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rdhaniriasetiawan/Downloads/"/>
    </mc:Choice>
  </mc:AlternateContent>
  <xr:revisionPtr revIDLastSave="0" documentId="13_ncr:1_{C9468076-8FBA-7E42-B514-DC3679D61469}" xr6:coauthVersionLast="45" xr6:coauthVersionMax="45" xr10:uidLastSave="{00000000-0000-0000-0000-000000000000}"/>
  <bookViews>
    <workbookView xWindow="0" yWindow="460" windowWidth="28800" windowHeight="17540" activeTab="4" xr2:uid="{00000000-000D-0000-FFFF-FFFF00000000}"/>
  </bookViews>
  <sheets>
    <sheet name="kumulatif prov" sheetId="1" r:id="rId1"/>
    <sheet name="pertambahan per hari" sheetId="2" r:id="rId2"/>
    <sheet name="sembuh harian" sheetId="3" r:id="rId3"/>
    <sheet name="meninggal harian" sheetId="4" r:id="rId4"/>
    <sheet name="summary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5" l="1"/>
  <c r="M37" i="5"/>
  <c r="Q37" i="5" s="1"/>
  <c r="L37" i="5"/>
  <c r="BC36" i="5"/>
  <c r="BB36" i="5"/>
  <c r="N36" i="5"/>
  <c r="M36" i="5"/>
  <c r="Q36" i="5" s="1"/>
  <c r="L36" i="5"/>
  <c r="K36" i="5"/>
  <c r="J36" i="5"/>
  <c r="I36" i="5"/>
  <c r="BC35" i="5"/>
  <c r="BB35" i="5"/>
  <c r="N35" i="5"/>
  <c r="M35" i="5"/>
  <c r="L35" i="5"/>
  <c r="K35" i="5"/>
  <c r="J35" i="5"/>
  <c r="I35" i="5"/>
  <c r="BC34" i="5"/>
  <c r="BB34" i="5"/>
  <c r="Q34" i="5"/>
  <c r="N34" i="5"/>
  <c r="M34" i="5"/>
  <c r="L34" i="5"/>
  <c r="K34" i="5"/>
  <c r="J34" i="5"/>
  <c r="I34" i="5"/>
  <c r="BC33" i="5"/>
  <c r="BB33" i="5"/>
  <c r="N33" i="5"/>
  <c r="M33" i="5"/>
  <c r="L33" i="5"/>
  <c r="K33" i="5"/>
  <c r="J33" i="5"/>
  <c r="I33" i="5"/>
  <c r="BC32" i="5"/>
  <c r="BB32" i="5"/>
  <c r="N32" i="5"/>
  <c r="M32" i="5"/>
  <c r="L32" i="5"/>
  <c r="K32" i="5"/>
  <c r="J32" i="5"/>
  <c r="I32" i="5"/>
  <c r="BC31" i="5"/>
  <c r="BB31" i="5"/>
  <c r="Q31" i="5"/>
  <c r="N31" i="5"/>
  <c r="M31" i="5"/>
  <c r="L31" i="5"/>
  <c r="K31" i="5"/>
  <c r="J31" i="5"/>
  <c r="I31" i="5"/>
  <c r="BC30" i="5"/>
  <c r="BB30" i="5"/>
  <c r="N30" i="5"/>
  <c r="M30" i="5"/>
  <c r="L30" i="5"/>
  <c r="K30" i="5"/>
  <c r="J30" i="5"/>
  <c r="I30" i="5"/>
  <c r="BC29" i="5"/>
  <c r="BB29" i="5"/>
  <c r="N29" i="5"/>
  <c r="M29" i="5"/>
  <c r="L29" i="5"/>
  <c r="K29" i="5"/>
  <c r="J29" i="5"/>
  <c r="I29" i="5"/>
  <c r="BC28" i="5"/>
  <c r="BB28" i="5"/>
  <c r="AW28" i="5"/>
  <c r="N28" i="5"/>
  <c r="M28" i="5"/>
  <c r="Q28" i="5" s="1"/>
  <c r="L28" i="5"/>
  <c r="K28" i="5"/>
  <c r="J28" i="5"/>
  <c r="I28" i="5"/>
  <c r="BC27" i="5"/>
  <c r="BB27" i="5"/>
  <c r="AW27" i="5"/>
  <c r="N27" i="5"/>
  <c r="M27" i="5"/>
  <c r="K27" i="5"/>
  <c r="J27" i="5"/>
  <c r="I27" i="5"/>
  <c r="BC26" i="5"/>
  <c r="BB26" i="5"/>
  <c r="Q26" i="5"/>
  <c r="N26" i="5"/>
  <c r="M26" i="5"/>
  <c r="L26" i="5"/>
  <c r="K26" i="5"/>
  <c r="J26" i="5"/>
  <c r="I26" i="5"/>
  <c r="BC25" i="5"/>
  <c r="BB25" i="5"/>
  <c r="Q25" i="5"/>
  <c r="N25" i="5"/>
  <c r="M25" i="5"/>
  <c r="L25" i="5"/>
  <c r="K25" i="5"/>
  <c r="J25" i="5"/>
  <c r="I25" i="5"/>
  <c r="BC24" i="5"/>
  <c r="BB24" i="5"/>
  <c r="N24" i="5"/>
  <c r="M24" i="5"/>
  <c r="Q24" i="5" s="1"/>
  <c r="L24" i="5"/>
  <c r="K24" i="5"/>
  <c r="J24" i="5"/>
  <c r="I24" i="5"/>
  <c r="BC23" i="5"/>
  <c r="BB23" i="5"/>
  <c r="N23" i="5"/>
  <c r="M23" i="5"/>
  <c r="L23" i="5"/>
  <c r="K23" i="5"/>
  <c r="J23" i="5"/>
  <c r="I23" i="5"/>
  <c r="BC22" i="5"/>
  <c r="BB22" i="5"/>
  <c r="N22" i="5"/>
  <c r="M22" i="5"/>
  <c r="L22" i="5"/>
  <c r="K22" i="5"/>
  <c r="J22" i="5"/>
  <c r="I22" i="5"/>
  <c r="BC21" i="5"/>
  <c r="BB21" i="5"/>
  <c r="N21" i="5"/>
  <c r="M21" i="5"/>
  <c r="Q21" i="5" s="1"/>
  <c r="L21" i="5"/>
  <c r="K21" i="5"/>
  <c r="J21" i="5"/>
  <c r="I21" i="5"/>
  <c r="BC20" i="5"/>
  <c r="BB20" i="5"/>
  <c r="N20" i="5"/>
  <c r="M20" i="5"/>
  <c r="L20" i="5"/>
  <c r="K20" i="5"/>
  <c r="J20" i="5"/>
  <c r="I20" i="5"/>
  <c r="BC19" i="5"/>
  <c r="BB19" i="5"/>
  <c r="N19" i="5"/>
  <c r="M19" i="5"/>
  <c r="Q19" i="5" s="1"/>
  <c r="L19" i="5"/>
  <c r="K19" i="5"/>
  <c r="J19" i="5"/>
  <c r="I19" i="5"/>
  <c r="BC18" i="5"/>
  <c r="BB18" i="5"/>
  <c r="Q18" i="5"/>
  <c r="N18" i="5"/>
  <c r="M18" i="5"/>
  <c r="L18" i="5"/>
  <c r="K18" i="5"/>
  <c r="J18" i="5"/>
  <c r="I18" i="5"/>
  <c r="BC17" i="5"/>
  <c r="BB17" i="5"/>
  <c r="Q17" i="5"/>
  <c r="N17" i="5"/>
  <c r="M17" i="5"/>
  <c r="L17" i="5"/>
  <c r="K17" i="5"/>
  <c r="J17" i="5"/>
  <c r="I17" i="5"/>
  <c r="BC16" i="5"/>
  <c r="BB16" i="5"/>
  <c r="N16" i="5"/>
  <c r="M16" i="5"/>
  <c r="Q16" i="5" s="1"/>
  <c r="L16" i="5"/>
  <c r="K16" i="5"/>
  <c r="J16" i="5"/>
  <c r="I16" i="5"/>
  <c r="BC15" i="5"/>
  <c r="BB15" i="5"/>
  <c r="N15" i="5"/>
  <c r="M15" i="5"/>
  <c r="Q15" i="5" s="1"/>
  <c r="L15" i="5"/>
  <c r="K15" i="5"/>
  <c r="J15" i="5"/>
  <c r="I15" i="5"/>
  <c r="BC14" i="5"/>
  <c r="BB14" i="5"/>
  <c r="Q14" i="5"/>
  <c r="N14" i="5"/>
  <c r="M14" i="5"/>
  <c r="L14" i="5"/>
  <c r="K14" i="5"/>
  <c r="J14" i="5"/>
  <c r="I14" i="5"/>
  <c r="BC13" i="5"/>
  <c r="BB13" i="5"/>
  <c r="N13" i="5"/>
  <c r="M13" i="5"/>
  <c r="L13" i="5"/>
  <c r="K13" i="5"/>
  <c r="J13" i="5"/>
  <c r="I13" i="5"/>
  <c r="BC12" i="5"/>
  <c r="BB12" i="5"/>
  <c r="N12" i="5"/>
  <c r="M12" i="5"/>
  <c r="L12" i="5"/>
  <c r="K12" i="5"/>
  <c r="J12" i="5"/>
  <c r="I12" i="5"/>
  <c r="BC11" i="5"/>
  <c r="BB11" i="5"/>
  <c r="N11" i="5"/>
  <c r="M11" i="5"/>
  <c r="L11" i="5"/>
  <c r="K11" i="5"/>
  <c r="J11" i="5"/>
  <c r="I11" i="5"/>
  <c r="BC10" i="5"/>
  <c r="BB10" i="5"/>
  <c r="N10" i="5"/>
  <c r="M10" i="5"/>
  <c r="Q10" i="5" s="1"/>
  <c r="L10" i="5"/>
  <c r="K10" i="5"/>
  <c r="J10" i="5"/>
  <c r="I10" i="5"/>
  <c r="BC9" i="5"/>
  <c r="BB9" i="5"/>
  <c r="N9" i="5"/>
  <c r="M9" i="5"/>
  <c r="Q9" i="5" s="1"/>
  <c r="L9" i="5"/>
  <c r="K9" i="5"/>
  <c r="J9" i="5"/>
  <c r="I9" i="5"/>
  <c r="BC8" i="5"/>
  <c r="BB8" i="5"/>
  <c r="N8" i="5"/>
  <c r="M8" i="5"/>
  <c r="L8" i="5"/>
  <c r="K8" i="5"/>
  <c r="J8" i="5"/>
  <c r="I8" i="5"/>
  <c r="BC7" i="5"/>
  <c r="BB7" i="5"/>
  <c r="N7" i="5"/>
  <c r="M7" i="5"/>
  <c r="L7" i="5"/>
  <c r="K7" i="5"/>
  <c r="J7" i="5"/>
  <c r="I7" i="5"/>
  <c r="BC6" i="5"/>
  <c r="BB6" i="5"/>
  <c r="N6" i="5"/>
  <c r="M6" i="5"/>
  <c r="Q6" i="5" s="1"/>
  <c r="L6" i="5"/>
  <c r="K6" i="5"/>
  <c r="J6" i="5"/>
  <c r="I6" i="5"/>
  <c r="BC5" i="5"/>
  <c r="BB5" i="5"/>
  <c r="Q5" i="5"/>
  <c r="N5" i="5"/>
  <c r="M5" i="5"/>
  <c r="L5" i="5"/>
  <c r="K5" i="5"/>
  <c r="J5" i="5"/>
  <c r="I5" i="5"/>
  <c r="BC4" i="5"/>
  <c r="BB4" i="5"/>
  <c r="N4" i="5"/>
  <c r="M4" i="5"/>
  <c r="Q4" i="5" s="1"/>
  <c r="L4" i="5"/>
  <c r="K4" i="5"/>
  <c r="J4" i="5"/>
  <c r="I4" i="5"/>
  <c r="BC3" i="5"/>
  <c r="BB3" i="5"/>
  <c r="N3" i="5"/>
  <c r="M3" i="5"/>
  <c r="Q3" i="5" s="1"/>
  <c r="L3" i="5"/>
  <c r="K3" i="5"/>
  <c r="J3" i="5"/>
  <c r="I3" i="5"/>
  <c r="BC1" i="5"/>
  <c r="BB1" i="5"/>
  <c r="AW1" i="5"/>
  <c r="M1" i="5"/>
  <c r="K1" i="5"/>
  <c r="H1" i="5"/>
  <c r="G1" i="5"/>
  <c r="F1" i="5"/>
  <c r="E1" i="5"/>
  <c r="I1" i="5" s="1"/>
  <c r="D1" i="5"/>
  <c r="C1" i="5"/>
  <c r="J1" i="5" s="1"/>
  <c r="AK395" i="4"/>
  <c r="AK394" i="4"/>
  <c r="AK393" i="4"/>
  <c r="AK392" i="4"/>
  <c r="AK391" i="4"/>
  <c r="AK390" i="4"/>
  <c r="AK389" i="4"/>
  <c r="AK388" i="4"/>
  <c r="AK387" i="4"/>
  <c r="AK386" i="4"/>
  <c r="AK385" i="4"/>
  <c r="AK384" i="4"/>
  <c r="AK383" i="4"/>
  <c r="AK382" i="4"/>
  <c r="AK381" i="4"/>
  <c r="AK380" i="4"/>
  <c r="AK379" i="4"/>
  <c r="AK378" i="4"/>
  <c r="AK377" i="4"/>
  <c r="AK376" i="4"/>
  <c r="AK375" i="4"/>
  <c r="AK374" i="4"/>
  <c r="AK373" i="4"/>
  <c r="AK372" i="4"/>
  <c r="AK371" i="4"/>
  <c r="AK370" i="4"/>
  <c r="AK369" i="4"/>
  <c r="AK368" i="4"/>
  <c r="AK367" i="4"/>
  <c r="AK366" i="4"/>
  <c r="AK365" i="4"/>
  <c r="AK364" i="4"/>
  <c r="AK363" i="4"/>
  <c r="AK362" i="4"/>
  <c r="AK361" i="4"/>
  <c r="AK360" i="4"/>
  <c r="AK359" i="4"/>
  <c r="AK358" i="4"/>
  <c r="AK357" i="4"/>
  <c r="AK356" i="4"/>
  <c r="AK355" i="4"/>
  <c r="AK354" i="4"/>
  <c r="AK353" i="4"/>
  <c r="AK352" i="4"/>
  <c r="AK351" i="4"/>
  <c r="AK350" i="4"/>
  <c r="AK349" i="4"/>
  <c r="AK348" i="4"/>
  <c r="AK347" i="4"/>
  <c r="AK346" i="4"/>
  <c r="AK345" i="4"/>
  <c r="AK344" i="4"/>
  <c r="AK343" i="4"/>
  <c r="AK342" i="4"/>
  <c r="AK341" i="4"/>
  <c r="AK340" i="4"/>
  <c r="AK339" i="4"/>
  <c r="AK338" i="4"/>
  <c r="AK337" i="4"/>
  <c r="AK336" i="4"/>
  <c r="AK335" i="4"/>
  <c r="AK334" i="4"/>
  <c r="AK333" i="4"/>
  <c r="AK332" i="4"/>
  <c r="AK331" i="4"/>
  <c r="AK330" i="4"/>
  <c r="AK329" i="4"/>
  <c r="AK328" i="4"/>
  <c r="AK327" i="4"/>
  <c r="AK326" i="4"/>
  <c r="AK325" i="4"/>
  <c r="AK324" i="4"/>
  <c r="AK323" i="4"/>
  <c r="AK322" i="4"/>
  <c r="AK321" i="4"/>
  <c r="AK320" i="4"/>
  <c r="AK319" i="4"/>
  <c r="AK318" i="4"/>
  <c r="AK317" i="4"/>
  <c r="AK316" i="4"/>
  <c r="AK315" i="4"/>
  <c r="AK314" i="4"/>
  <c r="AK313" i="4"/>
  <c r="AK312" i="4"/>
  <c r="AK311" i="4"/>
  <c r="AK310" i="4"/>
  <c r="AK309" i="4"/>
  <c r="AK308" i="4"/>
  <c r="AK307" i="4"/>
  <c r="AK306" i="4"/>
  <c r="AK305" i="4"/>
  <c r="AK304" i="4"/>
  <c r="AK303" i="4"/>
  <c r="AK302" i="4"/>
  <c r="AK301" i="4"/>
  <c r="AK300" i="4"/>
  <c r="AK299" i="4"/>
  <c r="AK298" i="4"/>
  <c r="AK297" i="4"/>
  <c r="AK296" i="4"/>
  <c r="AK295" i="4"/>
  <c r="AK294" i="4"/>
  <c r="AK293" i="4"/>
  <c r="AK292" i="4"/>
  <c r="AK291" i="4"/>
  <c r="AK290" i="4"/>
  <c r="AK289" i="4"/>
  <c r="AK288" i="4"/>
  <c r="AK287" i="4"/>
  <c r="AK286" i="4"/>
  <c r="AK285" i="4"/>
  <c r="AK284" i="4"/>
  <c r="AK283" i="4"/>
  <c r="AK282" i="4"/>
  <c r="AK281" i="4"/>
  <c r="AK280" i="4"/>
  <c r="AK279" i="4"/>
  <c r="AK278" i="4"/>
  <c r="AK277" i="4"/>
  <c r="AK276" i="4"/>
  <c r="AK275" i="4"/>
  <c r="AK274" i="4"/>
  <c r="AK273" i="4"/>
  <c r="AK272" i="4"/>
  <c r="AK271" i="4"/>
  <c r="AK270" i="4"/>
  <c r="AK269" i="4"/>
  <c r="AK268" i="4"/>
  <c r="AK267" i="4"/>
  <c r="AK266" i="4"/>
  <c r="AK265" i="4"/>
  <c r="AK264" i="4"/>
  <c r="AK263" i="4"/>
  <c r="AK262" i="4"/>
  <c r="AK261" i="4"/>
  <c r="AK260" i="4"/>
  <c r="AK259" i="4"/>
  <c r="AK258" i="4"/>
  <c r="AK257" i="4"/>
  <c r="AK256" i="4"/>
  <c r="AK255" i="4"/>
  <c r="AK254" i="4"/>
  <c r="AK253" i="4"/>
  <c r="AK252" i="4"/>
  <c r="AK251" i="4"/>
  <c r="AK250" i="4"/>
  <c r="AK249" i="4"/>
  <c r="AK248" i="4"/>
  <c r="AK247" i="4"/>
  <c r="AK246" i="4"/>
  <c r="AK245" i="4"/>
  <c r="AK244" i="4"/>
  <c r="AK243" i="4"/>
  <c r="AK242" i="4"/>
  <c r="AK241" i="4"/>
  <c r="AK240" i="4"/>
  <c r="AK239" i="4"/>
  <c r="AK238" i="4"/>
  <c r="AK237" i="4"/>
  <c r="AK236" i="4"/>
  <c r="AK235" i="4"/>
  <c r="AK234" i="4"/>
  <c r="AK233" i="4"/>
  <c r="AK232" i="4"/>
  <c r="AK231" i="4"/>
  <c r="AK230" i="4"/>
  <c r="AK229" i="4"/>
  <c r="AK228" i="4"/>
  <c r="AK227" i="4"/>
  <c r="AK226" i="4"/>
  <c r="AK225" i="4"/>
  <c r="AK224" i="4"/>
  <c r="AK223" i="4"/>
  <c r="AK222" i="4"/>
  <c r="AK221" i="4"/>
  <c r="AK220" i="4"/>
  <c r="AK219" i="4"/>
  <c r="AK218" i="4"/>
  <c r="AK217" i="4"/>
  <c r="AK216" i="4"/>
  <c r="AK215" i="4"/>
  <c r="AK214" i="4"/>
  <c r="AK213" i="4"/>
  <c r="AK212" i="4"/>
  <c r="AK211" i="4"/>
  <c r="AK210" i="4"/>
  <c r="AK209" i="4"/>
  <c r="AK208" i="4"/>
  <c r="AK207" i="4"/>
  <c r="AK206" i="4"/>
  <c r="AK205" i="4"/>
  <c r="AK204" i="4"/>
  <c r="AK203" i="4"/>
  <c r="AK202" i="4"/>
  <c r="AK201" i="4"/>
  <c r="AK200" i="4"/>
  <c r="AK199" i="4"/>
  <c r="AK198" i="4"/>
  <c r="AK197" i="4"/>
  <c r="AK196" i="4"/>
  <c r="AK195" i="4"/>
  <c r="AK194" i="4"/>
  <c r="AK193" i="4"/>
  <c r="AK192" i="4"/>
  <c r="AK191" i="4"/>
  <c r="AK190" i="4"/>
  <c r="AK189" i="4"/>
  <c r="AK188" i="4"/>
  <c r="AK187" i="4"/>
  <c r="AK186" i="4"/>
  <c r="AK185" i="4"/>
  <c r="AK184" i="4"/>
  <c r="AK183" i="4"/>
  <c r="AK182" i="4"/>
  <c r="AK181" i="4"/>
  <c r="AK180" i="4"/>
  <c r="AK179" i="4"/>
  <c r="AK178" i="4"/>
  <c r="AK177" i="4"/>
  <c r="AK176" i="4"/>
  <c r="AK175" i="4"/>
  <c r="AK174" i="4"/>
  <c r="AK173" i="4"/>
  <c r="AK172" i="4"/>
  <c r="AK171" i="4"/>
  <c r="AK170" i="4"/>
  <c r="AK169" i="4"/>
  <c r="AK168" i="4"/>
  <c r="AK167" i="4"/>
  <c r="AK166" i="4"/>
  <c r="AK165" i="4"/>
  <c r="AK164" i="4"/>
  <c r="AK163" i="4"/>
  <c r="AK162" i="4"/>
  <c r="AK161" i="4"/>
  <c r="AK160" i="4"/>
  <c r="AK159" i="4"/>
  <c r="AK158" i="4"/>
  <c r="AK157" i="4"/>
  <c r="AK156" i="4"/>
  <c r="AK155" i="4"/>
  <c r="AK154" i="4"/>
  <c r="AK153" i="4"/>
  <c r="AK152" i="4"/>
  <c r="AK151" i="4"/>
  <c r="AK150" i="4"/>
  <c r="AK149" i="4"/>
  <c r="AK148" i="4"/>
  <c r="AK147" i="4"/>
  <c r="AK146" i="4"/>
  <c r="AK145" i="4"/>
  <c r="AK144" i="4"/>
  <c r="AK143" i="4"/>
  <c r="AK142" i="4"/>
  <c r="AK141" i="4"/>
  <c r="AK140" i="4"/>
  <c r="AK139" i="4"/>
  <c r="AK138" i="4"/>
  <c r="AK137" i="4"/>
  <c r="AK136" i="4"/>
  <c r="AK135" i="4"/>
  <c r="AK134" i="4"/>
  <c r="AK133" i="4"/>
  <c r="AK132" i="4"/>
  <c r="AK131" i="4"/>
  <c r="AK130" i="4"/>
  <c r="AK129" i="4"/>
  <c r="AK128" i="4"/>
  <c r="AK127" i="4"/>
  <c r="AK126" i="4"/>
  <c r="AK125" i="4"/>
  <c r="AK124" i="4"/>
  <c r="AK123" i="4"/>
  <c r="AK122" i="4"/>
  <c r="AK121" i="4"/>
  <c r="AK120" i="4"/>
  <c r="AK119" i="4"/>
  <c r="AK118" i="4"/>
  <c r="AK117" i="4"/>
  <c r="AK116" i="4"/>
  <c r="AK115" i="4"/>
  <c r="AK114" i="4"/>
  <c r="AK113" i="4"/>
  <c r="AK112" i="4"/>
  <c r="AK111" i="4"/>
  <c r="AK110" i="4"/>
  <c r="AK109" i="4"/>
  <c r="AK108" i="4"/>
  <c r="AK107" i="4"/>
  <c r="AK106" i="4"/>
  <c r="AK105" i="4"/>
  <c r="AK104" i="4"/>
  <c r="AK103" i="4"/>
  <c r="AK102" i="4"/>
  <c r="AK101" i="4"/>
  <c r="AK100" i="4"/>
  <c r="AK99" i="4"/>
  <c r="AK98" i="4"/>
  <c r="AK97" i="4"/>
  <c r="AK96" i="4"/>
  <c r="AK95" i="4"/>
  <c r="AK94" i="4"/>
  <c r="AK93" i="4"/>
  <c r="AK92" i="4"/>
  <c r="AK91" i="4"/>
  <c r="AK90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6" i="4"/>
  <c r="AK75" i="4"/>
  <c r="AK74" i="4"/>
  <c r="AK73" i="4"/>
  <c r="AK72" i="4"/>
  <c r="AK71" i="4"/>
  <c r="AK70" i="4"/>
  <c r="AK69" i="4"/>
  <c r="AK68" i="4"/>
  <c r="AK67" i="4"/>
  <c r="AK66" i="4"/>
  <c r="AK65" i="4"/>
  <c r="AK64" i="4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K3" i="4"/>
  <c r="AK2" i="4"/>
  <c r="AK396" i="3"/>
  <c r="AK395" i="3"/>
  <c r="AK394" i="3"/>
  <c r="AK393" i="3"/>
  <c r="AK392" i="3"/>
  <c r="AK391" i="3"/>
  <c r="AK390" i="3"/>
  <c r="AK389" i="3"/>
  <c r="AK388" i="3"/>
  <c r="AK387" i="3"/>
  <c r="AK386" i="3"/>
  <c r="AK385" i="3"/>
  <c r="AK384" i="3"/>
  <c r="AK383" i="3"/>
  <c r="AK382" i="3"/>
  <c r="AK381" i="3"/>
  <c r="AK380" i="3"/>
  <c r="AK379" i="3"/>
  <c r="AK378" i="3"/>
  <c r="AK377" i="3"/>
  <c r="AK376" i="3"/>
  <c r="AK375" i="3"/>
  <c r="AK374" i="3"/>
  <c r="AK373" i="3"/>
  <c r="AK372" i="3"/>
  <c r="AK371" i="3"/>
  <c r="AK370" i="3"/>
  <c r="AK369" i="3"/>
  <c r="AK368" i="3"/>
  <c r="AK367" i="3"/>
  <c r="AK366" i="3"/>
  <c r="AK365" i="3"/>
  <c r="AK364" i="3"/>
  <c r="AK363" i="3"/>
  <c r="AK362" i="3"/>
  <c r="AK361" i="3"/>
  <c r="AK360" i="3"/>
  <c r="AK359" i="3"/>
  <c r="AK358" i="3"/>
  <c r="AK357" i="3"/>
  <c r="AK356" i="3"/>
  <c r="AK355" i="3"/>
  <c r="AK354" i="3"/>
  <c r="AK353" i="3"/>
  <c r="AK352" i="3"/>
  <c r="AK351" i="3"/>
  <c r="AK350" i="3"/>
  <c r="AK349" i="3"/>
  <c r="AK348" i="3"/>
  <c r="AK347" i="3"/>
  <c r="AK346" i="3"/>
  <c r="AK345" i="3"/>
  <c r="AK344" i="3"/>
  <c r="AK343" i="3"/>
  <c r="AK342" i="3"/>
  <c r="AK341" i="3"/>
  <c r="AK340" i="3"/>
  <c r="AK339" i="3"/>
  <c r="AK338" i="3"/>
  <c r="AK337" i="3"/>
  <c r="AK336" i="3"/>
  <c r="AK335" i="3"/>
  <c r="AK334" i="3"/>
  <c r="AK333" i="3"/>
  <c r="AK332" i="3"/>
  <c r="AK331" i="3"/>
  <c r="AK330" i="3"/>
  <c r="AK329" i="3"/>
  <c r="AK328" i="3"/>
  <c r="AK327" i="3"/>
  <c r="AK326" i="3"/>
  <c r="AK325" i="3"/>
  <c r="AK324" i="3"/>
  <c r="AK323" i="3"/>
  <c r="AK322" i="3"/>
  <c r="AK321" i="3"/>
  <c r="AK320" i="3"/>
  <c r="AK319" i="3"/>
  <c r="AK318" i="3"/>
  <c r="AK317" i="3"/>
  <c r="AK316" i="3"/>
  <c r="AK315" i="3"/>
  <c r="AK314" i="3"/>
  <c r="AK313" i="3"/>
  <c r="AK312" i="3"/>
  <c r="AK311" i="3"/>
  <c r="AK310" i="3"/>
  <c r="AK309" i="3"/>
  <c r="AK308" i="3"/>
  <c r="AK307" i="3"/>
  <c r="AK306" i="3"/>
  <c r="AK305" i="3"/>
  <c r="AK304" i="3"/>
  <c r="AK303" i="3"/>
  <c r="AK302" i="3"/>
  <c r="AK301" i="3"/>
  <c r="AK300" i="3"/>
  <c r="AK299" i="3"/>
  <c r="AK298" i="3"/>
  <c r="AK297" i="3"/>
  <c r="AK296" i="3"/>
  <c r="AK295" i="3"/>
  <c r="AK294" i="3"/>
  <c r="AK293" i="3"/>
  <c r="AK292" i="3"/>
  <c r="AK291" i="3"/>
  <c r="AK290" i="3"/>
  <c r="AK289" i="3"/>
  <c r="AK288" i="3"/>
  <c r="AK287" i="3"/>
  <c r="AK286" i="3"/>
  <c r="AK285" i="3"/>
  <c r="AK284" i="3"/>
  <c r="AK283" i="3"/>
  <c r="AK282" i="3"/>
  <c r="AK281" i="3"/>
  <c r="AK280" i="3"/>
  <c r="AK279" i="3"/>
  <c r="AK278" i="3"/>
  <c r="AK277" i="3"/>
  <c r="AK276" i="3"/>
  <c r="AK275" i="3"/>
  <c r="AK274" i="3"/>
  <c r="AK273" i="3"/>
  <c r="AK272" i="3"/>
  <c r="AK271" i="3"/>
  <c r="AK270" i="3"/>
  <c r="AK269" i="3"/>
  <c r="AK268" i="3"/>
  <c r="AK267" i="3"/>
  <c r="AK266" i="3"/>
  <c r="AK265" i="3"/>
  <c r="AK264" i="3"/>
  <c r="AK263" i="3"/>
  <c r="AK262" i="3"/>
  <c r="AK261" i="3"/>
  <c r="AK260" i="3"/>
  <c r="AK259" i="3"/>
  <c r="AK258" i="3"/>
  <c r="AK257" i="3"/>
  <c r="AK256" i="3"/>
  <c r="AK255" i="3"/>
  <c r="AK254" i="3"/>
  <c r="AK253" i="3"/>
  <c r="AK252" i="3"/>
  <c r="AK251" i="3"/>
  <c r="AK250" i="3"/>
  <c r="AK249" i="3"/>
  <c r="AK248" i="3"/>
  <c r="AK247" i="3"/>
  <c r="AK246" i="3"/>
  <c r="AK245" i="3"/>
  <c r="AK244" i="3"/>
  <c r="AK243" i="3"/>
  <c r="AK242" i="3"/>
  <c r="AK241" i="3"/>
  <c r="AK240" i="3"/>
  <c r="AK239" i="3"/>
  <c r="AK238" i="3"/>
  <c r="AK237" i="3"/>
  <c r="AK236" i="3"/>
  <c r="A236" i="3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K235" i="3"/>
  <c r="A235" i="3"/>
  <c r="AK234" i="3"/>
  <c r="AK233" i="3"/>
  <c r="AK232" i="3"/>
  <c r="A232" i="3"/>
  <c r="A233" i="3" s="1"/>
  <c r="AK231" i="3"/>
  <c r="AK230" i="3"/>
  <c r="AK229" i="3"/>
  <c r="AK228" i="3"/>
  <c r="AK227" i="3"/>
  <c r="AK226" i="3"/>
  <c r="AK225" i="3"/>
  <c r="AK224" i="3"/>
  <c r="AK223" i="3"/>
  <c r="AK222" i="3"/>
  <c r="AK221" i="3"/>
  <c r="AK220" i="3"/>
  <c r="AK219" i="3"/>
  <c r="AK218" i="3"/>
  <c r="AK217" i="3"/>
  <c r="A217" i="3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K216" i="3"/>
  <c r="AK215" i="3"/>
  <c r="AK214" i="3"/>
  <c r="AK213" i="3"/>
  <c r="AK212" i="3"/>
  <c r="AK211" i="3"/>
  <c r="AK210" i="3"/>
  <c r="AK209" i="3"/>
  <c r="AK208" i="3"/>
  <c r="AK207" i="3"/>
  <c r="AK206" i="3"/>
  <c r="AK205" i="3"/>
  <c r="AK204" i="3"/>
  <c r="AK203" i="3"/>
  <c r="AK202" i="3"/>
  <c r="AK201" i="3"/>
  <c r="AK200" i="3"/>
  <c r="AK199" i="3"/>
  <c r="AK198" i="3"/>
  <c r="AK197" i="3"/>
  <c r="AK196" i="3"/>
  <c r="AK195" i="3"/>
  <c r="AK194" i="3"/>
  <c r="AK193" i="3"/>
  <c r="AK192" i="3"/>
  <c r="AK191" i="3"/>
  <c r="A191" i="3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K190" i="3"/>
  <c r="A190" i="3"/>
  <c r="AK189" i="3"/>
  <c r="AK188" i="3"/>
  <c r="AK187" i="3"/>
  <c r="AK186" i="3"/>
  <c r="A186" i="3"/>
  <c r="A187" i="3" s="1"/>
  <c r="AK185" i="3"/>
  <c r="AK184" i="3"/>
  <c r="AK183" i="3"/>
  <c r="AK182" i="3"/>
  <c r="AK181" i="3"/>
  <c r="AK180" i="3"/>
  <c r="AK179" i="3"/>
  <c r="A179" i="3"/>
  <c r="A180" i="3" s="1"/>
  <c r="A181" i="3" s="1"/>
  <c r="A182" i="3" s="1"/>
  <c r="A183" i="3" s="1"/>
  <c r="AK178" i="3"/>
  <c r="AK177" i="3"/>
  <c r="AK176" i="3"/>
  <c r="AK175" i="3"/>
  <c r="AK174" i="3"/>
  <c r="AK173" i="3"/>
  <c r="AK172" i="3"/>
  <c r="AK171" i="3"/>
  <c r="AK170" i="3"/>
  <c r="AK169" i="3"/>
  <c r="AK168" i="3"/>
  <c r="A168" i="3"/>
  <c r="A169" i="3" s="1"/>
  <c r="A170" i="3" s="1"/>
  <c r="A171" i="3" s="1"/>
  <c r="A172" i="3" s="1"/>
  <c r="AK167" i="3"/>
  <c r="A167" i="3"/>
  <c r="AK166" i="3"/>
  <c r="AK165" i="3"/>
  <c r="AK164" i="3"/>
  <c r="AK163" i="3"/>
  <c r="AK162" i="3"/>
  <c r="AK161" i="3"/>
  <c r="AK160" i="3"/>
  <c r="AK159" i="3"/>
  <c r="AK158" i="3"/>
  <c r="AK157" i="3"/>
  <c r="AK156" i="3"/>
  <c r="AK155" i="3"/>
  <c r="AK154" i="3"/>
  <c r="AK153" i="3"/>
  <c r="AK152" i="3"/>
  <c r="AK151" i="3"/>
  <c r="AK150" i="3"/>
  <c r="AK149" i="3"/>
  <c r="AK148" i="3"/>
  <c r="AK147" i="3"/>
  <c r="AK146" i="3"/>
  <c r="AK145" i="3"/>
  <c r="AK144" i="3"/>
  <c r="AK143" i="3"/>
  <c r="AK142" i="3"/>
  <c r="AK141" i="3"/>
  <c r="AK140" i="3"/>
  <c r="AK139" i="3"/>
  <c r="AK138" i="3"/>
  <c r="AK137" i="3"/>
  <c r="AK136" i="3"/>
  <c r="AK135" i="3"/>
  <c r="AK134" i="3"/>
  <c r="AK133" i="3"/>
  <c r="AK132" i="3"/>
  <c r="AK131" i="3"/>
  <c r="AK130" i="3"/>
  <c r="AK129" i="3"/>
  <c r="AK128" i="3"/>
  <c r="AK127" i="3"/>
  <c r="AK126" i="3"/>
  <c r="AK125" i="3"/>
  <c r="AK124" i="3"/>
  <c r="AK123" i="3"/>
  <c r="AK122" i="3"/>
  <c r="AK121" i="3"/>
  <c r="AK120" i="3"/>
  <c r="AK119" i="3"/>
  <c r="AK118" i="3"/>
  <c r="AK117" i="3"/>
  <c r="AK116" i="3"/>
  <c r="AK115" i="3"/>
  <c r="AK114" i="3"/>
  <c r="AK113" i="3"/>
  <c r="AK112" i="3"/>
  <c r="AK111" i="3"/>
  <c r="AK110" i="3"/>
  <c r="AK109" i="3"/>
  <c r="AK108" i="3"/>
  <c r="AK107" i="3"/>
  <c r="AK106" i="3"/>
  <c r="AK105" i="3"/>
  <c r="AK104" i="3"/>
  <c r="AK103" i="3"/>
  <c r="AK102" i="3"/>
  <c r="AK101" i="3"/>
  <c r="AK100" i="3"/>
  <c r="AK99" i="3"/>
  <c r="AK98" i="3"/>
  <c r="AK97" i="3"/>
  <c r="AK96" i="3"/>
  <c r="AK95" i="3"/>
  <c r="AK94" i="3"/>
  <c r="AK93" i="3"/>
  <c r="AK92" i="3"/>
  <c r="AK91" i="3"/>
  <c r="AK90" i="3"/>
  <c r="AK89" i="3"/>
  <c r="AK88" i="3"/>
  <c r="AK87" i="3"/>
  <c r="AK86" i="3"/>
  <c r="AK85" i="3"/>
  <c r="AK84" i="3"/>
  <c r="AK83" i="3"/>
  <c r="AK82" i="3"/>
  <c r="AK81" i="3"/>
  <c r="AK80" i="3"/>
  <c r="AK79" i="3"/>
  <c r="AK78" i="3"/>
  <c r="AK77" i="3"/>
  <c r="AK76" i="3"/>
  <c r="AK75" i="3"/>
  <c r="AK74" i="3"/>
  <c r="AK73" i="3"/>
  <c r="AK72" i="3"/>
  <c r="AK71" i="3"/>
  <c r="AK70" i="3"/>
  <c r="AK69" i="3"/>
  <c r="AK68" i="3"/>
  <c r="AK67" i="3"/>
  <c r="AK66" i="3"/>
  <c r="AK65" i="3"/>
  <c r="AK64" i="3"/>
  <c r="AK63" i="3"/>
  <c r="AK62" i="3"/>
  <c r="AK61" i="3"/>
  <c r="AK60" i="3"/>
  <c r="AK59" i="3"/>
  <c r="AK58" i="3"/>
  <c r="AK57" i="3"/>
  <c r="AK56" i="3"/>
  <c r="AK55" i="3"/>
  <c r="AK54" i="3"/>
  <c r="AK53" i="3"/>
  <c r="AK52" i="3"/>
  <c r="AK51" i="3"/>
  <c r="AK50" i="3"/>
  <c r="AK49" i="3"/>
  <c r="AK48" i="3"/>
  <c r="AK47" i="3"/>
  <c r="AK46" i="3"/>
  <c r="AK45" i="3"/>
  <c r="AK44" i="3"/>
  <c r="AK43" i="3"/>
  <c r="AK42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" i="3"/>
  <c r="AK403" i="2"/>
  <c r="AK402" i="2"/>
  <c r="AK401" i="2"/>
  <c r="AK400" i="2"/>
  <c r="AK399" i="2"/>
  <c r="AK398" i="2"/>
  <c r="AK397" i="2"/>
  <c r="AK396" i="2"/>
  <c r="AK395" i="2"/>
  <c r="AK394" i="2"/>
  <c r="AK393" i="2"/>
  <c r="AK392" i="2"/>
  <c r="AK391" i="2"/>
  <c r="AK390" i="2"/>
  <c r="AK389" i="2"/>
  <c r="AK388" i="2"/>
  <c r="AK387" i="2"/>
  <c r="AK386" i="2"/>
  <c r="AK385" i="2"/>
  <c r="AK384" i="2"/>
  <c r="AK383" i="2"/>
  <c r="AK382" i="2"/>
  <c r="AK381" i="2"/>
  <c r="AK380" i="2"/>
  <c r="AK379" i="2"/>
  <c r="AK378" i="2"/>
  <c r="AK377" i="2"/>
  <c r="AK376" i="2"/>
  <c r="AK375" i="2"/>
  <c r="AK374" i="2"/>
  <c r="AK373" i="2"/>
  <c r="AK372" i="2"/>
  <c r="AK371" i="2"/>
  <c r="AK370" i="2"/>
  <c r="AK369" i="2"/>
  <c r="AK368" i="2"/>
  <c r="AK367" i="2"/>
  <c r="AK366" i="2"/>
  <c r="AK365" i="2"/>
  <c r="AK364" i="2"/>
  <c r="AK363" i="2"/>
  <c r="AK362" i="2"/>
  <c r="AK361" i="2"/>
  <c r="AK360" i="2"/>
  <c r="AK359" i="2"/>
  <c r="AK358" i="2"/>
  <c r="AK357" i="2"/>
  <c r="AK356" i="2"/>
  <c r="AK355" i="2"/>
  <c r="AK354" i="2"/>
  <c r="AK353" i="2"/>
  <c r="AK352" i="2"/>
  <c r="AK351" i="2"/>
  <c r="AK350" i="2"/>
  <c r="AK349" i="2"/>
  <c r="AK348" i="2"/>
  <c r="AK347" i="2"/>
  <c r="AK346" i="2"/>
  <c r="AK345" i="2"/>
  <c r="AK344" i="2"/>
  <c r="AK343" i="2"/>
  <c r="AK342" i="2"/>
  <c r="AK341" i="2"/>
  <c r="AK340" i="2"/>
  <c r="AK339" i="2"/>
  <c r="AK338" i="2"/>
  <c r="AK337" i="2"/>
  <c r="AK336" i="2"/>
  <c r="AK335" i="2"/>
  <c r="AK334" i="2"/>
  <c r="AK333" i="2"/>
  <c r="AK332" i="2"/>
  <c r="AK331" i="2"/>
  <c r="AK330" i="2"/>
  <c r="AK329" i="2"/>
  <c r="AK328" i="2"/>
  <c r="AK327" i="2"/>
  <c r="AK326" i="2"/>
  <c r="AK325" i="2"/>
  <c r="AK324" i="2"/>
  <c r="AK323" i="2"/>
  <c r="AK322" i="2"/>
  <c r="AK321" i="2"/>
  <c r="AK320" i="2"/>
  <c r="AK319" i="2"/>
  <c r="AK318" i="2"/>
  <c r="AK317" i="2"/>
  <c r="AK316" i="2"/>
  <c r="AK315" i="2"/>
  <c r="AK314" i="2"/>
  <c r="AK313" i="2"/>
  <c r="AK312" i="2"/>
  <c r="AK311" i="2"/>
  <c r="AK310" i="2"/>
  <c r="AK309" i="2"/>
  <c r="AK308" i="2"/>
  <c r="AK307" i="2"/>
  <c r="AK306" i="2"/>
  <c r="AK305" i="2"/>
  <c r="AK304" i="2"/>
  <c r="AK303" i="2"/>
  <c r="AK302" i="2"/>
  <c r="AK301" i="2"/>
  <c r="AK300" i="2"/>
  <c r="AK299" i="2"/>
  <c r="AK298" i="2"/>
  <c r="AK297" i="2"/>
  <c r="AK296" i="2"/>
  <c r="AK295" i="2"/>
  <c r="AK294" i="2"/>
  <c r="AK293" i="2"/>
  <c r="AK292" i="2"/>
  <c r="AK291" i="2"/>
  <c r="AK290" i="2"/>
  <c r="AK289" i="2"/>
  <c r="AK288" i="2"/>
  <c r="AK287" i="2"/>
  <c r="AK286" i="2"/>
  <c r="AK285" i="2"/>
  <c r="AK284" i="2"/>
  <c r="AK283" i="2"/>
  <c r="AK282" i="2"/>
  <c r="AK281" i="2"/>
  <c r="AK280" i="2"/>
  <c r="AK279" i="2"/>
  <c r="AK278" i="2"/>
  <c r="AK277" i="2"/>
  <c r="AK276" i="2"/>
  <c r="AK275" i="2"/>
  <c r="AK274" i="2"/>
  <c r="AK273" i="2"/>
  <c r="AK272" i="2"/>
  <c r="AK271" i="2"/>
  <c r="AK270" i="2"/>
  <c r="AK269" i="2"/>
  <c r="AK268" i="2"/>
  <c r="AK267" i="2"/>
  <c r="AK266" i="2"/>
  <c r="AK265" i="2"/>
  <c r="AK264" i="2"/>
  <c r="AK263" i="2"/>
  <c r="AK262" i="2"/>
  <c r="AK261" i="2"/>
  <c r="AK260" i="2"/>
  <c r="AK259" i="2"/>
  <c r="AK258" i="2"/>
  <c r="AK257" i="2"/>
  <c r="AK256" i="2"/>
  <c r="AK255" i="2"/>
  <c r="AK254" i="2"/>
  <c r="AK253" i="2"/>
  <c r="AK252" i="2"/>
  <c r="AK251" i="2"/>
  <c r="AK250" i="2"/>
  <c r="AK249" i="2"/>
  <c r="AK248" i="2"/>
  <c r="AK247" i="2"/>
  <c r="AK246" i="2"/>
  <c r="AK245" i="2"/>
  <c r="AK244" i="2"/>
  <c r="AK243" i="2"/>
  <c r="AK242" i="2"/>
  <c r="AK241" i="2"/>
  <c r="AK240" i="2"/>
  <c r="AK239" i="2"/>
  <c r="AK238" i="2"/>
  <c r="AK237" i="2"/>
  <c r="AK236" i="2"/>
  <c r="AK235" i="2"/>
  <c r="AK234" i="2"/>
  <c r="AK233" i="2"/>
  <c r="AK232" i="2"/>
  <c r="AK231" i="2"/>
  <c r="AK230" i="2"/>
  <c r="AK229" i="2"/>
  <c r="AK228" i="2"/>
  <c r="AK227" i="2"/>
  <c r="AK226" i="2"/>
  <c r="AK225" i="2"/>
  <c r="AK224" i="2"/>
  <c r="AK223" i="2"/>
  <c r="AK222" i="2"/>
  <c r="AK221" i="2"/>
  <c r="AK220" i="2"/>
  <c r="AK219" i="2"/>
  <c r="AK218" i="2"/>
  <c r="AK217" i="2"/>
  <c r="AK216" i="2"/>
  <c r="AK215" i="2"/>
  <c r="AK214" i="2"/>
  <c r="AK213" i="2"/>
  <c r="AK212" i="2"/>
  <c r="AK211" i="2"/>
  <c r="AK210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91" i="2"/>
  <c r="AK190" i="2"/>
  <c r="AK189" i="2"/>
  <c r="AK188" i="2"/>
  <c r="AK187" i="2"/>
  <c r="AK186" i="2"/>
  <c r="AK185" i="2"/>
  <c r="AK184" i="2"/>
  <c r="AK183" i="2"/>
  <c r="AK182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1" i="2"/>
  <c r="AK160" i="2"/>
  <c r="AK159" i="2"/>
  <c r="AK158" i="2"/>
  <c r="AK157" i="2"/>
  <c r="AK156" i="2"/>
  <c r="AK155" i="2"/>
  <c r="AK154" i="2"/>
  <c r="AK153" i="2"/>
  <c r="AK152" i="2"/>
  <c r="AK151" i="2"/>
  <c r="AK150" i="2"/>
  <c r="AK149" i="2"/>
  <c r="AK148" i="2"/>
  <c r="AK147" i="2"/>
  <c r="AK146" i="2"/>
  <c r="AK145" i="2"/>
  <c r="AK144" i="2"/>
  <c r="AK143" i="2"/>
  <c r="AK142" i="2"/>
  <c r="AK141" i="2"/>
  <c r="AK140" i="2"/>
  <c r="AK139" i="2"/>
  <c r="AK138" i="2"/>
  <c r="AK137" i="2"/>
  <c r="AK136" i="2"/>
  <c r="AK135" i="2"/>
  <c r="AK134" i="2"/>
  <c r="AK133" i="2"/>
  <c r="AK132" i="2"/>
  <c r="AK131" i="2"/>
  <c r="AK130" i="2"/>
  <c r="AK129" i="2"/>
  <c r="AK128" i="2"/>
  <c r="AK127" i="2"/>
  <c r="AK126" i="2"/>
  <c r="AK125" i="2"/>
  <c r="AK124" i="2"/>
  <c r="AK123" i="2"/>
  <c r="AK122" i="2"/>
  <c r="AK121" i="2"/>
  <c r="AK120" i="2"/>
  <c r="AK119" i="2"/>
  <c r="AK118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5" i="2"/>
  <c r="AK104" i="2"/>
  <c r="AK103" i="2"/>
  <c r="AK102" i="2"/>
  <c r="AK101" i="2"/>
  <c r="AK100" i="2"/>
  <c r="AK99" i="2"/>
  <c r="AK98" i="2"/>
  <c r="AK97" i="2"/>
  <c r="AK96" i="2"/>
  <c r="AK95" i="2"/>
  <c r="AK94" i="2"/>
  <c r="AK93" i="2"/>
  <c r="AK92" i="2"/>
  <c r="AK91" i="2"/>
  <c r="AK90" i="2"/>
  <c r="AK89" i="2"/>
  <c r="AK88" i="2"/>
  <c r="AK87" i="2"/>
  <c r="AK86" i="2"/>
  <c r="AK85" i="2"/>
  <c r="AK84" i="2"/>
  <c r="AK83" i="2"/>
  <c r="AK82" i="2"/>
  <c r="AK81" i="2"/>
  <c r="AK80" i="2"/>
  <c r="AK79" i="2"/>
  <c r="AK78" i="2"/>
  <c r="AK77" i="2"/>
  <c r="AK76" i="2"/>
  <c r="AK75" i="2"/>
  <c r="AK74" i="2"/>
  <c r="AK73" i="2"/>
  <c r="AK72" i="2"/>
  <c r="AK71" i="2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K2" i="2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AK342" i="1"/>
  <c r="A342" i="1"/>
  <c r="AK341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K194" i="1"/>
  <c r="AK193" i="1"/>
  <c r="AK192" i="1"/>
  <c r="A192" i="1"/>
  <c r="A193" i="1" s="1"/>
  <c r="AK191" i="1"/>
  <c r="AK190" i="1"/>
  <c r="AK189" i="1"/>
  <c r="A189" i="1"/>
  <c r="AK188" i="1"/>
  <c r="A188" i="1"/>
  <c r="AK187" i="1"/>
  <c r="AK186" i="1"/>
  <c r="AK185" i="1"/>
  <c r="AK184" i="1"/>
  <c r="AK183" i="1"/>
  <c r="AK182" i="1"/>
  <c r="A182" i="1"/>
  <c r="A183" i="1" s="1"/>
  <c r="A184" i="1" s="1"/>
  <c r="A185" i="1" s="1"/>
  <c r="AK181" i="1"/>
  <c r="A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169" i="1"/>
  <c r="A170" i="1" s="1"/>
  <c r="A171" i="1" s="1"/>
  <c r="A172" i="1" s="1"/>
  <c r="A173" i="1" s="1"/>
  <c r="A174" i="1" s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400-000001000000}">
      <text>
        <r>
          <rPr>
            <sz val="10"/>
            <color rgb="FF000000"/>
            <rFont val="Arial"/>
          </rPr>
          <t>Recovery Index</t>
        </r>
      </text>
    </comment>
    <comment ref="J2" authorId="0" shapeId="0" xr:uid="{00000000-0006-0000-0400-000002000000}">
      <text>
        <r>
          <rPr>
            <sz val="10"/>
            <color rgb="FF000000"/>
            <rFont val="Arial"/>
          </rPr>
          <t>Case Fatality Ratio</t>
        </r>
      </text>
    </comment>
    <comment ref="AW2" authorId="0" shapeId="0" xr:uid="{00000000-0006-0000-0400-000003000000}">
      <text>
        <r>
          <rPr>
            <sz val="10"/>
            <color rgb="FF000000"/>
            <rFont val="Arial"/>
          </rPr>
          <t>Case Fatality Ratio</t>
        </r>
      </text>
    </comment>
    <comment ref="AX2" authorId="0" shapeId="0" xr:uid="{00000000-0006-0000-0400-000004000000}">
      <text>
        <r>
          <rPr>
            <sz val="10"/>
            <color rgb="FF000000"/>
            <rFont val="Arial"/>
          </rPr>
          <t>Recovery Index</t>
        </r>
      </text>
    </comment>
  </commentList>
</comments>
</file>

<file path=xl/sharedStrings.xml><?xml version="1.0" encoding="utf-8"?>
<sst xmlns="http://schemas.openxmlformats.org/spreadsheetml/2006/main" count="273" uniqueCount="119">
  <si>
    <t>Total Kasus</t>
  </si>
  <si>
    <t>Aceh</t>
  </si>
  <si>
    <t>Bali</t>
  </si>
  <si>
    <t>Banten</t>
  </si>
  <si>
    <t>Babel</t>
  </si>
  <si>
    <t>Bengkulu</t>
  </si>
  <si>
    <t>DIY</t>
  </si>
  <si>
    <t>Jakarta</t>
  </si>
  <si>
    <t>Jambi</t>
  </si>
  <si>
    <t>Jabar</t>
  </si>
  <si>
    <t>Jateng</t>
  </si>
  <si>
    <t>Jatim</t>
  </si>
  <si>
    <t>Kalbar</t>
  </si>
  <si>
    <t>Kaltim</t>
  </si>
  <si>
    <t>Kalteng</t>
  </si>
  <si>
    <t>Kalsel</t>
  </si>
  <si>
    <t>Kaltara</t>
  </si>
  <si>
    <t>Kep Riau</t>
  </si>
  <si>
    <t>NTB</t>
  </si>
  <si>
    <t>Sumsel</t>
  </si>
  <si>
    <t>Sumbar</t>
  </si>
  <si>
    <t>Sulut</t>
  </si>
  <si>
    <t>Sumut</t>
  </si>
  <si>
    <t>Sultra</t>
  </si>
  <si>
    <t>Sulsel</t>
  </si>
  <si>
    <t>Sulteng</t>
  </si>
  <si>
    <t>Lampung</t>
  </si>
  <si>
    <t>Riau</t>
  </si>
  <si>
    <t>Malut</t>
  </si>
  <si>
    <t>Maluku</t>
  </si>
  <si>
    <t>Papbar</t>
  </si>
  <si>
    <t>Papua</t>
  </si>
  <si>
    <t>Sulbar</t>
  </si>
  <si>
    <t>NTT</t>
  </si>
  <si>
    <t>Gorontalo</t>
  </si>
  <si>
    <t>?</t>
  </si>
  <si>
    <t>Jumlah</t>
  </si>
  <si>
    <t>Sembuh</t>
  </si>
  <si>
    <t>Meninggal</t>
  </si>
  <si>
    <t>Kasus Harian</t>
  </si>
  <si>
    <t>TOTAL</t>
  </si>
  <si>
    <t>Sembuh Harian</t>
  </si>
  <si>
    <t>Total</t>
  </si>
  <si>
    <t>Meninggal Dunia Harian</t>
  </si>
  <si>
    <t>Nomor</t>
  </si>
  <si>
    <t xml:space="preserve">Provinsi </t>
  </si>
  <si>
    <t>Kasus</t>
  </si>
  <si>
    <t>Kasus Hari ini</t>
  </si>
  <si>
    <t>Sembuh Hari Ini</t>
  </si>
  <si>
    <t>Kematian</t>
  </si>
  <si>
    <t>Meninggal Hari Ini</t>
  </si>
  <si>
    <t>RI (persen)</t>
  </si>
  <si>
    <t>CFR (persen)</t>
  </si>
  <si>
    <t>Rasio Lacak &amp; Isolasi</t>
  </si>
  <si>
    <t>Trac</t>
  </si>
  <si>
    <t>No</t>
  </si>
  <si>
    <t>Provinsi Asal</t>
  </si>
  <si>
    <t>OTG Total</t>
  </si>
  <si>
    <t>OTG Selesai</t>
  </si>
  <si>
    <t>ODP Total</t>
  </si>
  <si>
    <t>ODP Proses</t>
  </si>
  <si>
    <t>ODP Selesai</t>
  </si>
  <si>
    <t>ODP MD</t>
  </si>
  <si>
    <t>PDP</t>
  </si>
  <si>
    <t>PDP Dirawat</t>
  </si>
  <si>
    <t>PDP (-)</t>
  </si>
  <si>
    <t>PDP Sembuh</t>
  </si>
  <si>
    <t>PDP MD (-)</t>
  </si>
  <si>
    <t>PDP MD</t>
  </si>
  <si>
    <t>Suspect Total</t>
  </si>
  <si>
    <t>Suspect - Proses</t>
  </si>
  <si>
    <t>Suspect - Selesai</t>
  </si>
  <si>
    <t>Suspect - MD</t>
  </si>
  <si>
    <t>Probable Total</t>
  </si>
  <si>
    <t>Probable - Proses</t>
  </si>
  <si>
    <t>Probable - Selesai</t>
  </si>
  <si>
    <t>Probable - MD</t>
  </si>
  <si>
    <t>Rapid Test</t>
  </si>
  <si>
    <t>Kasus (+) Rapid Test</t>
  </si>
  <si>
    <t>Tes PCR (Sampel)</t>
  </si>
  <si>
    <t>Tes PCR (Sampel +)</t>
  </si>
  <si>
    <t>Tes PCR (Sampel -)</t>
  </si>
  <si>
    <t>Tes PCR (Kasus Baru)</t>
  </si>
  <si>
    <t>Result (+)</t>
  </si>
  <si>
    <t>Result (-)</t>
  </si>
  <si>
    <t>Covid19+ Total</t>
  </si>
  <si>
    <t>Covid19+ Dirawat</t>
  </si>
  <si>
    <t>Covid19+ Sembuh</t>
  </si>
  <si>
    <t>Covid19+ 
Meninggal</t>
  </si>
  <si>
    <t>Covid19+ Isolasi</t>
  </si>
  <si>
    <t>Update</t>
  </si>
  <si>
    <t>RI</t>
  </si>
  <si>
    <t>CFR</t>
  </si>
  <si>
    <t>Jawa Timur</t>
  </si>
  <si>
    <t>Sumatera Selatan</t>
  </si>
  <si>
    <t>Nusa Tenggara Barat</t>
  </si>
  <si>
    <t>Kalimantan Selatan</t>
  </si>
  <si>
    <t>Jawa Tengah</t>
  </si>
  <si>
    <t>Sumatera Utara</t>
  </si>
  <si>
    <t>Sulawesi Tengah</t>
  </si>
  <si>
    <t>Sulawesi Utara</t>
  </si>
  <si>
    <t>Maluku Utara</t>
  </si>
  <si>
    <t>Kalimantan Tengah</t>
  </si>
  <si>
    <t>Kalimantan Timur</t>
  </si>
  <si>
    <t>Kepulauan Riau</t>
  </si>
  <si>
    <t>Sulawesi Selatan</t>
  </si>
  <si>
    <t>Nusa Tenggara Timur</t>
  </si>
  <si>
    <t>DI Yogyakarta</t>
  </si>
  <si>
    <t>Sumatera Barat</t>
  </si>
  <si>
    <t>DKI Jakarta</t>
  </si>
  <si>
    <t>s</t>
  </si>
  <si>
    <t>Papua Barat</t>
  </si>
  <si>
    <t>Sulawesi Barat</t>
  </si>
  <si>
    <t>Sulawesi Tenggara</t>
  </si>
  <si>
    <t>Jawa Barat</t>
  </si>
  <si>
    <t>Bangka Belitung</t>
  </si>
  <si>
    <t>Kalimantan Utara</t>
  </si>
  <si>
    <t>Kalimantan Barat</t>
  </si>
  <si>
    <t>Dalam proses investigasi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</si>
</sst>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-mmm"/>
    <numFmt numFmtId="165" formatCode="d\ mmm"/>
    <numFmt numFmtId="166" formatCode="0.0%"/>
    <numFmt numFmtId="167" formatCode="m/d/yyyy"/>
    <numFmt numFmtId="168" formatCode="d&quot;-&quot;mmm"/>
  </numFmts>
  <fonts count="15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Helvetica Neue"/>
    </font>
    <font>
      <sz val="10"/>
      <color rgb="FF000000"/>
      <name val="Helvetica Neue"/>
    </font>
    <font>
      <sz val="10"/>
      <color rgb="FF000000"/>
      <name val="&quot;Helvetica Neue&quot;"/>
    </font>
    <font>
      <sz val="10"/>
      <color theme="1"/>
      <name val="&quot;Helvetica Neue&quot;"/>
    </font>
    <font>
      <sz val="10"/>
      <color rgb="FF000000"/>
      <name val="&quot;docs-Helvetica Neue&quot;"/>
    </font>
    <font>
      <sz val="10"/>
      <color rgb="FF000000"/>
      <name val="Roboto"/>
    </font>
    <font>
      <b/>
      <sz val="10"/>
      <color theme="1"/>
      <name val="Helvetica Neue"/>
    </font>
    <font>
      <b/>
      <sz val="10"/>
      <color theme="1"/>
      <name val="Raleway"/>
    </font>
    <font>
      <sz val="10"/>
      <color rgb="FFFFFFFF"/>
      <name val="Helvetica Neue"/>
    </font>
    <font>
      <b/>
      <sz val="10"/>
      <color rgb="FF000000"/>
      <name val="Helvetica Neue"/>
    </font>
    <font>
      <i/>
      <sz val="10"/>
      <color theme="1"/>
      <name val="Helvetica Neue"/>
    </font>
  </fonts>
  <fills count="16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9F61"/>
        <bgColor rgb="FFFF9F61"/>
      </patternFill>
    </fill>
    <fill>
      <patternFill patternType="solid">
        <fgColor rgb="FFFF1810"/>
        <bgColor rgb="FFFF181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85CEAA"/>
        <bgColor rgb="FF85CEAA"/>
      </patternFill>
    </fill>
    <fill>
      <patternFill patternType="solid">
        <fgColor rgb="FFF5C8C4"/>
        <bgColor rgb="FFF5C8C4"/>
      </patternFill>
    </fill>
    <fill>
      <patternFill patternType="solid">
        <fgColor rgb="FFA4C2F4"/>
        <bgColor rgb="FFA4C2F4"/>
      </patternFill>
    </fill>
    <fill>
      <patternFill patternType="solid">
        <fgColor rgb="FFFF6767"/>
        <bgColor rgb="FFFF6767"/>
      </patternFill>
    </fill>
    <fill>
      <patternFill patternType="solid">
        <fgColor rgb="FFFF0000"/>
        <bgColor rgb="FFFF0000"/>
      </patternFill>
    </fill>
    <fill>
      <patternFill patternType="solid">
        <fgColor rgb="FFFF2121"/>
        <bgColor rgb="FFFF2121"/>
      </patternFill>
    </fill>
    <fill>
      <patternFill patternType="solid">
        <fgColor rgb="FFFF0C08"/>
        <bgColor rgb="FFFF0C08"/>
      </patternFill>
    </fill>
    <fill>
      <patternFill patternType="solid">
        <fgColor rgb="FF76C8A0"/>
        <bgColor rgb="FF76C8A0"/>
      </patternFill>
    </fill>
    <fill>
      <patternFill patternType="solid">
        <fgColor rgb="FFE67C73"/>
        <bgColor rgb="FFE67C73"/>
      </patternFill>
    </fill>
    <fill>
      <patternFill patternType="solid">
        <fgColor rgb="FFFFF2F2"/>
        <bgColor rgb="FFFFF2F2"/>
      </patternFill>
    </fill>
    <fill>
      <patternFill patternType="solid">
        <fgColor rgb="FFFFC7C7"/>
        <bgColor rgb="FFFFC7C7"/>
      </patternFill>
    </fill>
    <fill>
      <patternFill patternType="solid">
        <fgColor rgb="FFFF5353"/>
        <bgColor rgb="FFFF5353"/>
      </patternFill>
    </fill>
    <fill>
      <patternFill patternType="solid">
        <fgColor rgb="FFFF291B"/>
        <bgColor rgb="FFFF291B"/>
      </patternFill>
    </fill>
    <fill>
      <patternFill patternType="solid">
        <fgColor rgb="FFED9F98"/>
        <bgColor rgb="FFED9F98"/>
      </patternFill>
    </fill>
    <fill>
      <patternFill patternType="solid">
        <fgColor rgb="FFFFFAFA"/>
        <bgColor rgb="FFFFFAFA"/>
      </patternFill>
    </fill>
    <fill>
      <patternFill patternType="solid">
        <fgColor rgb="FFFFE7E7"/>
        <bgColor rgb="FFFFE7E7"/>
      </patternFill>
    </fill>
    <fill>
      <patternFill patternType="solid">
        <fgColor rgb="FFFF5E5E"/>
        <bgColor rgb="FFFF5E5E"/>
      </patternFill>
    </fill>
    <fill>
      <patternFill patternType="solid">
        <fgColor rgb="FF7BCAA3"/>
        <bgColor rgb="FF7BCAA3"/>
      </patternFill>
    </fill>
    <fill>
      <patternFill patternType="solid">
        <fgColor rgb="FFEEA29B"/>
        <bgColor rgb="FFEEA29B"/>
      </patternFill>
    </fill>
    <fill>
      <patternFill patternType="solid">
        <fgColor rgb="FFFFF4F4"/>
        <bgColor rgb="FFFFF4F4"/>
      </patternFill>
    </fill>
    <fill>
      <patternFill patternType="solid">
        <fgColor rgb="FFFFECEC"/>
        <bgColor rgb="FFFFECEC"/>
      </patternFill>
    </fill>
    <fill>
      <patternFill patternType="solid">
        <fgColor rgb="FFFF7575"/>
        <bgColor rgb="FFFF7575"/>
      </patternFill>
    </fill>
    <fill>
      <patternFill patternType="solid">
        <fgColor rgb="FFFF0E09"/>
        <bgColor rgb="FFFF0E09"/>
      </patternFill>
    </fill>
    <fill>
      <patternFill patternType="solid">
        <fgColor rgb="FFDCF1E6"/>
        <bgColor rgb="FFDCF1E6"/>
      </patternFill>
    </fill>
    <fill>
      <patternFill patternType="solid">
        <fgColor rgb="FFEFABA5"/>
        <bgColor rgb="FFEFABA5"/>
      </patternFill>
    </fill>
    <fill>
      <patternFill patternType="solid">
        <fgColor rgb="FFFFFCFC"/>
        <bgColor rgb="FFFFFCFC"/>
      </patternFill>
    </fill>
    <fill>
      <patternFill patternType="solid">
        <fgColor rgb="FFFFDDDD"/>
        <bgColor rgb="FFFFDDDD"/>
      </patternFill>
    </fill>
    <fill>
      <patternFill patternType="solid">
        <fgColor rgb="FFFF7D7D"/>
        <bgColor rgb="FFFF7D7D"/>
      </patternFill>
    </fill>
    <fill>
      <patternFill patternType="solid">
        <fgColor rgb="FFFF0704"/>
        <bgColor rgb="FFFF0704"/>
      </patternFill>
    </fill>
    <fill>
      <patternFill patternType="solid">
        <fgColor rgb="FF79C9A2"/>
        <bgColor rgb="FF79C9A2"/>
      </patternFill>
    </fill>
    <fill>
      <patternFill patternType="solid">
        <fgColor rgb="FFF3BEBA"/>
        <bgColor rgb="FFF3BEBA"/>
      </patternFill>
    </fill>
    <fill>
      <patternFill patternType="solid">
        <fgColor rgb="FFFFEFEF"/>
        <bgColor rgb="FFFFEFEF"/>
      </patternFill>
    </fill>
    <fill>
      <patternFill patternType="solid">
        <fgColor rgb="FFFFF7F7"/>
        <bgColor rgb="FFFFF7F7"/>
      </patternFill>
    </fill>
    <fill>
      <patternFill patternType="solid">
        <fgColor rgb="FFFF8080"/>
        <bgColor rgb="FFFF8080"/>
      </patternFill>
    </fill>
    <fill>
      <patternFill patternType="solid">
        <fgColor rgb="FFFF1F14"/>
        <bgColor rgb="FFFF1F14"/>
      </patternFill>
    </fill>
    <fill>
      <patternFill patternType="solid">
        <fgColor rgb="FFBBE4D0"/>
        <bgColor rgb="FFBBE4D0"/>
      </patternFill>
    </fill>
    <fill>
      <patternFill patternType="solid">
        <fgColor rgb="FFF3C0BB"/>
        <bgColor rgb="FFF3C0BB"/>
      </patternFill>
    </fill>
    <fill>
      <patternFill patternType="solid">
        <fgColor rgb="FFFF827E"/>
        <bgColor rgb="FFFF827E"/>
      </patternFill>
    </fill>
    <fill>
      <patternFill patternType="solid">
        <fgColor rgb="FFFF0604"/>
        <bgColor rgb="FFFF0604"/>
      </patternFill>
    </fill>
    <fill>
      <patternFill patternType="solid">
        <fgColor rgb="FF6BC398"/>
        <bgColor rgb="FF6BC398"/>
      </patternFill>
    </fill>
    <fill>
      <patternFill patternType="solid">
        <fgColor rgb="FFF3BEB9"/>
        <bgColor rgb="FFF3BEB9"/>
      </patternFill>
    </fill>
    <fill>
      <patternFill patternType="solid">
        <fgColor rgb="FFFF3B3B"/>
        <bgColor rgb="FFFF3B3B"/>
      </patternFill>
    </fill>
    <fill>
      <patternFill patternType="solid">
        <fgColor rgb="FFFF5050"/>
        <bgColor rgb="FFFF5050"/>
      </patternFill>
    </fill>
    <fill>
      <patternFill patternType="solid">
        <fgColor rgb="FFFF0B07"/>
        <bgColor rgb="FFFF0B07"/>
      </patternFill>
    </fill>
    <fill>
      <patternFill patternType="solid">
        <fgColor rgb="FFA5DBC0"/>
        <bgColor rgb="FFA5DBC0"/>
      </patternFill>
    </fill>
    <fill>
      <patternFill patternType="solid">
        <fgColor rgb="FFEB928B"/>
        <bgColor rgb="FFEB928B"/>
      </patternFill>
    </fill>
    <fill>
      <patternFill patternType="solid">
        <fgColor rgb="FFFFF0F0"/>
        <bgColor rgb="FFFFF0F0"/>
      </patternFill>
    </fill>
    <fill>
      <patternFill patternType="solid">
        <fgColor rgb="FFFFBEBE"/>
        <bgColor rgb="FFFFBEBE"/>
      </patternFill>
    </fill>
    <fill>
      <patternFill patternType="solid">
        <fgColor rgb="FFFF857B"/>
        <bgColor rgb="FFFF857B"/>
      </patternFill>
    </fill>
    <fill>
      <patternFill patternType="solid">
        <fgColor rgb="FFFFF9F9"/>
        <bgColor rgb="FFFFF9F9"/>
      </patternFill>
    </fill>
    <fill>
      <patternFill patternType="solid">
        <fgColor rgb="FFFFF8F8"/>
        <bgColor rgb="FFFFF8F8"/>
      </patternFill>
    </fill>
    <fill>
      <patternFill patternType="solid">
        <fgColor rgb="FFFF8F71"/>
        <bgColor rgb="FFFF8F71"/>
      </patternFill>
    </fill>
    <fill>
      <patternFill patternType="solid">
        <fgColor rgb="FFFF0D08"/>
        <bgColor rgb="FFFF0D08"/>
      </patternFill>
    </fill>
    <fill>
      <patternFill patternType="solid">
        <fgColor rgb="FFDFF2E9"/>
        <bgColor rgb="FFDFF2E9"/>
      </patternFill>
    </fill>
    <fill>
      <patternFill patternType="solid">
        <fgColor rgb="FFF5C6C2"/>
        <bgColor rgb="FFF5C6C2"/>
      </patternFill>
    </fill>
    <fill>
      <patternFill patternType="solid">
        <fgColor rgb="FFFFE5E5"/>
        <bgColor rgb="FFFFE5E5"/>
      </patternFill>
    </fill>
    <fill>
      <patternFill patternType="solid">
        <fgColor rgb="FFFF946C"/>
        <bgColor rgb="FFFF946C"/>
      </patternFill>
    </fill>
    <fill>
      <patternFill patternType="solid">
        <fgColor rgb="FFFF0302"/>
        <bgColor rgb="FFFF0302"/>
      </patternFill>
    </fill>
    <fill>
      <patternFill patternType="solid">
        <fgColor rgb="FFA6DBC1"/>
        <bgColor rgb="FFA6DBC1"/>
      </patternFill>
    </fill>
    <fill>
      <patternFill patternType="solid">
        <fgColor rgb="FFF5CAC6"/>
        <bgColor rgb="FFF5CAC6"/>
      </patternFill>
    </fill>
    <fill>
      <patternFill patternType="solid">
        <fgColor rgb="FFFF956A"/>
        <bgColor rgb="FFFF956A"/>
      </patternFill>
    </fill>
    <fill>
      <patternFill patternType="solid">
        <fgColor rgb="FFFF0906"/>
        <bgColor rgb="FFFF0906"/>
      </patternFill>
    </fill>
    <fill>
      <patternFill patternType="solid">
        <fgColor rgb="FF8FD2B1"/>
        <bgColor rgb="FF8FD2B1"/>
      </patternFill>
    </fill>
    <fill>
      <patternFill patternType="solid">
        <fgColor rgb="FFF5CBC7"/>
        <bgColor rgb="FFF5CBC7"/>
      </patternFill>
    </fill>
    <fill>
      <patternFill patternType="solid">
        <fgColor rgb="FFFFD1D1"/>
        <bgColor rgb="FFFFD1D1"/>
      </patternFill>
    </fill>
    <fill>
      <patternFill patternType="solid">
        <fgColor rgb="FFFFA060"/>
        <bgColor rgb="FFFFA060"/>
      </patternFill>
    </fill>
    <fill>
      <patternFill patternType="solid">
        <fgColor rgb="FF69C296"/>
        <bgColor rgb="FF69C296"/>
      </patternFill>
    </fill>
    <fill>
      <patternFill patternType="solid">
        <fgColor rgb="FFF7D2CF"/>
        <bgColor rgb="FFF7D2CF"/>
      </patternFill>
    </fill>
    <fill>
      <patternFill patternType="solid">
        <fgColor rgb="FFFFEAEA"/>
        <bgColor rgb="FFFFEAEA"/>
      </patternFill>
    </fill>
    <fill>
      <patternFill patternType="solid">
        <fgColor rgb="FFFFE9E9"/>
        <bgColor rgb="FFFFE9E9"/>
      </patternFill>
    </fill>
    <fill>
      <patternFill patternType="solid">
        <fgColor rgb="FFFFA35D"/>
        <bgColor rgb="FFFFA35D"/>
      </patternFill>
    </fill>
    <fill>
      <patternFill patternType="solid">
        <fgColor rgb="FFC3E7D5"/>
        <bgColor rgb="FFC3E7D5"/>
      </patternFill>
    </fill>
    <fill>
      <patternFill patternType="solid">
        <fgColor rgb="FFF7D4D1"/>
        <bgColor rgb="FFF7D4D1"/>
      </patternFill>
    </fill>
    <fill>
      <patternFill patternType="solid">
        <fgColor rgb="FFFFA45B"/>
        <bgColor rgb="FFFFA45B"/>
      </patternFill>
    </fill>
    <fill>
      <patternFill patternType="solid">
        <fgColor rgb="FFFF150E"/>
        <bgColor rgb="FFFF150E"/>
      </patternFill>
    </fill>
    <fill>
      <patternFill patternType="solid">
        <fgColor rgb="FF57BB8A"/>
        <bgColor rgb="FF57BB8A"/>
      </patternFill>
    </fill>
    <fill>
      <patternFill patternType="solid">
        <fgColor rgb="FFF7D5D2"/>
        <bgColor rgb="FFF7D5D2"/>
      </patternFill>
    </fill>
    <fill>
      <patternFill patternType="solid">
        <fgColor rgb="FFFFE1E1"/>
        <bgColor rgb="FFFFE1E1"/>
      </patternFill>
    </fill>
    <fill>
      <patternFill patternType="solid">
        <fgColor rgb="FFFFBFBF"/>
        <bgColor rgb="FFFFBFBF"/>
      </patternFill>
    </fill>
    <fill>
      <patternFill patternType="solid">
        <fgColor rgb="FFFFA55B"/>
        <bgColor rgb="FFFFA55B"/>
      </patternFill>
    </fill>
    <fill>
      <patternFill patternType="solid">
        <fgColor rgb="FFFF4F35"/>
        <bgColor rgb="FFFF4F35"/>
      </patternFill>
    </fill>
    <fill>
      <patternFill patternType="solid">
        <fgColor rgb="FF80CCA7"/>
        <bgColor rgb="FF80CCA7"/>
      </patternFill>
    </fill>
    <fill>
      <patternFill patternType="solid">
        <fgColor rgb="FFFFDADA"/>
        <bgColor rgb="FFFFDADA"/>
      </patternFill>
    </fill>
    <fill>
      <patternFill patternType="solid">
        <fgColor rgb="FFFFAF51"/>
        <bgColor rgb="FFFFAF51"/>
      </patternFill>
    </fill>
    <fill>
      <patternFill patternType="solid">
        <fgColor rgb="FFFF1A11"/>
        <bgColor rgb="FFFF1A11"/>
      </patternFill>
    </fill>
    <fill>
      <patternFill patternType="solid">
        <fgColor rgb="FF86CEAB"/>
        <bgColor rgb="FF86CEAB"/>
      </patternFill>
    </fill>
    <fill>
      <patternFill patternType="solid">
        <fgColor rgb="FFF7D3D0"/>
        <bgColor rgb="FFF7D3D0"/>
      </patternFill>
    </fill>
    <fill>
      <patternFill patternType="solid">
        <fgColor rgb="FFFFF6F6"/>
        <bgColor rgb="FFFFF6F6"/>
      </patternFill>
    </fill>
    <fill>
      <patternFill patternType="solid">
        <fgColor rgb="FFFFF1F1"/>
        <bgColor rgb="FFFFF1F1"/>
      </patternFill>
    </fill>
    <fill>
      <patternFill patternType="solid">
        <fgColor rgb="FFFFB14F"/>
        <bgColor rgb="FFFFB14F"/>
      </patternFill>
    </fill>
    <fill>
      <patternFill patternType="solid">
        <fgColor rgb="FF88CFAC"/>
        <bgColor rgb="FF88CFAC"/>
      </patternFill>
    </fill>
    <fill>
      <patternFill patternType="solid">
        <fgColor rgb="FFF9DDDB"/>
        <bgColor rgb="FFF9DDDB"/>
      </patternFill>
    </fill>
    <fill>
      <patternFill patternType="solid">
        <fgColor rgb="FFFFD4D4"/>
        <bgColor rgb="FFFFD4D4"/>
      </patternFill>
    </fill>
    <fill>
      <patternFill patternType="solid">
        <fgColor rgb="FFFFCACA"/>
        <bgColor rgb="FFFFCACA"/>
      </patternFill>
    </fill>
    <fill>
      <patternFill patternType="solid">
        <fgColor rgb="FFFFB649"/>
        <bgColor rgb="FFFFB649"/>
      </patternFill>
    </fill>
    <fill>
      <patternFill patternType="solid">
        <fgColor rgb="FFFF0705"/>
        <bgColor rgb="FFFF0705"/>
      </patternFill>
    </fill>
    <fill>
      <patternFill patternType="solid">
        <fgColor rgb="FF7FCBA6"/>
        <bgColor rgb="FF7FCBA6"/>
      </patternFill>
    </fill>
    <fill>
      <patternFill patternType="solid">
        <fgColor rgb="FFFAE1DF"/>
        <bgColor rgb="FFFAE1DF"/>
      </patternFill>
    </fill>
    <fill>
      <patternFill patternType="solid">
        <fgColor rgb="FFFFDEDE"/>
        <bgColor rgb="FFFFDEDE"/>
      </patternFill>
    </fill>
    <fill>
      <patternFill patternType="solid">
        <fgColor rgb="FFFFCCCC"/>
        <bgColor rgb="FFFFCCCC"/>
      </patternFill>
    </fill>
    <fill>
      <patternFill patternType="solid">
        <fgColor rgb="FFFFB749"/>
        <bgColor rgb="FFFFB749"/>
      </patternFill>
    </fill>
    <fill>
      <patternFill patternType="solid">
        <fgColor rgb="FFFF6E49"/>
        <bgColor rgb="FFFF6E49"/>
      </patternFill>
    </fill>
    <fill>
      <patternFill patternType="solid">
        <fgColor rgb="FF6FC59B"/>
        <bgColor rgb="FF6FC59B"/>
      </patternFill>
    </fill>
    <fill>
      <patternFill patternType="solid">
        <fgColor rgb="FFFAE2DF"/>
        <bgColor rgb="FFFAE2DF"/>
      </patternFill>
    </fill>
    <fill>
      <patternFill patternType="solid">
        <fgColor rgb="FFFFFDFD"/>
        <bgColor rgb="FFFFFDFD"/>
      </patternFill>
    </fill>
    <fill>
      <patternFill patternType="solid">
        <fgColor rgb="FFFFFEFE"/>
        <bgColor rgb="FFFFFEFE"/>
      </patternFill>
    </fill>
    <fill>
      <patternFill patternType="solid">
        <fgColor rgb="FFFFBB44"/>
        <bgColor rgb="FFFFBB44"/>
      </patternFill>
    </fill>
    <fill>
      <patternFill patternType="solid">
        <fgColor rgb="FFFF1911"/>
        <bgColor rgb="FFFF1911"/>
      </patternFill>
    </fill>
    <fill>
      <patternFill patternType="solid">
        <fgColor rgb="FFFAE5E3"/>
        <bgColor rgb="FFFAE5E3"/>
      </patternFill>
    </fill>
    <fill>
      <patternFill patternType="solid">
        <fgColor rgb="FFFFBE42"/>
        <bgColor rgb="FFFFBE42"/>
      </patternFill>
    </fill>
    <fill>
      <patternFill patternType="solid">
        <fgColor rgb="FFFF2E1E"/>
        <bgColor rgb="FFFF2E1E"/>
      </patternFill>
    </fill>
    <fill>
      <patternFill patternType="solid">
        <fgColor rgb="FFBEE5D2"/>
        <bgColor rgb="FFBEE5D2"/>
      </patternFill>
    </fill>
    <fill>
      <patternFill patternType="solid">
        <fgColor rgb="FFFFD3D3"/>
        <bgColor rgb="FFFFD3D3"/>
      </patternFill>
    </fill>
    <fill>
      <patternFill patternType="solid">
        <fgColor rgb="FFFFBE41"/>
        <bgColor rgb="FFFFBE41"/>
      </patternFill>
    </fill>
    <fill>
      <patternFill patternType="solid">
        <fgColor rgb="FFFF0805"/>
        <bgColor rgb="FFFF0805"/>
      </patternFill>
    </fill>
    <fill>
      <patternFill patternType="solid">
        <fgColor rgb="FF71C69C"/>
        <bgColor rgb="FF71C69C"/>
      </patternFill>
    </fill>
    <fill>
      <patternFill patternType="solid">
        <fgColor rgb="FFFAE4E2"/>
        <bgColor rgb="FFFAE4E2"/>
      </patternFill>
    </fill>
    <fill>
      <patternFill patternType="solid">
        <fgColor rgb="FFFF4343"/>
        <bgColor rgb="FFFF4343"/>
      </patternFill>
    </fill>
    <fill>
      <patternFill patternType="solid">
        <fgColor rgb="FFFF4444"/>
        <bgColor rgb="FFFF4444"/>
      </patternFill>
    </fill>
    <fill>
      <patternFill patternType="solid">
        <fgColor rgb="FFFFC23D"/>
        <bgColor rgb="FFFFC23D"/>
      </patternFill>
    </fill>
    <fill>
      <patternFill patternType="solid">
        <fgColor rgb="FFFF1E14"/>
        <bgColor rgb="FFFF1E14"/>
      </patternFill>
    </fill>
    <fill>
      <patternFill patternType="solid">
        <fgColor rgb="FFFBE9E8"/>
        <bgColor rgb="FFFBE9E8"/>
      </patternFill>
    </fill>
    <fill>
      <patternFill patternType="solid">
        <fgColor rgb="FFFFF5F5"/>
        <bgColor rgb="FFFFF5F5"/>
      </patternFill>
    </fill>
    <fill>
      <patternFill patternType="solid">
        <fgColor rgb="FFFFC837"/>
        <bgColor rgb="FFFFC837"/>
      </patternFill>
    </fill>
    <fill>
      <patternFill patternType="solid">
        <fgColor rgb="FFFF140D"/>
        <bgColor rgb="FFFF140D"/>
      </patternFill>
    </fill>
    <fill>
      <patternFill patternType="solid">
        <fgColor rgb="FFD6EFE3"/>
        <bgColor rgb="FFD6EFE3"/>
      </patternFill>
    </fill>
    <fill>
      <patternFill patternType="solid">
        <fgColor rgb="FFFCECEB"/>
        <bgColor rgb="FFFCECEB"/>
      </patternFill>
    </fill>
    <fill>
      <patternFill patternType="solid">
        <fgColor rgb="FFFFCA36"/>
        <bgColor rgb="FFFFCA36"/>
      </patternFill>
    </fill>
    <fill>
      <patternFill patternType="solid">
        <fgColor rgb="FFFCEEED"/>
        <bgColor rgb="FFFCEEED"/>
      </patternFill>
    </fill>
    <fill>
      <patternFill patternType="solid">
        <fgColor rgb="FFFFCA35"/>
        <bgColor rgb="FFFFCA35"/>
      </patternFill>
    </fill>
    <fill>
      <patternFill patternType="solid">
        <fgColor rgb="FFFCF0EF"/>
        <bgColor rgb="FFFCF0EF"/>
      </patternFill>
    </fill>
    <fill>
      <patternFill patternType="solid">
        <fgColor rgb="FFFFCB34"/>
        <bgColor rgb="FFFFCB34"/>
      </patternFill>
    </fill>
    <fill>
      <patternFill patternType="solid">
        <fgColor rgb="FFFF110C"/>
        <bgColor rgb="FFFF110C"/>
      </patternFill>
    </fill>
    <fill>
      <patternFill patternType="solid">
        <fgColor rgb="FF7FCCA6"/>
        <bgColor rgb="FF7FCCA6"/>
      </patternFill>
    </fill>
    <fill>
      <patternFill patternType="solid">
        <fgColor rgb="FFFCF0EE"/>
        <bgColor rgb="FFFCF0EE"/>
      </patternFill>
    </fill>
    <fill>
      <patternFill patternType="solid">
        <fgColor rgb="FFFF9292"/>
        <bgColor rgb="FFFF9292"/>
      </patternFill>
    </fill>
    <fill>
      <patternFill patternType="solid">
        <fgColor rgb="FFFFCC33"/>
        <bgColor rgb="FFFFCC33"/>
      </patternFill>
    </fill>
    <fill>
      <patternFill patternType="solid">
        <fgColor rgb="FF9ED8BC"/>
        <bgColor rgb="FF9ED8BC"/>
      </patternFill>
    </fill>
    <fill>
      <patternFill patternType="solid">
        <fgColor rgb="FFF8DAD8"/>
        <bgColor rgb="FFF8DAD8"/>
      </patternFill>
    </fill>
    <fill>
      <patternFill patternType="solid">
        <fgColor rgb="FFFFF3F3"/>
        <bgColor rgb="FFFFF3F3"/>
      </patternFill>
    </fill>
    <fill>
      <patternFill patternType="solid">
        <fgColor rgb="FFFFD32D"/>
        <bgColor rgb="FFFFD32D"/>
      </patternFill>
    </fill>
    <fill>
      <patternFill patternType="solid">
        <fgColor rgb="FFFF0201"/>
        <bgColor rgb="FFFF0201"/>
      </patternFill>
    </fill>
    <fill>
      <patternFill patternType="solid">
        <fgColor rgb="FFFDF4F4"/>
        <bgColor rgb="FFFDF4F4"/>
      </patternFill>
    </fill>
    <fill>
      <patternFill patternType="solid">
        <fgColor rgb="FFFFD42B"/>
        <bgColor rgb="FFFFD42B"/>
      </patternFill>
    </fill>
    <fill>
      <patternFill patternType="solid">
        <fgColor rgb="FFFF1A12"/>
        <bgColor rgb="FFFF1A12"/>
      </patternFill>
    </fill>
    <fill>
      <patternFill patternType="solid">
        <fgColor rgb="FF98D6B8"/>
        <bgColor rgb="FF98D6B8"/>
      </patternFill>
    </fill>
    <fill>
      <patternFill patternType="solid">
        <fgColor rgb="FFFFDB24"/>
        <bgColor rgb="FFFFDB24"/>
      </patternFill>
    </fill>
    <fill>
      <patternFill patternType="solid">
        <fgColor rgb="FFFCF1F0"/>
        <bgColor rgb="FFFCF1F0"/>
      </patternFill>
    </fill>
    <fill>
      <patternFill patternType="solid">
        <fgColor rgb="FFFFDE22"/>
        <bgColor rgb="FFFFDE22"/>
      </patternFill>
    </fill>
    <fill>
      <patternFill patternType="solid">
        <fgColor rgb="FFFF2317"/>
        <bgColor rgb="FFFF2317"/>
      </patternFill>
    </fill>
    <fill>
      <patternFill patternType="solid">
        <fgColor rgb="FFFEFDFD"/>
        <bgColor rgb="FFFEFDFD"/>
      </patternFill>
    </fill>
    <fill>
      <patternFill patternType="solid">
        <fgColor rgb="FFDCF1E7"/>
        <bgColor rgb="FFDCF1E7"/>
      </patternFill>
    </fill>
    <fill>
      <patternFill patternType="solid">
        <fgColor rgb="FFFEF5F4"/>
        <bgColor rgb="FFFEF5F4"/>
      </patternFill>
    </fill>
    <fill>
      <patternFill patternType="solid">
        <fgColor rgb="FFFFE41B"/>
        <bgColor rgb="FFFFE41B"/>
      </patternFill>
    </fill>
    <fill>
      <patternFill patternType="solid">
        <fgColor rgb="FFFF774F"/>
        <bgColor rgb="FFFF774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2">
    <xf numFmtId="0" fontId="0" fillId="0" borderId="0" xfId="0" applyFont="1" applyAlignme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3" fillId="0" borderId="0" xfId="0" applyNumberFormat="1" applyFont="1" applyAlignment="1"/>
    <xf numFmtId="3" fontId="3" fillId="0" borderId="0" xfId="0" applyNumberFormat="1" applyFont="1" applyAlignment="1"/>
    <xf numFmtId="0" fontId="3" fillId="0" borderId="0" xfId="0" applyFont="1" applyAlignment="1"/>
    <xf numFmtId="3" fontId="6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9" fillId="0" borderId="0" xfId="0" applyNumberFormat="1" applyFont="1" applyAlignment="1"/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165" fontId="3" fillId="0" borderId="0" xfId="0" applyNumberFormat="1" applyFont="1" applyAlignment="1"/>
    <xf numFmtId="3" fontId="3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applyFont="1"/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9" fillId="2" borderId="1" xfId="0" applyFont="1" applyFill="1" applyBorder="1" applyAlignment="1"/>
    <xf numFmtId="165" fontId="9" fillId="0" borderId="0" xfId="0" applyNumberFormat="1" applyFont="1" applyAlignment="1">
      <alignment horizontal="center"/>
    </xf>
    <xf numFmtId="0" fontId="3" fillId="3" borderId="1" xfId="0" applyFont="1" applyFill="1" applyBorder="1" applyAlignment="1"/>
    <xf numFmtId="0" fontId="10" fillId="3" borderId="1" xfId="0" applyFont="1" applyFill="1" applyBorder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166" fontId="10" fillId="3" borderId="1" xfId="0" applyNumberFormat="1" applyFont="1" applyFill="1" applyBorder="1" applyAlignment="1">
      <alignment horizontal="center"/>
    </xf>
    <xf numFmtId="166" fontId="10" fillId="4" borderId="1" xfId="0" applyNumberFormat="1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3" fontId="10" fillId="3" borderId="0" xfId="0" applyNumberFormat="1" applyFont="1" applyFill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3" fontId="11" fillId="6" borderId="1" xfId="0" applyNumberFormat="1" applyFont="1" applyFill="1" applyBorder="1" applyAlignment="1">
      <alignment horizontal="right"/>
    </xf>
    <xf numFmtId="3" fontId="11" fillId="7" borderId="1" xfId="0" applyNumberFormat="1" applyFont="1" applyFill="1" applyBorder="1" applyAlignment="1">
      <alignment horizontal="right"/>
    </xf>
    <xf numFmtId="3" fontId="11" fillId="8" borderId="1" xfId="0" applyNumberFormat="1" applyFont="1" applyFill="1" applyBorder="1" applyAlignment="1">
      <alignment horizontal="right"/>
    </xf>
    <xf numFmtId="3" fontId="11" fillId="9" borderId="1" xfId="0" applyNumberFormat="1" applyFont="1" applyFill="1" applyBorder="1" applyAlignment="1">
      <alignment horizontal="right"/>
    </xf>
    <xf numFmtId="3" fontId="11" fillId="10" borderId="1" xfId="0" applyNumberFormat="1" applyFont="1" applyFill="1" applyBorder="1" applyAlignment="1">
      <alignment horizontal="right"/>
    </xf>
    <xf numFmtId="3" fontId="11" fillId="11" borderId="1" xfId="0" applyNumberFormat="1" applyFont="1" applyFill="1" applyBorder="1" applyAlignment="1">
      <alignment horizontal="right"/>
    </xf>
    <xf numFmtId="3" fontId="11" fillId="12" borderId="1" xfId="0" applyNumberFormat="1" applyFont="1" applyFill="1" applyBorder="1" applyAlignment="1">
      <alignment horizontal="right"/>
    </xf>
    <xf numFmtId="167" fontId="3" fillId="0" borderId="1" xfId="0" applyNumberFormat="1" applyFont="1" applyBorder="1" applyAlignment="1"/>
    <xf numFmtId="10" fontId="4" fillId="13" borderId="1" xfId="0" applyNumberFormat="1" applyFont="1" applyFill="1" applyBorder="1" applyAlignment="1">
      <alignment horizontal="center"/>
    </xf>
    <xf numFmtId="10" fontId="4" fillId="14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3" fontId="10" fillId="0" borderId="1" xfId="0" applyNumberFormat="1" applyFont="1" applyBorder="1" applyAlignment="1">
      <alignment horizontal="center" wrapText="1"/>
    </xf>
    <xf numFmtId="4" fontId="10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4" fillId="15" borderId="1" xfId="0" applyFont="1" applyFill="1" applyBorder="1" applyAlignment="1">
      <alignment horizontal="center" wrapText="1"/>
    </xf>
    <xf numFmtId="3" fontId="4" fillId="6" borderId="1" xfId="0" applyNumberFormat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3" fontId="4" fillId="7" borderId="1" xfId="0" applyNumberFormat="1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wrapText="1"/>
    </xf>
    <xf numFmtId="3" fontId="10" fillId="7" borderId="1" xfId="0" applyNumberFormat="1" applyFont="1" applyFill="1" applyBorder="1" applyAlignment="1">
      <alignment wrapText="1"/>
    </xf>
    <xf numFmtId="0" fontId="10" fillId="7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wrapText="1"/>
    </xf>
    <xf numFmtId="3" fontId="4" fillId="12" borderId="1" xfId="0" applyNumberFormat="1" applyFont="1" applyFill="1" applyBorder="1" applyAlignment="1">
      <alignment horizontal="center" wrapText="1"/>
    </xf>
    <xf numFmtId="3" fontId="13" fillId="0" borderId="1" xfId="0" applyNumberFormat="1" applyFont="1" applyBorder="1" applyAlignment="1">
      <alignment horizontal="center"/>
    </xf>
    <xf numFmtId="3" fontId="5" fillId="16" borderId="1" xfId="0" applyNumberFormat="1" applyFont="1" applyFill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3" fontId="13" fillId="17" borderId="1" xfId="0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166" fontId="5" fillId="18" borderId="1" xfId="0" applyNumberFormat="1" applyFont="1" applyFill="1" applyBorder="1" applyAlignment="1">
      <alignment horizontal="center"/>
    </xf>
    <xf numFmtId="4" fontId="4" fillId="19" borderId="0" xfId="0" applyNumberFormat="1" applyFont="1" applyFill="1" applyAlignment="1">
      <alignment horizontal="center"/>
    </xf>
    <xf numFmtId="3" fontId="12" fillId="0" borderId="0" xfId="0" applyNumberFormat="1" applyFont="1" applyAlignment="1">
      <alignment horizontal="center"/>
    </xf>
    <xf numFmtId="10" fontId="4" fillId="0" borderId="1" xfId="0" applyNumberFormat="1" applyFont="1" applyBorder="1" applyAlignment="1">
      <alignment horizontal="center"/>
    </xf>
    <xf numFmtId="3" fontId="13" fillId="6" borderId="1" xfId="0" applyNumberFormat="1" applyFont="1" applyFill="1" applyBorder="1" applyAlignment="1">
      <alignment horizontal="center"/>
    </xf>
    <xf numFmtId="3" fontId="5" fillId="6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/>
    <xf numFmtId="3" fontId="3" fillId="8" borderId="1" xfId="0" applyNumberFormat="1" applyFont="1" applyFill="1" applyBorder="1" applyAlignment="1"/>
    <xf numFmtId="3" fontId="13" fillId="7" borderId="1" xfId="0" applyNumberFormat="1" applyFont="1" applyFill="1" applyBorder="1" applyAlignment="1">
      <alignment horizontal="center"/>
    </xf>
    <xf numFmtId="3" fontId="5" fillId="7" borderId="1" xfId="0" applyNumberFormat="1" applyFont="1" applyFill="1" applyBorder="1" applyAlignment="1">
      <alignment horizontal="center"/>
    </xf>
    <xf numFmtId="3" fontId="13" fillId="8" borderId="1" xfId="0" applyNumberFormat="1" applyFont="1" applyFill="1" applyBorder="1" applyAlignment="1">
      <alignment horizontal="center"/>
    </xf>
    <xf numFmtId="3" fontId="5" fillId="8" borderId="1" xfId="0" applyNumberFormat="1" applyFont="1" applyFill="1" applyBorder="1" applyAlignment="1">
      <alignment horizontal="center"/>
    </xf>
    <xf numFmtId="3" fontId="5" fillId="9" borderId="1" xfId="0" applyNumberFormat="1" applyFont="1" applyFill="1" applyBorder="1" applyAlignment="1">
      <alignment horizontal="center"/>
    </xf>
    <xf numFmtId="3" fontId="3" fillId="10" borderId="1" xfId="0" applyNumberFormat="1" applyFont="1" applyFill="1" applyBorder="1" applyAlignment="1"/>
    <xf numFmtId="3" fontId="5" fillId="11" borderId="1" xfId="0" applyNumberFormat="1" applyFont="1" applyFill="1" applyBorder="1" applyAlignment="1">
      <alignment horizontal="center"/>
    </xf>
    <xf numFmtId="3" fontId="13" fillId="12" borderId="1" xfId="0" applyNumberFormat="1" applyFont="1" applyFill="1" applyBorder="1" applyAlignment="1">
      <alignment horizontal="center"/>
    </xf>
    <xf numFmtId="3" fontId="4" fillId="12" borderId="1" xfId="0" applyNumberFormat="1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168" fontId="5" fillId="2" borderId="1" xfId="0" applyNumberFormat="1" applyFont="1" applyFill="1" applyBorder="1" applyAlignment="1">
      <alignment horizontal="center"/>
    </xf>
    <xf numFmtId="10" fontId="4" fillId="20" borderId="1" xfId="0" applyNumberFormat="1" applyFont="1" applyFill="1" applyBorder="1" applyAlignment="1">
      <alignment horizontal="center"/>
    </xf>
    <xf numFmtId="10" fontId="4" fillId="21" borderId="1" xfId="0" applyNumberFormat="1" applyFont="1" applyFill="1" applyBorder="1" applyAlignment="1">
      <alignment horizontal="center"/>
    </xf>
    <xf numFmtId="3" fontId="5" fillId="22" borderId="1" xfId="0" applyNumberFormat="1" applyFont="1" applyFill="1" applyBorder="1" applyAlignment="1">
      <alignment horizontal="center"/>
    </xf>
    <xf numFmtId="3" fontId="13" fillId="23" borderId="1" xfId="0" applyNumberFormat="1" applyFont="1" applyFill="1" applyBorder="1" applyAlignment="1">
      <alignment horizontal="center"/>
    </xf>
    <xf numFmtId="166" fontId="5" fillId="24" borderId="1" xfId="0" applyNumberFormat="1" applyFont="1" applyFill="1" applyBorder="1" applyAlignment="1">
      <alignment horizontal="center"/>
    </xf>
    <xf numFmtId="4" fontId="4" fillId="25" borderId="0" xfId="0" applyNumberFormat="1" applyFont="1" applyFill="1" applyAlignment="1">
      <alignment horizontal="center"/>
    </xf>
    <xf numFmtId="3" fontId="3" fillId="6" borderId="1" xfId="0" applyNumberFormat="1" applyFont="1" applyFill="1" applyBorder="1" applyAlignment="1"/>
    <xf numFmtId="3" fontId="3" fillId="9" borderId="1" xfId="0" applyNumberFormat="1" applyFont="1" applyFill="1" applyBorder="1" applyAlignment="1"/>
    <xf numFmtId="10" fontId="4" fillId="26" borderId="1" xfId="0" applyNumberFormat="1" applyFont="1" applyFill="1" applyBorder="1" applyAlignment="1">
      <alignment horizontal="center"/>
    </xf>
    <xf numFmtId="3" fontId="5" fillId="27" borderId="1" xfId="0" applyNumberFormat="1" applyFont="1" applyFill="1" applyBorder="1" applyAlignment="1">
      <alignment horizontal="center"/>
    </xf>
    <xf numFmtId="3" fontId="13" fillId="28" borderId="1" xfId="0" applyNumberFormat="1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center"/>
    </xf>
    <xf numFmtId="166" fontId="5" fillId="29" borderId="1" xfId="0" applyNumberFormat="1" applyFont="1" applyFill="1" applyBorder="1" applyAlignment="1">
      <alignment horizontal="center"/>
    </xf>
    <xf numFmtId="3" fontId="5" fillId="10" borderId="1" xfId="0" applyNumberFormat="1" applyFont="1" applyFill="1" applyBorder="1" applyAlignment="1">
      <alignment horizontal="center"/>
    </xf>
    <xf numFmtId="10" fontId="4" fillId="30" borderId="1" xfId="0" applyNumberFormat="1" applyFont="1" applyFill="1" applyBorder="1" applyAlignment="1">
      <alignment horizontal="center"/>
    </xf>
    <xf numFmtId="10" fontId="4" fillId="31" borderId="1" xfId="0" applyNumberFormat="1" applyFont="1" applyFill="1" applyBorder="1" applyAlignment="1">
      <alignment horizontal="center"/>
    </xf>
    <xf numFmtId="3" fontId="5" fillId="32" borderId="1" xfId="0" applyNumberFormat="1" applyFont="1" applyFill="1" applyBorder="1" applyAlignment="1">
      <alignment horizontal="center"/>
    </xf>
    <xf numFmtId="3" fontId="13" fillId="33" borderId="1" xfId="0" applyNumberFormat="1" applyFont="1" applyFill="1" applyBorder="1" applyAlignment="1">
      <alignment horizontal="center"/>
    </xf>
    <xf numFmtId="166" fontId="5" fillId="34" borderId="1" xfId="0" applyNumberFormat="1" applyFont="1" applyFill="1" applyBorder="1" applyAlignment="1">
      <alignment horizontal="center"/>
    </xf>
    <xf numFmtId="4" fontId="4" fillId="35" borderId="0" xfId="0" applyNumberFormat="1" applyFont="1" applyFill="1" applyAlignment="1">
      <alignment horizontal="center"/>
    </xf>
    <xf numFmtId="3" fontId="3" fillId="11" borderId="1" xfId="0" applyNumberFormat="1" applyFont="1" applyFill="1" applyBorder="1" applyAlignment="1"/>
    <xf numFmtId="10" fontId="4" fillId="36" borderId="1" xfId="0" applyNumberFormat="1" applyFont="1" applyFill="1" applyBorder="1" applyAlignment="1">
      <alignment horizontal="center"/>
    </xf>
    <xf numFmtId="10" fontId="4" fillId="37" borderId="1" xfId="0" applyNumberFormat="1" applyFont="1" applyFill="1" applyBorder="1" applyAlignment="1">
      <alignment horizontal="center"/>
    </xf>
    <xf numFmtId="3" fontId="5" fillId="38" borderId="1" xfId="0" applyNumberFormat="1" applyFont="1" applyFill="1" applyBorder="1" applyAlignment="1">
      <alignment horizontal="center"/>
    </xf>
    <xf numFmtId="3" fontId="13" fillId="39" borderId="1" xfId="0" applyNumberFormat="1" applyFont="1" applyFill="1" applyBorder="1" applyAlignment="1">
      <alignment horizontal="center"/>
    </xf>
    <xf numFmtId="166" fontId="5" fillId="40" borderId="1" xfId="0" applyNumberFormat="1" applyFont="1" applyFill="1" applyBorder="1" applyAlignment="1">
      <alignment horizontal="center"/>
    </xf>
    <xf numFmtId="4" fontId="4" fillId="41" borderId="0" xfId="0" applyNumberFormat="1" applyFont="1" applyFill="1" applyAlignment="1">
      <alignment horizontal="center"/>
    </xf>
    <xf numFmtId="3" fontId="10" fillId="12" borderId="1" xfId="0" applyNumberFormat="1" applyFont="1" applyFill="1" applyBorder="1" applyAlignment="1">
      <alignment horizontal="center"/>
    </xf>
    <xf numFmtId="10" fontId="4" fillId="42" borderId="1" xfId="0" applyNumberFormat="1" applyFont="1" applyFill="1" applyBorder="1" applyAlignment="1">
      <alignment horizontal="center"/>
    </xf>
    <xf numFmtId="10" fontId="4" fillId="43" borderId="1" xfId="0" applyNumberFormat="1" applyFont="1" applyFill="1" applyBorder="1" applyAlignment="1">
      <alignment horizontal="center"/>
    </xf>
    <xf numFmtId="3" fontId="5" fillId="44" borderId="1" xfId="0" applyNumberFormat="1" applyFont="1" applyFill="1" applyBorder="1" applyAlignment="1">
      <alignment horizontal="center"/>
    </xf>
    <xf numFmtId="3" fontId="13" fillId="45" borderId="1" xfId="0" applyNumberFormat="1" applyFont="1" applyFill="1" applyBorder="1" applyAlignment="1">
      <alignment horizontal="center"/>
    </xf>
    <xf numFmtId="166" fontId="5" fillId="46" borderId="1" xfId="0" applyNumberFormat="1" applyFont="1" applyFill="1" applyBorder="1" applyAlignment="1">
      <alignment horizontal="center"/>
    </xf>
    <xf numFmtId="4" fontId="4" fillId="47" borderId="0" xfId="0" applyNumberFormat="1" applyFont="1" applyFill="1" applyAlignment="1">
      <alignment horizontal="center"/>
    </xf>
    <xf numFmtId="168" fontId="4" fillId="2" borderId="1" xfId="0" applyNumberFormat="1" applyFont="1" applyFill="1" applyBorder="1" applyAlignment="1">
      <alignment horizontal="center"/>
    </xf>
    <xf numFmtId="10" fontId="4" fillId="48" borderId="1" xfId="0" applyNumberFormat="1" applyFont="1" applyFill="1" applyBorder="1" applyAlignment="1">
      <alignment horizontal="center"/>
    </xf>
    <xf numFmtId="10" fontId="4" fillId="49" borderId="1" xfId="0" applyNumberFormat="1" applyFont="1" applyFill="1" applyBorder="1" applyAlignment="1">
      <alignment horizontal="center"/>
    </xf>
    <xf numFmtId="166" fontId="5" fillId="50" borderId="1" xfId="0" applyNumberFormat="1" applyFont="1" applyFill="1" applyBorder="1" applyAlignment="1">
      <alignment horizontal="center"/>
    </xf>
    <xf numFmtId="4" fontId="4" fillId="51" borderId="0" xfId="0" applyNumberFormat="1" applyFont="1" applyFill="1" applyAlignment="1">
      <alignment horizontal="center"/>
    </xf>
    <xf numFmtId="10" fontId="4" fillId="52" borderId="1" xfId="0" applyNumberFormat="1" applyFont="1" applyFill="1" applyBorder="1" applyAlignment="1">
      <alignment horizontal="center"/>
    </xf>
    <xf numFmtId="10" fontId="4" fillId="53" borderId="1" xfId="0" applyNumberFormat="1" applyFont="1" applyFill="1" applyBorder="1" applyAlignment="1">
      <alignment horizontal="center"/>
    </xf>
    <xf numFmtId="3" fontId="5" fillId="54" borderId="1" xfId="0" applyNumberFormat="1" applyFont="1" applyFill="1" applyBorder="1" applyAlignment="1">
      <alignment horizontal="center"/>
    </xf>
    <xf numFmtId="3" fontId="13" fillId="55" borderId="1" xfId="0" applyNumberFormat="1" applyFont="1" applyFill="1" applyBorder="1" applyAlignment="1">
      <alignment horizontal="center"/>
    </xf>
    <xf numFmtId="4" fontId="4" fillId="56" borderId="0" xfId="0" applyNumberFormat="1" applyFont="1" applyFill="1" applyAlignment="1">
      <alignment horizontal="center"/>
    </xf>
    <xf numFmtId="10" fontId="4" fillId="57" borderId="1" xfId="0" applyNumberFormat="1" applyFont="1" applyFill="1" applyBorder="1" applyAlignment="1">
      <alignment horizontal="center"/>
    </xf>
    <xf numFmtId="10" fontId="4" fillId="58" borderId="1" xfId="0" applyNumberFormat="1" applyFont="1" applyFill="1" applyBorder="1" applyAlignment="1">
      <alignment horizontal="center"/>
    </xf>
    <xf numFmtId="3" fontId="5" fillId="59" borderId="1" xfId="0" applyNumberFormat="1" applyFont="1" applyFill="1" applyBorder="1" applyAlignment="1">
      <alignment horizontal="center"/>
    </xf>
    <xf numFmtId="3" fontId="13" fillId="60" borderId="1" xfId="0" applyNumberFormat="1" applyFont="1" applyFill="1" applyBorder="1" applyAlignment="1">
      <alignment horizontal="center"/>
    </xf>
    <xf numFmtId="166" fontId="5" fillId="61" borderId="1" xfId="0" applyNumberFormat="1" applyFont="1" applyFill="1" applyBorder="1" applyAlignment="1">
      <alignment horizontal="center"/>
    </xf>
    <xf numFmtId="4" fontId="4" fillId="17" borderId="0" xfId="0" applyNumberFormat="1" applyFont="1" applyFill="1" applyAlignment="1">
      <alignment horizontal="center"/>
    </xf>
    <xf numFmtId="168" fontId="5" fillId="21" borderId="1" xfId="0" applyNumberFormat="1" applyFont="1" applyFill="1" applyBorder="1" applyAlignment="1">
      <alignment horizontal="center"/>
    </xf>
    <xf numFmtId="3" fontId="5" fillId="62" borderId="1" xfId="0" applyNumberFormat="1" applyFont="1" applyFill="1" applyBorder="1" applyAlignment="1">
      <alignment horizontal="center"/>
    </xf>
    <xf numFmtId="3" fontId="13" fillId="63" borderId="1" xfId="0" applyNumberFormat="1" applyFont="1" applyFill="1" applyBorder="1" applyAlignment="1">
      <alignment horizontal="center"/>
    </xf>
    <xf numFmtId="166" fontId="5" fillId="64" borderId="1" xfId="0" applyNumberFormat="1" applyFont="1" applyFill="1" applyBorder="1" applyAlignment="1">
      <alignment horizontal="center"/>
    </xf>
    <xf numFmtId="4" fontId="4" fillId="65" borderId="0" xfId="0" applyNumberFormat="1" applyFont="1" applyFill="1" applyAlignment="1">
      <alignment horizontal="center"/>
    </xf>
    <xf numFmtId="10" fontId="4" fillId="66" borderId="1" xfId="0" applyNumberFormat="1" applyFont="1" applyFill="1" applyBorder="1" applyAlignment="1">
      <alignment horizontal="center"/>
    </xf>
    <xf numFmtId="10" fontId="4" fillId="67" borderId="1" xfId="0" applyNumberFormat="1" applyFont="1" applyFill="1" applyBorder="1" applyAlignment="1">
      <alignment horizontal="center"/>
    </xf>
    <xf numFmtId="3" fontId="13" fillId="68" borderId="1" xfId="0" applyNumberFormat="1" applyFont="1" applyFill="1" applyBorder="1" applyAlignment="1">
      <alignment horizontal="center"/>
    </xf>
    <xf numFmtId="166" fontId="5" fillId="69" borderId="1" xfId="0" applyNumberFormat="1" applyFont="1" applyFill="1" applyBorder="1" applyAlignment="1">
      <alignment horizontal="center"/>
    </xf>
    <xf numFmtId="4" fontId="4" fillId="70" borderId="0" xfId="0" applyNumberFormat="1" applyFont="1" applyFill="1" applyAlignment="1">
      <alignment horizontal="center"/>
    </xf>
    <xf numFmtId="10" fontId="4" fillId="71" borderId="1" xfId="0" applyNumberFormat="1" applyFont="1" applyFill="1" applyBorder="1" applyAlignment="1">
      <alignment horizontal="center"/>
    </xf>
    <xf numFmtId="10" fontId="4" fillId="72" borderId="1" xfId="0" applyNumberFormat="1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3" fontId="13" fillId="62" borderId="1" xfId="0" applyNumberFormat="1" applyFont="1" applyFill="1" applyBorder="1" applyAlignment="1">
      <alignment horizontal="center"/>
    </xf>
    <xf numFmtId="166" fontId="5" fillId="73" borderId="1" xfId="0" applyNumberFormat="1" applyFont="1" applyFill="1" applyBorder="1" applyAlignment="1">
      <alignment horizontal="center"/>
    </xf>
    <xf numFmtId="4" fontId="4" fillId="74" borderId="0" xfId="0" applyNumberFormat="1" applyFont="1" applyFill="1" applyAlignment="1">
      <alignment horizontal="center"/>
    </xf>
    <xf numFmtId="10" fontId="4" fillId="75" borderId="1" xfId="0" applyNumberFormat="1" applyFont="1" applyFill="1" applyBorder="1" applyAlignment="1">
      <alignment horizontal="center"/>
    </xf>
    <xf numFmtId="10" fontId="4" fillId="76" borderId="1" xfId="0" applyNumberFormat="1" applyFont="1" applyFill="1" applyBorder="1" applyAlignment="1">
      <alignment horizontal="center"/>
    </xf>
    <xf numFmtId="3" fontId="13" fillId="77" borderId="1" xfId="0" applyNumberFormat="1" applyFont="1" applyFill="1" applyBorder="1" applyAlignment="1">
      <alignment horizontal="center"/>
    </xf>
    <xf numFmtId="166" fontId="5" fillId="78" borderId="1" xfId="0" applyNumberFormat="1" applyFont="1" applyFill="1" applyBorder="1" applyAlignment="1">
      <alignment horizontal="center"/>
    </xf>
    <xf numFmtId="10" fontId="4" fillId="79" borderId="1" xfId="0" applyNumberFormat="1" applyFont="1" applyFill="1" applyBorder="1" applyAlignment="1">
      <alignment horizontal="center"/>
    </xf>
    <xf numFmtId="10" fontId="4" fillId="80" borderId="1" xfId="0" applyNumberFormat="1" applyFont="1" applyFill="1" applyBorder="1" applyAlignment="1">
      <alignment horizontal="center"/>
    </xf>
    <xf numFmtId="3" fontId="5" fillId="81" borderId="1" xfId="0" applyNumberFormat="1" applyFont="1" applyFill="1" applyBorder="1" applyAlignment="1">
      <alignment horizontal="center"/>
    </xf>
    <xf numFmtId="3" fontId="13" fillId="82" borderId="1" xfId="0" applyNumberFormat="1" applyFont="1" applyFill="1" applyBorder="1" applyAlignment="1">
      <alignment horizontal="center"/>
    </xf>
    <xf numFmtId="166" fontId="5" fillId="83" borderId="1" xfId="0" applyNumberFormat="1" applyFont="1" applyFill="1" applyBorder="1" applyAlignment="1">
      <alignment horizontal="center"/>
    </xf>
    <xf numFmtId="10" fontId="4" fillId="84" borderId="1" xfId="0" applyNumberFormat="1" applyFont="1" applyFill="1" applyBorder="1" applyAlignment="1">
      <alignment horizontal="center"/>
    </xf>
    <xf numFmtId="10" fontId="4" fillId="85" borderId="1" xfId="0" applyNumberFormat="1" applyFont="1" applyFill="1" applyBorder="1" applyAlignment="1">
      <alignment horizontal="center"/>
    </xf>
    <xf numFmtId="166" fontId="5" fillId="86" borderId="1" xfId="0" applyNumberFormat="1" applyFont="1" applyFill="1" applyBorder="1" applyAlignment="1">
      <alignment horizontal="center"/>
    </xf>
    <xf numFmtId="4" fontId="4" fillId="87" borderId="0" xfId="0" applyNumberFormat="1" applyFont="1" applyFill="1" applyAlignment="1">
      <alignment horizontal="center"/>
    </xf>
    <xf numFmtId="10" fontId="4" fillId="88" borderId="1" xfId="0" applyNumberFormat="1" applyFont="1" applyFill="1" applyBorder="1" applyAlignment="1">
      <alignment horizontal="center"/>
    </xf>
    <xf numFmtId="10" fontId="4" fillId="89" borderId="1" xfId="0" applyNumberFormat="1" applyFont="1" applyFill="1" applyBorder="1" applyAlignment="1">
      <alignment horizontal="center"/>
    </xf>
    <xf numFmtId="3" fontId="5" fillId="90" borderId="1" xfId="0" applyNumberFormat="1" applyFont="1" applyFill="1" applyBorder="1" applyAlignment="1">
      <alignment horizontal="center"/>
    </xf>
    <xf numFmtId="3" fontId="13" fillId="91" borderId="1" xfId="0" applyNumberFormat="1" applyFont="1" applyFill="1" applyBorder="1" applyAlignment="1">
      <alignment horizontal="center"/>
    </xf>
    <xf numFmtId="166" fontId="5" fillId="92" borderId="1" xfId="0" applyNumberFormat="1" applyFont="1" applyFill="1" applyBorder="1" applyAlignment="1">
      <alignment horizontal="center"/>
    </xf>
    <xf numFmtId="4" fontId="4" fillId="93" borderId="0" xfId="0" applyNumberFormat="1" applyFont="1" applyFill="1" applyAlignment="1">
      <alignment horizontal="center"/>
    </xf>
    <xf numFmtId="10" fontId="4" fillId="94" borderId="1" xfId="0" applyNumberFormat="1" applyFont="1" applyFill="1" applyBorder="1" applyAlignment="1">
      <alignment horizontal="center"/>
    </xf>
    <xf numFmtId="3" fontId="13" fillId="95" borderId="1" xfId="0" applyNumberFormat="1" applyFont="1" applyFill="1" applyBorder="1" applyAlignment="1">
      <alignment horizontal="center"/>
    </xf>
    <xf numFmtId="166" fontId="5" fillId="96" borderId="1" xfId="0" applyNumberFormat="1" applyFont="1" applyFill="1" applyBorder="1" applyAlignment="1">
      <alignment horizontal="center"/>
    </xf>
    <xf numFmtId="4" fontId="4" fillId="97" borderId="0" xfId="0" applyNumberFormat="1" applyFont="1" applyFill="1" applyAlignment="1">
      <alignment horizontal="center"/>
    </xf>
    <xf numFmtId="10" fontId="4" fillId="98" borderId="1" xfId="0" applyNumberFormat="1" applyFont="1" applyFill="1" applyBorder="1" applyAlignment="1">
      <alignment horizontal="center"/>
    </xf>
    <xf numFmtId="10" fontId="4" fillId="99" borderId="1" xfId="0" applyNumberFormat="1" applyFont="1" applyFill="1" applyBorder="1" applyAlignment="1">
      <alignment horizontal="center"/>
    </xf>
    <xf numFmtId="3" fontId="5" fillId="100" borderId="1" xfId="0" applyNumberFormat="1" applyFont="1" applyFill="1" applyBorder="1" applyAlignment="1">
      <alignment horizontal="center"/>
    </xf>
    <xf numFmtId="3" fontId="13" fillId="101" borderId="1" xfId="0" applyNumberFormat="1" applyFont="1" applyFill="1" applyBorder="1" applyAlignment="1">
      <alignment horizontal="center"/>
    </xf>
    <xf numFmtId="166" fontId="5" fillId="102" borderId="1" xfId="0" applyNumberFormat="1" applyFont="1" applyFill="1" applyBorder="1" applyAlignment="1">
      <alignment horizontal="center"/>
    </xf>
    <xf numFmtId="10" fontId="4" fillId="103" borderId="1" xfId="0" applyNumberFormat="1" applyFont="1" applyFill="1" applyBorder="1" applyAlignment="1">
      <alignment horizontal="center"/>
    </xf>
    <xf numFmtId="10" fontId="4" fillId="104" borderId="1" xfId="0" applyNumberFormat="1" applyFont="1" applyFill="1" applyBorder="1" applyAlignment="1">
      <alignment horizontal="center"/>
    </xf>
    <xf numFmtId="3" fontId="5" fillId="105" borderId="1" xfId="0" applyNumberFormat="1" applyFont="1" applyFill="1" applyBorder="1" applyAlignment="1">
      <alignment horizontal="center"/>
    </xf>
    <xf numFmtId="3" fontId="13" fillId="106" borderId="1" xfId="0" applyNumberFormat="1" applyFont="1" applyFill="1" applyBorder="1" applyAlignment="1">
      <alignment horizontal="center"/>
    </xf>
    <xf numFmtId="166" fontId="5" fillId="107" borderId="1" xfId="0" applyNumberFormat="1" applyFont="1" applyFill="1" applyBorder="1" applyAlignment="1">
      <alignment horizontal="center"/>
    </xf>
    <xf numFmtId="4" fontId="4" fillId="108" borderId="0" xfId="0" applyNumberFormat="1" applyFont="1" applyFill="1" applyAlignment="1">
      <alignment horizontal="center"/>
    </xf>
    <xf numFmtId="10" fontId="4" fillId="109" borderId="1" xfId="0" applyNumberFormat="1" applyFont="1" applyFill="1" applyBorder="1" applyAlignment="1">
      <alignment horizontal="center"/>
    </xf>
    <xf numFmtId="10" fontId="4" fillId="110" borderId="1" xfId="0" applyNumberFormat="1" applyFont="1" applyFill="1" applyBorder="1" applyAlignment="1">
      <alignment horizontal="center"/>
    </xf>
    <xf numFmtId="3" fontId="5" fillId="111" borderId="1" xfId="0" applyNumberFormat="1" applyFont="1" applyFill="1" applyBorder="1" applyAlignment="1">
      <alignment horizontal="center"/>
    </xf>
    <xf numFmtId="3" fontId="13" fillId="112" borderId="1" xfId="0" applyNumberFormat="1" applyFont="1" applyFill="1" applyBorder="1" applyAlignment="1">
      <alignment horizontal="center"/>
    </xf>
    <xf numFmtId="166" fontId="5" fillId="113" borderId="1" xfId="0" applyNumberFormat="1" applyFont="1" applyFill="1" applyBorder="1" applyAlignment="1">
      <alignment horizontal="center"/>
    </xf>
    <xf numFmtId="4" fontId="4" fillId="114" borderId="0" xfId="0" applyNumberFormat="1" applyFont="1" applyFill="1" applyAlignment="1">
      <alignment horizontal="center"/>
    </xf>
    <xf numFmtId="10" fontId="4" fillId="115" borderId="1" xfId="0" applyNumberFormat="1" applyFont="1" applyFill="1" applyBorder="1" applyAlignment="1">
      <alignment horizontal="center"/>
    </xf>
    <xf numFmtId="10" fontId="4" fillId="116" borderId="1" xfId="0" applyNumberFormat="1" applyFont="1" applyFill="1" applyBorder="1" applyAlignment="1">
      <alignment horizontal="center"/>
    </xf>
    <xf numFmtId="3" fontId="5" fillId="117" borderId="1" xfId="0" applyNumberFormat="1" applyFont="1" applyFill="1" applyBorder="1" applyAlignment="1">
      <alignment horizontal="center"/>
    </xf>
    <xf numFmtId="3" fontId="13" fillId="118" borderId="1" xfId="0" applyNumberFormat="1" applyFont="1" applyFill="1" applyBorder="1" applyAlignment="1">
      <alignment horizontal="center"/>
    </xf>
    <xf numFmtId="166" fontId="5" fillId="119" borderId="1" xfId="0" applyNumberFormat="1" applyFont="1" applyFill="1" applyBorder="1" applyAlignment="1">
      <alignment horizontal="center"/>
    </xf>
    <xf numFmtId="4" fontId="4" fillId="120" borderId="0" xfId="0" applyNumberFormat="1" applyFont="1" applyFill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10" fontId="4" fillId="121" borderId="1" xfId="0" applyNumberFormat="1" applyFont="1" applyFill="1" applyBorder="1" applyAlignment="1">
      <alignment horizontal="center"/>
    </xf>
    <xf numFmtId="3" fontId="13" fillId="59" borderId="1" xfId="0" applyNumberFormat="1" applyFont="1" applyFill="1" applyBorder="1" applyAlignment="1">
      <alignment horizontal="center"/>
    </xf>
    <xf numFmtId="166" fontId="5" fillId="122" borderId="1" xfId="0" applyNumberFormat="1" applyFont="1" applyFill="1" applyBorder="1" applyAlignment="1">
      <alignment horizontal="center"/>
    </xf>
    <xf numFmtId="4" fontId="4" fillId="123" borderId="0" xfId="0" applyNumberFormat="1" applyFont="1" applyFill="1" applyAlignment="1">
      <alignment horizontal="center"/>
    </xf>
    <xf numFmtId="3" fontId="10" fillId="6" borderId="1" xfId="0" applyNumberFormat="1" applyFont="1" applyFill="1" applyBorder="1" applyAlignment="1">
      <alignment horizontal="center"/>
    </xf>
    <xf numFmtId="10" fontId="4" fillId="124" borderId="1" xfId="0" applyNumberFormat="1" applyFont="1" applyFill="1" applyBorder="1" applyAlignment="1">
      <alignment horizontal="center"/>
    </xf>
    <xf numFmtId="3" fontId="13" fillId="125" borderId="1" xfId="0" applyNumberFormat="1" applyFont="1" applyFill="1" applyBorder="1" applyAlignment="1">
      <alignment horizontal="center"/>
    </xf>
    <xf numFmtId="166" fontId="5" fillId="126" borderId="1" xfId="0" applyNumberFormat="1" applyFont="1" applyFill="1" applyBorder="1" applyAlignment="1">
      <alignment horizontal="center"/>
    </xf>
    <xf numFmtId="4" fontId="4" fillId="127" borderId="0" xfId="0" applyNumberFormat="1" applyFont="1" applyFill="1" applyAlignment="1">
      <alignment horizontal="center"/>
    </xf>
    <xf numFmtId="10" fontId="4" fillId="128" borderId="1" xfId="0" applyNumberFormat="1" applyFont="1" applyFill="1" applyBorder="1" applyAlignment="1">
      <alignment horizontal="center"/>
    </xf>
    <xf numFmtId="10" fontId="4" fillId="129" borderId="1" xfId="0" applyNumberFormat="1" applyFont="1" applyFill="1" applyBorder="1" applyAlignment="1">
      <alignment horizontal="center"/>
    </xf>
    <xf numFmtId="3" fontId="5" fillId="130" borderId="1" xfId="0" applyNumberFormat="1" applyFont="1" applyFill="1" applyBorder="1" applyAlignment="1">
      <alignment horizontal="center"/>
    </xf>
    <xf numFmtId="3" fontId="13" fillId="131" borderId="1" xfId="0" applyNumberFormat="1" applyFont="1" applyFill="1" applyBorder="1" applyAlignment="1">
      <alignment horizontal="center"/>
    </xf>
    <xf numFmtId="166" fontId="5" fillId="132" borderId="1" xfId="0" applyNumberFormat="1" applyFont="1" applyFill="1" applyBorder="1" applyAlignment="1">
      <alignment horizontal="center"/>
    </xf>
    <xf numFmtId="4" fontId="4" fillId="133" borderId="0" xfId="0" applyNumberFormat="1" applyFont="1" applyFill="1" applyAlignment="1">
      <alignment horizontal="center"/>
    </xf>
    <xf numFmtId="10" fontId="4" fillId="134" borderId="1" xfId="0" applyNumberFormat="1" applyFont="1" applyFill="1" applyBorder="1" applyAlignment="1">
      <alignment horizontal="center"/>
    </xf>
    <xf numFmtId="3" fontId="5" fillId="135" borderId="1" xfId="0" applyNumberFormat="1" applyFont="1" applyFill="1" applyBorder="1" applyAlignment="1">
      <alignment horizontal="center"/>
    </xf>
    <xf numFmtId="3" fontId="13" fillId="117" borderId="1" xfId="0" applyNumberFormat="1" applyFont="1" applyFill="1" applyBorder="1" applyAlignment="1">
      <alignment horizontal="center"/>
    </xf>
    <xf numFmtId="166" fontId="5" fillId="136" borderId="1" xfId="0" applyNumberFormat="1" applyFont="1" applyFill="1" applyBorder="1" applyAlignment="1">
      <alignment horizontal="center"/>
    </xf>
    <xf numFmtId="4" fontId="4" fillId="137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10" fontId="4" fillId="138" borderId="1" xfId="0" applyNumberFormat="1" applyFont="1" applyFill="1" applyBorder="1" applyAlignment="1">
      <alignment horizontal="center"/>
    </xf>
    <xf numFmtId="10" fontId="4" fillId="139" borderId="1" xfId="0" applyNumberFormat="1" applyFont="1" applyFill="1" applyBorder="1" applyAlignment="1">
      <alignment horizontal="center"/>
    </xf>
    <xf numFmtId="166" fontId="5" fillId="140" borderId="1" xfId="0" applyNumberFormat="1" applyFont="1" applyFill="1" applyBorder="1" applyAlignment="1">
      <alignment horizontal="center"/>
    </xf>
    <xf numFmtId="10" fontId="4" fillId="141" borderId="1" xfId="0" applyNumberFormat="1" applyFont="1" applyFill="1" applyBorder="1" applyAlignment="1">
      <alignment horizontal="center"/>
    </xf>
    <xf numFmtId="3" fontId="13" fillId="2" borderId="1" xfId="0" applyNumberFormat="1" applyFont="1" applyFill="1" applyBorder="1" applyAlignment="1">
      <alignment horizontal="center"/>
    </xf>
    <xf numFmtId="166" fontId="5" fillId="142" borderId="1" xfId="0" applyNumberFormat="1" applyFont="1" applyFill="1" applyBorder="1" applyAlignment="1">
      <alignment horizontal="center"/>
    </xf>
    <xf numFmtId="10" fontId="4" fillId="143" borderId="1" xfId="0" applyNumberFormat="1" applyFont="1" applyFill="1" applyBorder="1" applyAlignment="1">
      <alignment horizontal="center"/>
    </xf>
    <xf numFmtId="3" fontId="13" fillId="135" borderId="1" xfId="0" applyNumberFormat="1" applyFont="1" applyFill="1" applyBorder="1" applyAlignment="1">
      <alignment horizontal="center"/>
    </xf>
    <xf numFmtId="166" fontId="5" fillId="144" borderId="1" xfId="0" applyNumberFormat="1" applyFont="1" applyFill="1" applyBorder="1" applyAlignment="1">
      <alignment horizontal="center"/>
    </xf>
    <xf numFmtId="4" fontId="4" fillId="145" borderId="0" xfId="0" applyNumberFormat="1" applyFont="1" applyFill="1" applyAlignment="1">
      <alignment horizontal="center"/>
    </xf>
    <xf numFmtId="10" fontId="4" fillId="146" borderId="1" xfId="0" applyNumberFormat="1" applyFont="1" applyFill="1" applyBorder="1" applyAlignment="1">
      <alignment horizontal="center"/>
    </xf>
    <xf numFmtId="10" fontId="4" fillId="147" borderId="1" xfId="0" applyNumberFormat="1" applyFont="1" applyFill="1" applyBorder="1" applyAlignment="1">
      <alignment horizontal="center"/>
    </xf>
    <xf numFmtId="3" fontId="5" fillId="17" borderId="1" xfId="0" applyNumberFormat="1" applyFont="1" applyFill="1" applyBorder="1" applyAlignment="1">
      <alignment horizontal="center"/>
    </xf>
    <xf numFmtId="3" fontId="13" fillId="148" borderId="1" xfId="0" applyNumberFormat="1" applyFont="1" applyFill="1" applyBorder="1" applyAlignment="1">
      <alignment horizontal="center"/>
    </xf>
    <xf numFmtId="166" fontId="5" fillId="149" borderId="1" xfId="0" applyNumberFormat="1" applyFont="1" applyFill="1" applyBorder="1" applyAlignment="1">
      <alignment horizontal="center"/>
    </xf>
    <xf numFmtId="10" fontId="4" fillId="150" borderId="1" xfId="0" applyNumberFormat="1" applyFont="1" applyFill="1" applyBorder="1" applyAlignment="1">
      <alignment horizontal="center"/>
    </xf>
    <xf numFmtId="10" fontId="4" fillId="151" borderId="1" xfId="0" applyNumberFormat="1" applyFont="1" applyFill="1" applyBorder="1" applyAlignment="1">
      <alignment horizontal="center"/>
    </xf>
    <xf numFmtId="3" fontId="5" fillId="152" borderId="1" xfId="0" applyNumberFormat="1" applyFont="1" applyFill="1" applyBorder="1" applyAlignment="1">
      <alignment horizontal="center"/>
    </xf>
    <xf numFmtId="3" fontId="13" fillId="27" borderId="1" xfId="0" applyNumberFormat="1" applyFont="1" applyFill="1" applyBorder="1" applyAlignment="1">
      <alignment horizontal="center"/>
    </xf>
    <xf numFmtId="166" fontId="5" fillId="153" borderId="1" xfId="0" applyNumberFormat="1" applyFont="1" applyFill="1" applyBorder="1" applyAlignment="1">
      <alignment horizontal="center"/>
    </xf>
    <xf numFmtId="4" fontId="4" fillId="154" borderId="0" xfId="0" applyNumberFormat="1" applyFont="1" applyFill="1" applyAlignment="1">
      <alignment horizontal="center"/>
    </xf>
    <xf numFmtId="10" fontId="4" fillId="155" borderId="1" xfId="0" applyNumberFormat="1" applyFont="1" applyFill="1" applyBorder="1" applyAlignment="1">
      <alignment horizontal="center"/>
    </xf>
    <xf numFmtId="166" fontId="5" fillId="156" borderId="1" xfId="0" applyNumberFormat="1" applyFont="1" applyFill="1" applyBorder="1" applyAlignment="1">
      <alignment horizontal="center"/>
    </xf>
    <xf numFmtId="4" fontId="4" fillId="157" borderId="0" xfId="0" applyNumberFormat="1" applyFont="1" applyFill="1" applyAlignment="1">
      <alignment horizontal="center"/>
    </xf>
    <xf numFmtId="10" fontId="4" fillId="158" borderId="1" xfId="0" applyNumberFormat="1" applyFont="1" applyFill="1" applyBorder="1" applyAlignment="1">
      <alignment horizontal="center"/>
    </xf>
    <xf numFmtId="3" fontId="5" fillId="45" borderId="1" xfId="0" applyNumberFormat="1" applyFont="1" applyFill="1" applyBorder="1" applyAlignment="1">
      <alignment horizontal="center"/>
    </xf>
    <xf numFmtId="3" fontId="13" fillId="152" borderId="1" xfId="0" applyNumberFormat="1" applyFont="1" applyFill="1" applyBorder="1" applyAlignment="1">
      <alignment horizontal="center"/>
    </xf>
    <xf numFmtId="166" fontId="5" fillId="159" borderId="1" xfId="0" applyNumberFormat="1" applyFont="1" applyFill="1" applyBorder="1" applyAlignment="1">
      <alignment horizontal="center"/>
    </xf>
    <xf numFmtId="4" fontId="4" fillId="5" borderId="0" xfId="0" applyNumberFormat="1" applyFont="1" applyFill="1" applyAlignment="1">
      <alignment horizontal="center"/>
    </xf>
    <xf numFmtId="168" fontId="5" fillId="160" borderId="1" xfId="0" applyNumberFormat="1" applyFont="1" applyFill="1" applyBorder="1" applyAlignment="1">
      <alignment horizontal="center"/>
    </xf>
    <xf numFmtId="166" fontId="5" fillId="161" borderId="1" xfId="0" applyNumberFormat="1" applyFont="1" applyFill="1" applyBorder="1" applyAlignment="1">
      <alignment horizontal="center"/>
    </xf>
    <xf numFmtId="4" fontId="4" fillId="162" borderId="0" xfId="0" applyNumberFormat="1" applyFont="1" applyFill="1" applyAlignment="1">
      <alignment horizontal="center"/>
    </xf>
    <xf numFmtId="168" fontId="5" fillId="163" borderId="1" xfId="0" applyNumberFormat="1" applyFont="1" applyFill="1" applyBorder="1" applyAlignment="1">
      <alignment horizontal="center"/>
    </xf>
    <xf numFmtId="10" fontId="4" fillId="164" borderId="1" xfId="0" applyNumberFormat="1" applyFont="1" applyFill="1" applyBorder="1" applyAlignment="1">
      <alignment horizontal="center"/>
    </xf>
    <xf numFmtId="10" fontId="4" fillId="165" borderId="1" xfId="0" applyNumberFormat="1" applyFont="1" applyFill="1" applyBorder="1" applyAlignment="1">
      <alignment horizontal="center"/>
    </xf>
    <xf numFmtId="166" fontId="5" fillId="166" borderId="1" xfId="0" applyNumberFormat="1" applyFont="1" applyFill="1" applyBorder="1" applyAlignment="1">
      <alignment horizontal="center"/>
    </xf>
    <xf numFmtId="4" fontId="4" fillId="167" borderId="0" xfId="0" applyNumberFormat="1" applyFont="1" applyFill="1" applyAlignment="1">
      <alignment horizontal="center"/>
    </xf>
    <xf numFmtId="3" fontId="3" fillId="0" borderId="1" xfId="0" applyNumberFormat="1" applyFont="1" applyBorder="1" applyAlignment="1"/>
    <xf numFmtId="0" fontId="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3" fillId="2" borderId="1" xfId="0" applyNumberFormat="1" applyFont="1" applyFill="1" applyBorder="1" applyAlignment="1"/>
    <xf numFmtId="166" fontId="3" fillId="2" borderId="1" xfId="0" applyNumberFormat="1" applyFont="1" applyFill="1" applyBorder="1" applyAlignment="1"/>
    <xf numFmtId="4" fontId="3" fillId="2" borderId="0" xfId="0" applyNumberFormat="1" applyFont="1" applyFill="1" applyAlignment="1"/>
    <xf numFmtId="3" fontId="12" fillId="0" borderId="1" xfId="0" applyNumberFormat="1" applyFont="1" applyBorder="1" applyAlignment="1">
      <alignment horizontal="center"/>
    </xf>
    <xf numFmtId="3" fontId="3" fillId="6" borderId="0" xfId="0" applyNumberFormat="1" applyFont="1" applyFill="1" applyAlignment="1"/>
    <xf numFmtId="0" fontId="3" fillId="8" borderId="1" xfId="0" applyFont="1" applyFill="1" applyBorder="1" applyAlignment="1"/>
    <xf numFmtId="0" fontId="3" fillId="9" borderId="1" xfId="0" applyFont="1" applyFill="1" applyBorder="1" applyAlignment="1"/>
    <xf numFmtId="166" fontId="3" fillId="12" borderId="1" xfId="0" applyNumberFormat="1" applyFont="1" applyFill="1" applyBorder="1" applyAlignment="1"/>
    <xf numFmtId="0" fontId="3" fillId="12" borderId="1" xfId="0" applyFont="1" applyFill="1" applyBorder="1" applyAlignment="1"/>
    <xf numFmtId="10" fontId="3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atistik%20Hari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k Haria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995"/>
  <sheetViews>
    <sheetView workbookViewId="0">
      <selection activeCell="E31" sqref="E31"/>
    </sheetView>
  </sheetViews>
  <sheetFormatPr baseColWidth="10" defaultColWidth="14.5" defaultRowHeight="15.75" customHeight="1"/>
  <sheetData>
    <row r="1" spans="1:39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s="3" t="s">
        <v>37</v>
      </c>
      <c r="AM1" s="3" t="s">
        <v>38</v>
      </c>
    </row>
    <row r="2" spans="1:39" ht="15" customHeight="1">
      <c r="A2" s="4">
        <v>43908</v>
      </c>
      <c r="B2" s="5">
        <v>0</v>
      </c>
      <c r="C2" s="5">
        <v>1</v>
      </c>
      <c r="D2" s="5">
        <v>17</v>
      </c>
      <c r="E2" s="5">
        <v>0</v>
      </c>
      <c r="F2" s="5">
        <v>0</v>
      </c>
      <c r="G2" s="5">
        <v>3</v>
      </c>
      <c r="H2" s="6">
        <v>158</v>
      </c>
      <c r="I2" s="5">
        <v>0</v>
      </c>
      <c r="J2" s="6">
        <v>24</v>
      </c>
      <c r="K2" s="5">
        <v>8</v>
      </c>
      <c r="L2" s="6">
        <v>8</v>
      </c>
      <c r="M2" s="5">
        <v>2</v>
      </c>
      <c r="N2" s="5">
        <v>1</v>
      </c>
      <c r="O2" s="5">
        <v>0</v>
      </c>
      <c r="P2" s="5">
        <v>0</v>
      </c>
      <c r="Q2" s="5">
        <v>0</v>
      </c>
      <c r="R2" s="5">
        <v>1</v>
      </c>
      <c r="S2" s="5">
        <v>0</v>
      </c>
      <c r="T2" s="5">
        <v>0</v>
      </c>
      <c r="U2" s="5">
        <v>0</v>
      </c>
      <c r="V2" s="5">
        <v>1</v>
      </c>
      <c r="W2" s="5">
        <v>1</v>
      </c>
      <c r="X2" s="5">
        <v>0</v>
      </c>
      <c r="Y2" s="5">
        <v>0</v>
      </c>
      <c r="Z2" s="5">
        <v>0</v>
      </c>
      <c r="AA2" s="5">
        <v>1</v>
      </c>
      <c r="AB2" s="5">
        <v>1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7">
        <f t="shared" ref="AK2:AK399" si="0">SUM(B2:AJ2)</f>
        <v>227</v>
      </c>
      <c r="AL2" s="7"/>
      <c r="AM2" s="7"/>
    </row>
    <row r="3" spans="1:39" ht="13">
      <c r="A3" s="4">
        <v>43909</v>
      </c>
      <c r="B3" s="5">
        <v>0</v>
      </c>
      <c r="C3" s="5">
        <v>1</v>
      </c>
      <c r="D3" s="5">
        <v>27</v>
      </c>
      <c r="E3" s="5">
        <v>0</v>
      </c>
      <c r="F3" s="5">
        <v>0</v>
      </c>
      <c r="G3" s="5">
        <v>5</v>
      </c>
      <c r="H3" s="6">
        <v>210</v>
      </c>
      <c r="I3" s="5">
        <v>0</v>
      </c>
      <c r="J3" s="6">
        <v>26</v>
      </c>
      <c r="K3" s="5">
        <v>12</v>
      </c>
      <c r="L3" s="6">
        <v>9</v>
      </c>
      <c r="M3" s="5">
        <v>2</v>
      </c>
      <c r="N3" s="5">
        <v>3</v>
      </c>
      <c r="O3" s="5">
        <v>0</v>
      </c>
      <c r="P3" s="5">
        <v>0</v>
      </c>
      <c r="Q3" s="5">
        <v>0</v>
      </c>
      <c r="R3" s="5">
        <v>3</v>
      </c>
      <c r="S3" s="5">
        <v>0</v>
      </c>
      <c r="T3" s="5">
        <v>0</v>
      </c>
      <c r="U3" s="5">
        <v>0</v>
      </c>
      <c r="V3" s="5">
        <v>1</v>
      </c>
      <c r="W3" s="5">
        <v>2</v>
      </c>
      <c r="X3" s="5">
        <v>3</v>
      </c>
      <c r="Y3" s="5">
        <v>2</v>
      </c>
      <c r="Z3" s="5">
        <v>0</v>
      </c>
      <c r="AA3" s="5">
        <v>1</v>
      </c>
      <c r="AB3" s="5">
        <v>2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7">
        <f t="shared" si="0"/>
        <v>309</v>
      </c>
      <c r="AL3" s="7"/>
      <c r="AM3" s="7"/>
    </row>
    <row r="4" spans="1:39" ht="13">
      <c r="A4" s="4">
        <v>43910</v>
      </c>
      <c r="B4" s="5">
        <v>0</v>
      </c>
      <c r="C4" s="5">
        <v>4</v>
      </c>
      <c r="D4" s="5">
        <v>37</v>
      </c>
      <c r="E4" s="5">
        <v>0</v>
      </c>
      <c r="F4" s="5">
        <v>0</v>
      </c>
      <c r="G4" s="5">
        <v>4</v>
      </c>
      <c r="H4" s="6">
        <v>215</v>
      </c>
      <c r="I4" s="5">
        <v>0</v>
      </c>
      <c r="J4" s="6">
        <v>41</v>
      </c>
      <c r="K4" s="5">
        <v>12</v>
      </c>
      <c r="L4" s="6">
        <v>15</v>
      </c>
      <c r="M4" s="5">
        <v>2</v>
      </c>
      <c r="N4" s="5">
        <v>10</v>
      </c>
      <c r="O4" s="5">
        <v>2</v>
      </c>
      <c r="P4" s="5">
        <v>0</v>
      </c>
      <c r="Q4" s="5">
        <v>0</v>
      </c>
      <c r="R4" s="5">
        <v>4</v>
      </c>
      <c r="S4" s="5">
        <v>0</v>
      </c>
      <c r="T4" s="5">
        <v>0</v>
      </c>
      <c r="U4" s="5">
        <v>0</v>
      </c>
      <c r="V4" s="5">
        <v>1</v>
      </c>
      <c r="W4" s="5">
        <v>2</v>
      </c>
      <c r="X4" s="5">
        <v>3</v>
      </c>
      <c r="Y4" s="5">
        <v>2</v>
      </c>
      <c r="Z4" s="5">
        <v>0</v>
      </c>
      <c r="AA4" s="5">
        <v>1</v>
      </c>
      <c r="AB4" s="5">
        <v>1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13</v>
      </c>
      <c r="AK4" s="7">
        <f t="shared" si="0"/>
        <v>369</v>
      </c>
      <c r="AL4" s="7"/>
      <c r="AM4" s="7"/>
    </row>
    <row r="5" spans="1:39" ht="13">
      <c r="A5" s="4">
        <v>43911</v>
      </c>
      <c r="B5" s="5">
        <v>0</v>
      </c>
      <c r="C5" s="5">
        <v>3</v>
      </c>
      <c r="D5" s="5">
        <v>43</v>
      </c>
      <c r="E5" s="5">
        <v>0</v>
      </c>
      <c r="F5" s="5">
        <v>0</v>
      </c>
      <c r="G5" s="5">
        <v>5</v>
      </c>
      <c r="H5" s="6">
        <v>267</v>
      </c>
      <c r="I5" s="5">
        <v>0</v>
      </c>
      <c r="J5" s="6">
        <v>55</v>
      </c>
      <c r="K5" s="5">
        <v>14</v>
      </c>
      <c r="L5" s="6">
        <v>26</v>
      </c>
      <c r="M5" s="5">
        <v>2</v>
      </c>
      <c r="N5" s="5">
        <v>9</v>
      </c>
      <c r="O5" s="5">
        <v>2</v>
      </c>
      <c r="P5" s="5">
        <v>0</v>
      </c>
      <c r="Q5" s="5">
        <v>0</v>
      </c>
      <c r="R5" s="5">
        <v>4</v>
      </c>
      <c r="S5" s="5">
        <v>0</v>
      </c>
      <c r="T5" s="5">
        <v>0</v>
      </c>
      <c r="U5" s="5">
        <v>0</v>
      </c>
      <c r="V5" s="5">
        <v>1</v>
      </c>
      <c r="W5" s="5">
        <v>2</v>
      </c>
      <c r="X5" s="5">
        <v>3</v>
      </c>
      <c r="Y5" s="5">
        <v>2</v>
      </c>
      <c r="Z5" s="5">
        <v>0</v>
      </c>
      <c r="AA5" s="5">
        <v>1</v>
      </c>
      <c r="AB5" s="5">
        <v>1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10</v>
      </c>
      <c r="AK5" s="7">
        <f t="shared" si="0"/>
        <v>450</v>
      </c>
      <c r="AL5" s="7"/>
      <c r="AM5" s="7"/>
    </row>
    <row r="6" spans="1:39" ht="13">
      <c r="A6" s="4">
        <v>43912</v>
      </c>
      <c r="B6" s="5">
        <v>0</v>
      </c>
      <c r="C6" s="5">
        <v>3</v>
      </c>
      <c r="D6" s="5">
        <v>47</v>
      </c>
      <c r="E6" s="5">
        <v>0</v>
      </c>
      <c r="F6" s="5">
        <v>0</v>
      </c>
      <c r="G6" s="5">
        <v>5</v>
      </c>
      <c r="H6" s="6">
        <v>307</v>
      </c>
      <c r="I6" s="5">
        <v>0</v>
      </c>
      <c r="J6" s="6">
        <v>59</v>
      </c>
      <c r="K6" s="5">
        <v>15</v>
      </c>
      <c r="L6" s="6">
        <v>41</v>
      </c>
      <c r="M6" s="5">
        <v>2</v>
      </c>
      <c r="N6" s="5">
        <v>9</v>
      </c>
      <c r="O6" s="5">
        <v>2</v>
      </c>
      <c r="P6" s="5">
        <v>1</v>
      </c>
      <c r="Q6" s="5">
        <v>0</v>
      </c>
      <c r="R6" s="5">
        <v>4</v>
      </c>
      <c r="S6" s="5">
        <v>0</v>
      </c>
      <c r="T6" s="5">
        <v>0</v>
      </c>
      <c r="U6" s="5">
        <v>0</v>
      </c>
      <c r="V6" s="5">
        <v>1</v>
      </c>
      <c r="W6" s="5">
        <v>2</v>
      </c>
      <c r="X6" s="5">
        <v>3</v>
      </c>
      <c r="Y6" s="5">
        <v>2</v>
      </c>
      <c r="Z6" s="5">
        <v>0</v>
      </c>
      <c r="AA6" s="5">
        <v>1</v>
      </c>
      <c r="AB6" s="5">
        <v>1</v>
      </c>
      <c r="AC6" s="5">
        <v>0</v>
      </c>
      <c r="AD6" s="5">
        <v>1</v>
      </c>
      <c r="AE6" s="5">
        <v>0</v>
      </c>
      <c r="AF6" s="5">
        <v>2</v>
      </c>
      <c r="AG6" s="5">
        <v>0</v>
      </c>
      <c r="AH6" s="5">
        <v>0</v>
      </c>
      <c r="AI6" s="5">
        <v>0</v>
      </c>
      <c r="AJ6" s="5">
        <v>6</v>
      </c>
      <c r="AK6" s="7">
        <f t="shared" si="0"/>
        <v>514</v>
      </c>
      <c r="AL6" s="7"/>
      <c r="AM6" s="7"/>
    </row>
    <row r="7" spans="1:39" ht="13">
      <c r="A7" s="4">
        <v>43913</v>
      </c>
      <c r="B7" s="5">
        <v>0</v>
      </c>
      <c r="C7" s="5">
        <v>6</v>
      </c>
      <c r="D7" s="5">
        <v>56</v>
      </c>
      <c r="E7" s="5">
        <v>0</v>
      </c>
      <c r="F7" s="5">
        <v>0</v>
      </c>
      <c r="G7" s="5">
        <v>5</v>
      </c>
      <c r="H7" s="6">
        <v>353</v>
      </c>
      <c r="I7" s="5">
        <v>1</v>
      </c>
      <c r="J7" s="6">
        <v>59</v>
      </c>
      <c r="K7" s="5">
        <v>15</v>
      </c>
      <c r="L7" s="6">
        <v>41</v>
      </c>
      <c r="M7" s="5">
        <v>2</v>
      </c>
      <c r="N7" s="5">
        <v>11</v>
      </c>
      <c r="O7" s="5">
        <v>2</v>
      </c>
      <c r="P7" s="5">
        <v>1</v>
      </c>
      <c r="Q7" s="5">
        <v>0</v>
      </c>
      <c r="R7" s="5">
        <v>5</v>
      </c>
      <c r="S7" s="5">
        <v>0</v>
      </c>
      <c r="T7" s="5">
        <v>0</v>
      </c>
      <c r="U7" s="5">
        <v>0</v>
      </c>
      <c r="V7" s="5">
        <v>1</v>
      </c>
      <c r="W7" s="5">
        <v>2</v>
      </c>
      <c r="X7" s="5">
        <v>3</v>
      </c>
      <c r="Y7" s="5">
        <v>2</v>
      </c>
      <c r="Z7" s="5">
        <v>0</v>
      </c>
      <c r="AA7" s="5">
        <v>1</v>
      </c>
      <c r="AB7" s="5">
        <v>1</v>
      </c>
      <c r="AC7" s="5">
        <v>1</v>
      </c>
      <c r="AD7" s="5">
        <v>1</v>
      </c>
      <c r="AE7" s="5">
        <v>0</v>
      </c>
      <c r="AF7" s="5">
        <v>2</v>
      </c>
      <c r="AG7" s="5">
        <v>0</v>
      </c>
      <c r="AH7" s="5">
        <v>0</v>
      </c>
      <c r="AI7" s="5">
        <v>0</v>
      </c>
      <c r="AJ7" s="5">
        <v>8</v>
      </c>
      <c r="AK7" s="7">
        <f t="shared" si="0"/>
        <v>579</v>
      </c>
      <c r="AL7" s="7"/>
      <c r="AM7" s="7"/>
    </row>
    <row r="8" spans="1:39" ht="13">
      <c r="A8" s="4">
        <v>43914</v>
      </c>
      <c r="B8" s="5">
        <v>0</v>
      </c>
      <c r="C8" s="5">
        <v>6</v>
      </c>
      <c r="D8" s="5">
        <v>65</v>
      </c>
      <c r="E8" s="5">
        <v>0</v>
      </c>
      <c r="F8" s="5">
        <v>0</v>
      </c>
      <c r="G8" s="5">
        <v>6</v>
      </c>
      <c r="H8" s="6">
        <v>424</v>
      </c>
      <c r="I8" s="5">
        <v>1</v>
      </c>
      <c r="J8" s="6">
        <v>60</v>
      </c>
      <c r="K8" s="5">
        <v>19</v>
      </c>
      <c r="L8" s="6">
        <v>51</v>
      </c>
      <c r="M8" s="5">
        <v>3</v>
      </c>
      <c r="N8" s="5">
        <v>11</v>
      </c>
      <c r="O8" s="5">
        <v>3</v>
      </c>
      <c r="P8" s="5">
        <v>1</v>
      </c>
      <c r="Q8" s="5">
        <v>0</v>
      </c>
      <c r="R8" s="5">
        <v>5</v>
      </c>
      <c r="S8" s="5">
        <v>1</v>
      </c>
      <c r="T8" s="5">
        <v>1</v>
      </c>
      <c r="U8" s="5">
        <v>0</v>
      </c>
      <c r="V8" s="5">
        <v>2</v>
      </c>
      <c r="W8" s="5">
        <v>7</v>
      </c>
      <c r="X8" s="5">
        <v>3</v>
      </c>
      <c r="Y8" s="5">
        <v>4</v>
      </c>
      <c r="Z8" s="5">
        <v>0</v>
      </c>
      <c r="AA8" s="5">
        <v>1</v>
      </c>
      <c r="AB8" s="5">
        <v>2</v>
      </c>
      <c r="AC8" s="5">
        <v>1</v>
      </c>
      <c r="AD8" s="5">
        <v>1</v>
      </c>
      <c r="AE8" s="5">
        <v>0</v>
      </c>
      <c r="AF8" s="5">
        <v>3</v>
      </c>
      <c r="AG8" s="5">
        <v>0</v>
      </c>
      <c r="AH8" s="5">
        <v>0</v>
      </c>
      <c r="AI8" s="5">
        <v>0</v>
      </c>
      <c r="AJ8" s="5">
        <v>5</v>
      </c>
      <c r="AK8" s="7">
        <f t="shared" si="0"/>
        <v>686</v>
      </c>
      <c r="AL8" s="7"/>
      <c r="AM8" s="7"/>
    </row>
    <row r="9" spans="1:39" ht="13">
      <c r="A9" s="4">
        <v>43915</v>
      </c>
      <c r="B9" s="5">
        <v>0</v>
      </c>
      <c r="C9" s="5">
        <v>9</v>
      </c>
      <c r="D9" s="5">
        <v>67</v>
      </c>
      <c r="E9" s="5">
        <v>0</v>
      </c>
      <c r="F9" s="5">
        <v>0</v>
      </c>
      <c r="G9" s="5">
        <v>17</v>
      </c>
      <c r="H9" s="6">
        <v>463</v>
      </c>
      <c r="I9" s="5">
        <v>1</v>
      </c>
      <c r="J9" s="6">
        <v>73</v>
      </c>
      <c r="K9" s="5">
        <v>38</v>
      </c>
      <c r="L9" s="6">
        <v>51</v>
      </c>
      <c r="M9" s="5">
        <v>3</v>
      </c>
      <c r="N9" s="5">
        <v>11</v>
      </c>
      <c r="O9" s="5">
        <v>3</v>
      </c>
      <c r="P9" s="5">
        <v>2</v>
      </c>
      <c r="Q9" s="5">
        <v>0</v>
      </c>
      <c r="R9" s="5">
        <v>5</v>
      </c>
      <c r="S9" s="5">
        <v>2</v>
      </c>
      <c r="T9" s="5">
        <v>1</v>
      </c>
      <c r="U9" s="5">
        <v>0</v>
      </c>
      <c r="V9" s="5">
        <v>2</v>
      </c>
      <c r="W9" s="5">
        <v>7</v>
      </c>
      <c r="X9" s="5">
        <v>3</v>
      </c>
      <c r="Y9" s="5">
        <v>13</v>
      </c>
      <c r="Z9" s="5">
        <v>0</v>
      </c>
      <c r="AA9" s="5">
        <v>1</v>
      </c>
      <c r="AB9" s="5">
        <v>1</v>
      </c>
      <c r="AC9" s="5">
        <v>1</v>
      </c>
      <c r="AD9" s="5">
        <v>1</v>
      </c>
      <c r="AE9" s="5">
        <v>0</v>
      </c>
      <c r="AF9" s="5">
        <v>3</v>
      </c>
      <c r="AG9" s="5">
        <v>0</v>
      </c>
      <c r="AH9" s="5">
        <v>0</v>
      </c>
      <c r="AI9" s="5">
        <v>0</v>
      </c>
      <c r="AJ9" s="5">
        <v>12</v>
      </c>
      <c r="AK9" s="7">
        <f t="shared" si="0"/>
        <v>790</v>
      </c>
      <c r="AL9" s="7"/>
      <c r="AM9" s="7"/>
    </row>
    <row r="10" spans="1:39" ht="13">
      <c r="A10" s="4">
        <v>43916</v>
      </c>
      <c r="B10" s="5">
        <v>1</v>
      </c>
      <c r="C10" s="5">
        <v>9</v>
      </c>
      <c r="D10" s="5">
        <v>67</v>
      </c>
      <c r="E10" s="5">
        <v>0</v>
      </c>
      <c r="F10" s="5">
        <v>0</v>
      </c>
      <c r="G10" s="5">
        <v>16</v>
      </c>
      <c r="H10" s="6">
        <v>515</v>
      </c>
      <c r="I10" s="5">
        <v>1</v>
      </c>
      <c r="J10" s="6">
        <v>78</v>
      </c>
      <c r="K10" s="5">
        <v>40</v>
      </c>
      <c r="L10" s="6">
        <v>59</v>
      </c>
      <c r="M10" s="5">
        <v>3</v>
      </c>
      <c r="N10" s="5">
        <v>11</v>
      </c>
      <c r="O10" s="5">
        <v>6</v>
      </c>
      <c r="P10" s="5">
        <v>1</v>
      </c>
      <c r="Q10" s="5">
        <v>0</v>
      </c>
      <c r="R10" s="5">
        <v>5</v>
      </c>
      <c r="S10" s="5">
        <v>2</v>
      </c>
      <c r="T10" s="5">
        <v>1</v>
      </c>
      <c r="U10" s="5">
        <v>3</v>
      </c>
      <c r="V10" s="5">
        <v>2</v>
      </c>
      <c r="W10" s="5">
        <v>8</v>
      </c>
      <c r="X10" s="5">
        <v>3</v>
      </c>
      <c r="Y10" s="5">
        <v>27</v>
      </c>
      <c r="Z10" s="5">
        <v>1</v>
      </c>
      <c r="AA10" s="5">
        <v>3</v>
      </c>
      <c r="AB10" s="5">
        <v>2</v>
      </c>
      <c r="AC10" s="5">
        <v>1</v>
      </c>
      <c r="AD10" s="5">
        <v>1</v>
      </c>
      <c r="AE10" s="5">
        <v>0</v>
      </c>
      <c r="AF10" s="5">
        <v>7</v>
      </c>
      <c r="AG10" s="5">
        <v>0</v>
      </c>
      <c r="AH10" s="5">
        <v>0</v>
      </c>
      <c r="AI10" s="5">
        <v>0</v>
      </c>
      <c r="AJ10" s="5">
        <v>20</v>
      </c>
      <c r="AK10" s="7">
        <f t="shared" si="0"/>
        <v>893</v>
      </c>
      <c r="AL10" s="7"/>
      <c r="AM10" s="7"/>
    </row>
    <row r="11" spans="1:39" ht="13">
      <c r="A11" s="4">
        <v>43917</v>
      </c>
      <c r="B11" s="5">
        <v>4</v>
      </c>
      <c r="C11" s="5">
        <v>9</v>
      </c>
      <c r="D11" s="5">
        <v>84</v>
      </c>
      <c r="E11" s="5">
        <v>0</v>
      </c>
      <c r="F11" s="5">
        <v>0</v>
      </c>
      <c r="G11" s="5">
        <v>22</v>
      </c>
      <c r="H11" s="6">
        <v>598</v>
      </c>
      <c r="I11" s="5">
        <v>1</v>
      </c>
      <c r="J11" s="6">
        <v>98</v>
      </c>
      <c r="K11" s="5">
        <v>43</v>
      </c>
      <c r="L11" s="6">
        <v>66</v>
      </c>
      <c r="M11" s="5">
        <v>3</v>
      </c>
      <c r="N11" s="5">
        <v>11</v>
      </c>
      <c r="O11" s="5">
        <v>6</v>
      </c>
      <c r="P11" s="5">
        <v>1</v>
      </c>
      <c r="Q11" s="5">
        <v>0</v>
      </c>
      <c r="R11" s="5">
        <v>5</v>
      </c>
      <c r="S11" s="5">
        <v>2</v>
      </c>
      <c r="T11" s="5">
        <v>1</v>
      </c>
      <c r="U11" s="5">
        <v>5</v>
      </c>
      <c r="V11" s="5">
        <v>2</v>
      </c>
      <c r="W11" s="5">
        <v>8</v>
      </c>
      <c r="X11" s="5">
        <v>3</v>
      </c>
      <c r="Y11" s="5">
        <v>29</v>
      </c>
      <c r="Z11" s="5">
        <v>1</v>
      </c>
      <c r="AA11" s="5">
        <v>4</v>
      </c>
      <c r="AB11" s="5">
        <v>1</v>
      </c>
      <c r="AC11" s="5">
        <v>1</v>
      </c>
      <c r="AD11" s="5">
        <v>1</v>
      </c>
      <c r="AE11" s="5">
        <v>2</v>
      </c>
      <c r="AF11" s="5">
        <v>7</v>
      </c>
      <c r="AG11" s="5">
        <v>0</v>
      </c>
      <c r="AH11" s="5">
        <v>0</v>
      </c>
      <c r="AI11" s="5">
        <v>0</v>
      </c>
      <c r="AJ11" s="5">
        <v>28</v>
      </c>
      <c r="AK11" s="7">
        <f t="shared" si="0"/>
        <v>1046</v>
      </c>
      <c r="AL11" s="7"/>
      <c r="AM11" s="7"/>
    </row>
    <row r="12" spans="1:39" ht="13">
      <c r="A12" s="4">
        <v>43918</v>
      </c>
      <c r="B12" s="5">
        <v>4</v>
      </c>
      <c r="C12" s="5">
        <v>9</v>
      </c>
      <c r="D12" s="5">
        <v>103</v>
      </c>
      <c r="E12" s="5">
        <v>0</v>
      </c>
      <c r="F12" s="5">
        <v>0</v>
      </c>
      <c r="G12" s="5">
        <v>22</v>
      </c>
      <c r="H12" s="6">
        <v>627</v>
      </c>
      <c r="I12" s="5">
        <v>1</v>
      </c>
      <c r="J12" s="6">
        <v>119</v>
      </c>
      <c r="K12" s="5">
        <v>55</v>
      </c>
      <c r="L12" s="6">
        <v>77</v>
      </c>
      <c r="M12" s="5">
        <v>3</v>
      </c>
      <c r="N12" s="5">
        <v>17</v>
      </c>
      <c r="O12" s="5">
        <v>7</v>
      </c>
      <c r="P12" s="5">
        <v>1</v>
      </c>
      <c r="Q12" s="5">
        <v>2</v>
      </c>
      <c r="R12" s="5">
        <v>5</v>
      </c>
      <c r="S12" s="5">
        <v>2</v>
      </c>
      <c r="T12" s="5">
        <v>2</v>
      </c>
      <c r="U12" s="5">
        <v>5</v>
      </c>
      <c r="V12" s="5">
        <v>2</v>
      </c>
      <c r="W12" s="5">
        <v>8</v>
      </c>
      <c r="X12" s="5">
        <v>3</v>
      </c>
      <c r="Y12" s="5">
        <v>33</v>
      </c>
      <c r="Z12" s="5">
        <v>2</v>
      </c>
      <c r="AA12" s="5">
        <v>4</v>
      </c>
      <c r="AB12" s="5">
        <v>1</v>
      </c>
      <c r="AC12" s="5">
        <v>1</v>
      </c>
      <c r="AD12" s="5">
        <v>1</v>
      </c>
      <c r="AE12" s="5">
        <v>2</v>
      </c>
      <c r="AF12" s="5">
        <v>7</v>
      </c>
      <c r="AG12" s="5">
        <v>0</v>
      </c>
      <c r="AH12" s="5">
        <v>0</v>
      </c>
      <c r="AI12" s="5">
        <v>0</v>
      </c>
      <c r="AJ12" s="5">
        <v>30</v>
      </c>
      <c r="AK12" s="7">
        <f t="shared" si="0"/>
        <v>1155</v>
      </c>
      <c r="AL12" s="7"/>
      <c r="AM12" s="7"/>
    </row>
    <row r="13" spans="1:39" ht="13">
      <c r="A13" s="4">
        <v>43919</v>
      </c>
      <c r="B13" s="5">
        <v>5</v>
      </c>
      <c r="C13" s="5">
        <v>10</v>
      </c>
      <c r="D13" s="5">
        <v>106</v>
      </c>
      <c r="E13" s="5">
        <v>0</v>
      </c>
      <c r="F13" s="5">
        <v>0</v>
      </c>
      <c r="G13" s="5">
        <v>22</v>
      </c>
      <c r="H13" s="6">
        <v>675</v>
      </c>
      <c r="I13" s="5">
        <v>1</v>
      </c>
      <c r="J13" s="6">
        <v>149</v>
      </c>
      <c r="K13" s="5">
        <v>63</v>
      </c>
      <c r="L13" s="6">
        <v>90</v>
      </c>
      <c r="M13" s="5">
        <v>8</v>
      </c>
      <c r="N13" s="5">
        <v>17</v>
      </c>
      <c r="O13" s="5">
        <v>7</v>
      </c>
      <c r="P13" s="5">
        <v>1</v>
      </c>
      <c r="Q13" s="5">
        <v>2</v>
      </c>
      <c r="R13" s="5">
        <v>5</v>
      </c>
      <c r="S13" s="5">
        <v>2</v>
      </c>
      <c r="T13" s="5">
        <v>2</v>
      </c>
      <c r="U13" s="5">
        <v>5</v>
      </c>
      <c r="V13" s="5">
        <v>2</v>
      </c>
      <c r="W13" s="5">
        <v>8</v>
      </c>
      <c r="X13" s="5">
        <v>3</v>
      </c>
      <c r="Y13" s="5">
        <v>47</v>
      </c>
      <c r="Z13" s="5">
        <v>2</v>
      </c>
      <c r="AA13" s="5">
        <v>4</v>
      </c>
      <c r="AB13" s="5">
        <v>2</v>
      </c>
      <c r="AC13" s="5">
        <v>1</v>
      </c>
      <c r="AD13" s="5">
        <v>1</v>
      </c>
      <c r="AE13" s="5">
        <v>2</v>
      </c>
      <c r="AF13" s="5">
        <v>9</v>
      </c>
      <c r="AG13" s="5">
        <v>1</v>
      </c>
      <c r="AH13" s="5">
        <v>0</v>
      </c>
      <c r="AI13" s="5">
        <v>0</v>
      </c>
      <c r="AJ13" s="5">
        <v>33</v>
      </c>
      <c r="AK13" s="7">
        <f t="shared" si="0"/>
        <v>1285</v>
      </c>
      <c r="AL13" s="7"/>
      <c r="AM13" s="7"/>
    </row>
    <row r="14" spans="1:39" ht="13">
      <c r="A14" s="4">
        <v>43920</v>
      </c>
      <c r="B14" s="5">
        <v>5</v>
      </c>
      <c r="C14" s="5">
        <v>19</v>
      </c>
      <c r="D14" s="5">
        <v>128</v>
      </c>
      <c r="E14" s="5">
        <v>1</v>
      </c>
      <c r="F14" s="5">
        <v>0</v>
      </c>
      <c r="G14" s="5">
        <v>18</v>
      </c>
      <c r="H14" s="6">
        <v>698</v>
      </c>
      <c r="I14" s="5">
        <v>2</v>
      </c>
      <c r="J14" s="6">
        <v>180</v>
      </c>
      <c r="K14" s="5">
        <v>81</v>
      </c>
      <c r="L14" s="6">
        <v>91</v>
      </c>
      <c r="M14" s="5">
        <v>9</v>
      </c>
      <c r="N14" s="5">
        <v>17</v>
      </c>
      <c r="O14" s="5">
        <v>7</v>
      </c>
      <c r="P14" s="5">
        <v>5</v>
      </c>
      <c r="Q14" s="5">
        <v>2</v>
      </c>
      <c r="R14" s="5">
        <v>6</v>
      </c>
      <c r="S14" s="5">
        <v>2</v>
      </c>
      <c r="T14" s="5">
        <v>2</v>
      </c>
      <c r="U14" s="5">
        <v>8</v>
      </c>
      <c r="V14" s="5">
        <v>2</v>
      </c>
      <c r="W14" s="5">
        <v>13</v>
      </c>
      <c r="X14" s="5">
        <v>3</v>
      </c>
      <c r="Y14" s="5">
        <v>50</v>
      </c>
      <c r="Z14" s="5">
        <v>3</v>
      </c>
      <c r="AA14" s="5">
        <v>8</v>
      </c>
      <c r="AB14" s="5">
        <v>3</v>
      </c>
      <c r="AC14" s="5">
        <v>1</v>
      </c>
      <c r="AD14" s="5">
        <v>1</v>
      </c>
      <c r="AE14" s="5">
        <v>2</v>
      </c>
      <c r="AF14" s="5">
        <v>9</v>
      </c>
      <c r="AG14" s="5">
        <v>1</v>
      </c>
      <c r="AH14" s="5">
        <v>0</v>
      </c>
      <c r="AI14" s="5">
        <v>0</v>
      </c>
      <c r="AJ14" s="5">
        <v>37</v>
      </c>
      <c r="AK14" s="7">
        <f t="shared" si="0"/>
        <v>1414</v>
      </c>
      <c r="AL14" s="7"/>
      <c r="AM14" s="7"/>
    </row>
    <row r="15" spans="1:39" ht="13">
      <c r="A15" s="4">
        <v>43921</v>
      </c>
      <c r="B15" s="5">
        <v>5</v>
      </c>
      <c r="C15" s="5">
        <v>19</v>
      </c>
      <c r="D15" s="5">
        <v>142</v>
      </c>
      <c r="E15" s="5">
        <v>2</v>
      </c>
      <c r="F15" s="5">
        <v>1</v>
      </c>
      <c r="G15" s="5">
        <v>23</v>
      </c>
      <c r="H15" s="6">
        <v>747</v>
      </c>
      <c r="I15" s="5">
        <v>2</v>
      </c>
      <c r="J15" s="6">
        <v>198</v>
      </c>
      <c r="K15" s="5">
        <v>93</v>
      </c>
      <c r="L15" s="6">
        <v>93</v>
      </c>
      <c r="M15" s="5">
        <v>9</v>
      </c>
      <c r="N15" s="5">
        <v>20</v>
      </c>
      <c r="O15" s="5">
        <v>9</v>
      </c>
      <c r="P15" s="5">
        <v>8</v>
      </c>
      <c r="Q15" s="5">
        <v>2</v>
      </c>
      <c r="R15" s="5">
        <v>7</v>
      </c>
      <c r="S15" s="5">
        <v>4</v>
      </c>
      <c r="T15" s="5">
        <v>5</v>
      </c>
      <c r="U15" s="5">
        <v>8</v>
      </c>
      <c r="V15" s="5">
        <v>2</v>
      </c>
      <c r="W15" s="5">
        <v>19</v>
      </c>
      <c r="X15" s="5">
        <v>3</v>
      </c>
      <c r="Y15" s="5">
        <v>50</v>
      </c>
      <c r="Z15" s="5">
        <v>3</v>
      </c>
      <c r="AA15" s="5">
        <v>8</v>
      </c>
      <c r="AB15" s="5">
        <v>3</v>
      </c>
      <c r="AC15" s="5">
        <v>1</v>
      </c>
      <c r="AD15" s="5">
        <v>1</v>
      </c>
      <c r="AE15" s="5">
        <v>2</v>
      </c>
      <c r="AF15" s="5">
        <v>10</v>
      </c>
      <c r="AG15" s="5">
        <v>1</v>
      </c>
      <c r="AH15" s="5">
        <v>0</v>
      </c>
      <c r="AI15" s="5">
        <v>0</v>
      </c>
      <c r="AJ15" s="5">
        <v>28</v>
      </c>
      <c r="AK15" s="7">
        <f t="shared" si="0"/>
        <v>1528</v>
      </c>
      <c r="AL15" s="7"/>
      <c r="AM15" s="7"/>
    </row>
    <row r="16" spans="1:39" ht="13">
      <c r="A16" s="4">
        <v>43922</v>
      </c>
      <c r="B16" s="5">
        <v>5</v>
      </c>
      <c r="C16" s="5">
        <v>25</v>
      </c>
      <c r="D16" s="5">
        <v>152</v>
      </c>
      <c r="E16" s="5">
        <v>2</v>
      </c>
      <c r="F16" s="5">
        <v>1</v>
      </c>
      <c r="G16" s="5">
        <v>28</v>
      </c>
      <c r="H16" s="6">
        <v>808</v>
      </c>
      <c r="I16" s="5">
        <v>2</v>
      </c>
      <c r="J16" s="6">
        <v>220</v>
      </c>
      <c r="K16" s="5">
        <v>104</v>
      </c>
      <c r="L16" s="6">
        <v>104</v>
      </c>
      <c r="M16" s="5">
        <v>10</v>
      </c>
      <c r="N16" s="5">
        <v>21</v>
      </c>
      <c r="O16" s="5">
        <v>9</v>
      </c>
      <c r="P16" s="5">
        <v>8</v>
      </c>
      <c r="Q16" s="5">
        <v>2</v>
      </c>
      <c r="R16" s="5">
        <v>7</v>
      </c>
      <c r="S16" s="5">
        <v>6</v>
      </c>
      <c r="T16" s="5">
        <v>5</v>
      </c>
      <c r="U16" s="5">
        <v>8</v>
      </c>
      <c r="V16" s="5">
        <v>3</v>
      </c>
      <c r="W16" s="5">
        <v>22</v>
      </c>
      <c r="X16" s="5">
        <v>3</v>
      </c>
      <c r="Y16" s="5">
        <v>66</v>
      </c>
      <c r="Z16" s="5">
        <v>2</v>
      </c>
      <c r="AA16" s="5">
        <v>8</v>
      </c>
      <c r="AB16" s="5">
        <v>3</v>
      </c>
      <c r="AC16" s="5">
        <v>1</v>
      </c>
      <c r="AD16" s="5">
        <v>1</v>
      </c>
      <c r="AE16" s="5">
        <v>2</v>
      </c>
      <c r="AF16" s="5">
        <v>10</v>
      </c>
      <c r="AG16" s="5">
        <v>1</v>
      </c>
      <c r="AH16" s="5">
        <v>0</v>
      </c>
      <c r="AI16" s="5">
        <v>0</v>
      </c>
      <c r="AJ16" s="5">
        <v>28</v>
      </c>
      <c r="AK16" s="7">
        <f t="shared" si="0"/>
        <v>1677</v>
      </c>
      <c r="AL16" s="7"/>
      <c r="AM16" s="7"/>
    </row>
    <row r="17" spans="1:39" ht="13">
      <c r="A17" s="4">
        <v>43923</v>
      </c>
      <c r="B17" s="5">
        <v>5</v>
      </c>
      <c r="C17" s="5">
        <v>25</v>
      </c>
      <c r="D17" s="5">
        <v>164</v>
      </c>
      <c r="E17" s="5">
        <v>2</v>
      </c>
      <c r="F17" s="5">
        <v>1</v>
      </c>
      <c r="G17" s="5">
        <v>27</v>
      </c>
      <c r="H17" s="6">
        <v>897</v>
      </c>
      <c r="I17" s="5">
        <v>2</v>
      </c>
      <c r="J17" s="6">
        <v>223</v>
      </c>
      <c r="K17" s="5">
        <v>104</v>
      </c>
      <c r="L17" s="6">
        <v>104</v>
      </c>
      <c r="M17" s="5">
        <v>10</v>
      </c>
      <c r="N17" s="5">
        <v>21</v>
      </c>
      <c r="O17" s="5">
        <v>9</v>
      </c>
      <c r="P17" s="5">
        <v>8</v>
      </c>
      <c r="Q17" s="5">
        <v>2</v>
      </c>
      <c r="R17" s="5">
        <v>7</v>
      </c>
      <c r="S17" s="5">
        <v>6</v>
      </c>
      <c r="T17" s="5">
        <v>11</v>
      </c>
      <c r="U17" s="5">
        <v>8</v>
      </c>
      <c r="V17" s="5">
        <v>3</v>
      </c>
      <c r="W17" s="5">
        <v>22</v>
      </c>
      <c r="X17" s="5">
        <v>3</v>
      </c>
      <c r="Y17" s="5">
        <v>66</v>
      </c>
      <c r="Z17" s="5">
        <v>2</v>
      </c>
      <c r="AA17" s="5">
        <v>8</v>
      </c>
      <c r="AB17" s="5">
        <v>7</v>
      </c>
      <c r="AC17" s="5">
        <v>1</v>
      </c>
      <c r="AD17" s="5">
        <v>1</v>
      </c>
      <c r="AE17" s="5">
        <v>2</v>
      </c>
      <c r="AF17" s="5">
        <v>10</v>
      </c>
      <c r="AG17" s="5">
        <v>1</v>
      </c>
      <c r="AH17" s="5">
        <v>0</v>
      </c>
      <c r="AI17" s="5">
        <v>0</v>
      </c>
      <c r="AJ17" s="5">
        <v>28</v>
      </c>
      <c r="AK17" s="7">
        <f t="shared" si="0"/>
        <v>1790</v>
      </c>
      <c r="AL17" s="7"/>
      <c r="AM17" s="7"/>
    </row>
    <row r="18" spans="1:39" ht="13">
      <c r="A18" s="4">
        <v>43924</v>
      </c>
      <c r="B18" s="5">
        <v>5</v>
      </c>
      <c r="C18" s="5">
        <v>27</v>
      </c>
      <c r="D18" s="5">
        <v>170</v>
      </c>
      <c r="E18" s="5">
        <v>2</v>
      </c>
      <c r="F18" s="5">
        <v>2</v>
      </c>
      <c r="G18" s="5">
        <v>27</v>
      </c>
      <c r="H18" s="6">
        <v>971</v>
      </c>
      <c r="I18" s="5">
        <v>2</v>
      </c>
      <c r="J18" s="6">
        <v>225</v>
      </c>
      <c r="K18" s="5">
        <v>114</v>
      </c>
      <c r="L18" s="6">
        <v>155</v>
      </c>
      <c r="M18" s="5">
        <v>10</v>
      </c>
      <c r="N18" s="5">
        <v>22</v>
      </c>
      <c r="O18" s="5">
        <v>12</v>
      </c>
      <c r="P18" s="5">
        <v>8</v>
      </c>
      <c r="Q18" s="5">
        <v>8</v>
      </c>
      <c r="R18" s="5">
        <v>8</v>
      </c>
      <c r="S18" s="5">
        <v>7</v>
      </c>
      <c r="T18" s="5">
        <v>12</v>
      </c>
      <c r="U18" s="5">
        <v>8</v>
      </c>
      <c r="V18" s="5">
        <v>3</v>
      </c>
      <c r="W18" s="5">
        <v>22</v>
      </c>
      <c r="X18" s="5">
        <v>6</v>
      </c>
      <c r="Y18" s="5">
        <v>82</v>
      </c>
      <c r="Z18" s="5">
        <v>4</v>
      </c>
      <c r="AA18" s="5">
        <v>12</v>
      </c>
      <c r="AB18" s="5">
        <v>10</v>
      </c>
      <c r="AC18" s="5">
        <v>1</v>
      </c>
      <c r="AD18" s="5">
        <v>1</v>
      </c>
      <c r="AE18" s="5">
        <v>2</v>
      </c>
      <c r="AF18" s="5">
        <v>16</v>
      </c>
      <c r="AG18" s="5">
        <v>1</v>
      </c>
      <c r="AH18" s="5">
        <v>0</v>
      </c>
      <c r="AI18" s="5">
        <v>0</v>
      </c>
      <c r="AJ18" s="5">
        <v>31</v>
      </c>
      <c r="AK18" s="7">
        <f t="shared" si="0"/>
        <v>1986</v>
      </c>
      <c r="AL18" s="7"/>
      <c r="AM18" s="7"/>
    </row>
    <row r="19" spans="1:39" ht="13">
      <c r="A19" s="4">
        <v>43925</v>
      </c>
      <c r="B19" s="5">
        <v>5</v>
      </c>
      <c r="C19" s="5">
        <v>32</v>
      </c>
      <c r="D19" s="5">
        <v>173</v>
      </c>
      <c r="E19" s="5">
        <v>2</v>
      </c>
      <c r="F19" s="5">
        <v>2</v>
      </c>
      <c r="G19" s="5">
        <v>33</v>
      </c>
      <c r="H19" s="6">
        <v>1028</v>
      </c>
      <c r="I19" s="5">
        <v>2</v>
      </c>
      <c r="J19" s="6">
        <v>247</v>
      </c>
      <c r="K19" s="5">
        <v>120</v>
      </c>
      <c r="L19" s="6">
        <v>152</v>
      </c>
      <c r="M19" s="5">
        <v>10</v>
      </c>
      <c r="N19" s="5">
        <v>24</v>
      </c>
      <c r="O19" s="5">
        <v>11</v>
      </c>
      <c r="P19" s="5">
        <v>8</v>
      </c>
      <c r="Q19" s="5">
        <v>8</v>
      </c>
      <c r="R19" s="5">
        <v>8</v>
      </c>
      <c r="S19" s="5">
        <v>7</v>
      </c>
      <c r="T19" s="5">
        <v>12</v>
      </c>
      <c r="U19" s="5">
        <v>8</v>
      </c>
      <c r="V19" s="5">
        <v>3</v>
      </c>
      <c r="W19" s="5">
        <v>25</v>
      </c>
      <c r="X19" s="5">
        <v>5</v>
      </c>
      <c r="Y19" s="5">
        <v>82</v>
      </c>
      <c r="Z19" s="5">
        <v>4</v>
      </c>
      <c r="AA19" s="5">
        <v>11</v>
      </c>
      <c r="AB19" s="5">
        <v>10</v>
      </c>
      <c r="AC19" s="5">
        <v>1</v>
      </c>
      <c r="AD19" s="5">
        <v>1</v>
      </c>
      <c r="AE19" s="5">
        <v>2</v>
      </c>
      <c r="AF19" s="5">
        <v>18</v>
      </c>
      <c r="AG19" s="5">
        <v>1</v>
      </c>
      <c r="AH19" s="5">
        <v>0</v>
      </c>
      <c r="AI19" s="5">
        <v>0</v>
      </c>
      <c r="AJ19" s="5">
        <v>37</v>
      </c>
      <c r="AK19" s="7">
        <f t="shared" si="0"/>
        <v>2092</v>
      </c>
      <c r="AL19" s="7"/>
      <c r="AM19" s="7"/>
    </row>
    <row r="20" spans="1:39" ht="13">
      <c r="A20" s="4">
        <v>43926</v>
      </c>
      <c r="B20" s="5">
        <v>5</v>
      </c>
      <c r="C20" s="5">
        <v>35</v>
      </c>
      <c r="D20" s="5">
        <v>177</v>
      </c>
      <c r="E20" s="5">
        <v>2</v>
      </c>
      <c r="F20" s="5">
        <v>2</v>
      </c>
      <c r="G20" s="5">
        <v>34</v>
      </c>
      <c r="H20" s="6">
        <v>1124</v>
      </c>
      <c r="I20" s="5">
        <v>2</v>
      </c>
      <c r="J20" s="6">
        <v>252</v>
      </c>
      <c r="K20" s="5">
        <v>120</v>
      </c>
      <c r="L20" s="6">
        <v>188</v>
      </c>
      <c r="M20" s="5">
        <v>10</v>
      </c>
      <c r="N20" s="5">
        <v>30</v>
      </c>
      <c r="O20" s="5">
        <v>11</v>
      </c>
      <c r="P20" s="5">
        <v>16</v>
      </c>
      <c r="Q20" s="5">
        <v>8</v>
      </c>
      <c r="R20" s="5">
        <v>9</v>
      </c>
      <c r="S20" s="5">
        <v>7</v>
      </c>
      <c r="T20" s="5">
        <v>16</v>
      </c>
      <c r="U20" s="5">
        <v>8</v>
      </c>
      <c r="V20" s="5">
        <v>3</v>
      </c>
      <c r="W20" s="5">
        <v>25</v>
      </c>
      <c r="X20" s="5">
        <v>6</v>
      </c>
      <c r="Y20" s="5">
        <v>83</v>
      </c>
      <c r="Z20" s="5">
        <v>4</v>
      </c>
      <c r="AA20" s="5">
        <v>11</v>
      </c>
      <c r="AB20" s="5">
        <v>11</v>
      </c>
      <c r="AC20" s="5">
        <v>1</v>
      </c>
      <c r="AD20" s="5">
        <v>1</v>
      </c>
      <c r="AE20" s="5">
        <v>2</v>
      </c>
      <c r="AF20" s="5">
        <v>26</v>
      </c>
      <c r="AG20" s="5">
        <v>2</v>
      </c>
      <c r="AH20" s="5">
        <v>0</v>
      </c>
      <c r="AI20" s="5">
        <v>0</v>
      </c>
      <c r="AJ20" s="5">
        <v>42</v>
      </c>
      <c r="AK20" s="7">
        <f t="shared" si="0"/>
        <v>2273</v>
      </c>
      <c r="AL20" s="7"/>
      <c r="AM20" s="7"/>
    </row>
    <row r="21" spans="1:39" ht="13">
      <c r="A21" s="4">
        <v>43927</v>
      </c>
      <c r="B21" s="8">
        <v>5</v>
      </c>
      <c r="C21" s="8">
        <v>43</v>
      </c>
      <c r="D21" s="8">
        <v>187</v>
      </c>
      <c r="E21" s="8">
        <v>2</v>
      </c>
      <c r="F21" s="8">
        <v>2</v>
      </c>
      <c r="G21" s="8">
        <v>40</v>
      </c>
      <c r="H21" s="9">
        <v>1232</v>
      </c>
      <c r="I21" s="8">
        <v>2</v>
      </c>
      <c r="J21" s="9">
        <v>263</v>
      </c>
      <c r="K21" s="8">
        <v>132</v>
      </c>
      <c r="L21" s="9">
        <v>189</v>
      </c>
      <c r="M21" s="8">
        <v>12</v>
      </c>
      <c r="N21" s="8">
        <v>31</v>
      </c>
      <c r="O21" s="8">
        <v>20</v>
      </c>
      <c r="P21" s="8">
        <v>18</v>
      </c>
      <c r="Q21" s="8">
        <v>15</v>
      </c>
      <c r="R21" s="8">
        <v>9</v>
      </c>
      <c r="S21" s="8">
        <v>10</v>
      </c>
      <c r="T21" s="8">
        <v>16</v>
      </c>
      <c r="U21" s="8">
        <v>18</v>
      </c>
      <c r="V21" s="8">
        <v>5</v>
      </c>
      <c r="W21" s="8">
        <v>26</v>
      </c>
      <c r="X21" s="8">
        <v>7</v>
      </c>
      <c r="Y21" s="8">
        <v>113</v>
      </c>
      <c r="Z21" s="8">
        <v>4</v>
      </c>
      <c r="AA21" s="8">
        <v>12</v>
      </c>
      <c r="AB21" s="8">
        <v>12</v>
      </c>
      <c r="AC21" s="8">
        <v>1</v>
      </c>
      <c r="AD21" s="8">
        <v>1</v>
      </c>
      <c r="AE21" s="8">
        <v>2</v>
      </c>
      <c r="AF21" s="8">
        <v>26</v>
      </c>
      <c r="AG21" s="8">
        <v>2</v>
      </c>
      <c r="AH21" s="8">
        <v>0</v>
      </c>
      <c r="AI21" s="8">
        <v>0</v>
      </c>
      <c r="AJ21" s="8">
        <v>34</v>
      </c>
      <c r="AK21" s="7">
        <f t="shared" si="0"/>
        <v>2491</v>
      </c>
      <c r="AL21" s="7"/>
      <c r="AM21" s="7"/>
    </row>
    <row r="22" spans="1:39" ht="13">
      <c r="A22" s="4">
        <v>43928</v>
      </c>
      <c r="B22" s="8">
        <v>5</v>
      </c>
      <c r="C22" s="8">
        <v>43</v>
      </c>
      <c r="D22" s="8">
        <v>194</v>
      </c>
      <c r="E22" s="8">
        <v>2</v>
      </c>
      <c r="F22" s="8">
        <v>2</v>
      </c>
      <c r="G22" s="8">
        <v>41</v>
      </c>
      <c r="H22" s="9">
        <v>1369</v>
      </c>
      <c r="I22" s="8">
        <v>2</v>
      </c>
      <c r="J22" s="9">
        <v>343</v>
      </c>
      <c r="K22" s="8">
        <v>133</v>
      </c>
      <c r="L22" s="9">
        <v>194</v>
      </c>
      <c r="M22" s="8">
        <v>10</v>
      </c>
      <c r="N22" s="8">
        <v>31</v>
      </c>
      <c r="O22" s="8">
        <v>20</v>
      </c>
      <c r="P22" s="8">
        <v>18</v>
      </c>
      <c r="Q22" s="8">
        <v>15</v>
      </c>
      <c r="R22" s="8">
        <v>9</v>
      </c>
      <c r="S22" s="8">
        <v>10</v>
      </c>
      <c r="T22" s="8">
        <v>16</v>
      </c>
      <c r="U22" s="8">
        <v>18</v>
      </c>
      <c r="V22" s="8">
        <v>8</v>
      </c>
      <c r="W22" s="8">
        <v>26</v>
      </c>
      <c r="X22" s="8">
        <v>7</v>
      </c>
      <c r="Y22" s="8">
        <v>127</v>
      </c>
      <c r="Z22" s="8">
        <v>5</v>
      </c>
      <c r="AA22" s="8">
        <v>12</v>
      </c>
      <c r="AB22" s="8">
        <v>12</v>
      </c>
      <c r="AC22" s="8">
        <v>1</v>
      </c>
      <c r="AD22" s="8">
        <v>1</v>
      </c>
      <c r="AE22" s="8">
        <v>2</v>
      </c>
      <c r="AF22" s="8">
        <v>26</v>
      </c>
      <c r="AG22" s="8">
        <v>2</v>
      </c>
      <c r="AH22" s="8">
        <v>0</v>
      </c>
      <c r="AI22" s="8">
        <v>0</v>
      </c>
      <c r="AJ22" s="8">
        <v>34</v>
      </c>
      <c r="AK22" s="7">
        <f t="shared" si="0"/>
        <v>2738</v>
      </c>
      <c r="AL22" s="7"/>
      <c r="AM22" s="7"/>
    </row>
    <row r="23" spans="1:39" ht="13">
      <c r="A23" s="10">
        <v>43929</v>
      </c>
      <c r="B23" s="8">
        <v>6</v>
      </c>
      <c r="C23" s="8">
        <v>49</v>
      </c>
      <c r="D23" s="8">
        <v>212</v>
      </c>
      <c r="E23" s="8">
        <v>2</v>
      </c>
      <c r="F23" s="8">
        <v>2</v>
      </c>
      <c r="G23" s="8">
        <v>41</v>
      </c>
      <c r="H23" s="9">
        <v>1470</v>
      </c>
      <c r="I23" s="8">
        <v>2</v>
      </c>
      <c r="J23" s="9">
        <v>365</v>
      </c>
      <c r="K23" s="8">
        <v>140</v>
      </c>
      <c r="L23" s="9">
        <v>196</v>
      </c>
      <c r="M23" s="8">
        <v>10</v>
      </c>
      <c r="N23" s="8">
        <v>32</v>
      </c>
      <c r="O23" s="8">
        <v>20</v>
      </c>
      <c r="P23" s="8">
        <v>22</v>
      </c>
      <c r="Q23" s="8">
        <v>16</v>
      </c>
      <c r="R23" s="8">
        <v>9</v>
      </c>
      <c r="S23" s="8">
        <v>10</v>
      </c>
      <c r="T23" s="8">
        <v>16</v>
      </c>
      <c r="U23" s="8">
        <v>18</v>
      </c>
      <c r="V23" s="8">
        <v>8</v>
      </c>
      <c r="W23" s="8">
        <v>59</v>
      </c>
      <c r="X23" s="8">
        <v>11</v>
      </c>
      <c r="Y23" s="8">
        <v>127</v>
      </c>
      <c r="Z23" s="8">
        <v>5</v>
      </c>
      <c r="AA23" s="8">
        <v>15</v>
      </c>
      <c r="AB23" s="8">
        <v>12</v>
      </c>
      <c r="AC23" s="8">
        <v>2</v>
      </c>
      <c r="AD23" s="8">
        <v>3</v>
      </c>
      <c r="AE23" s="8">
        <v>2</v>
      </c>
      <c r="AF23" s="8">
        <v>38</v>
      </c>
      <c r="AG23" s="8">
        <v>2</v>
      </c>
      <c r="AH23" s="8">
        <v>0</v>
      </c>
      <c r="AI23" s="8">
        <v>0</v>
      </c>
      <c r="AJ23" s="8">
        <v>34</v>
      </c>
      <c r="AK23" s="7">
        <f t="shared" si="0"/>
        <v>2956</v>
      </c>
      <c r="AL23" s="7"/>
      <c r="AM23" s="7"/>
    </row>
    <row r="24" spans="1:39" ht="13">
      <c r="A24" s="10">
        <v>43930</v>
      </c>
      <c r="B24" s="8">
        <v>6</v>
      </c>
      <c r="C24" s="8">
        <v>63</v>
      </c>
      <c r="D24" s="8">
        <v>218</v>
      </c>
      <c r="E24" s="8">
        <v>3</v>
      </c>
      <c r="F24" s="8">
        <v>4</v>
      </c>
      <c r="G24" s="8">
        <v>41</v>
      </c>
      <c r="H24" s="9">
        <v>1706</v>
      </c>
      <c r="I24" s="8">
        <v>2</v>
      </c>
      <c r="J24" s="9">
        <v>376</v>
      </c>
      <c r="K24" s="8">
        <v>144</v>
      </c>
      <c r="L24" s="9">
        <v>223</v>
      </c>
      <c r="M24" s="8">
        <v>10</v>
      </c>
      <c r="N24" s="8">
        <v>32</v>
      </c>
      <c r="O24" s="8">
        <v>20</v>
      </c>
      <c r="P24" s="8">
        <v>22</v>
      </c>
      <c r="Q24" s="8">
        <v>16</v>
      </c>
      <c r="R24" s="8">
        <v>22</v>
      </c>
      <c r="S24" s="8">
        <v>16</v>
      </c>
      <c r="T24" s="8">
        <v>17</v>
      </c>
      <c r="U24" s="8">
        <v>18</v>
      </c>
      <c r="V24" s="8">
        <v>8</v>
      </c>
      <c r="W24" s="8">
        <v>59</v>
      </c>
      <c r="X24" s="8">
        <v>15</v>
      </c>
      <c r="Y24" s="8">
        <v>138</v>
      </c>
      <c r="Z24" s="8">
        <v>5</v>
      </c>
      <c r="AA24" s="8">
        <v>15</v>
      </c>
      <c r="AB24" s="8">
        <v>12</v>
      </c>
      <c r="AC24" s="8">
        <v>2</v>
      </c>
      <c r="AD24" s="8">
        <v>3</v>
      </c>
      <c r="AE24" s="8">
        <v>2</v>
      </c>
      <c r="AF24" s="8">
        <v>38</v>
      </c>
      <c r="AG24" s="8">
        <v>2</v>
      </c>
      <c r="AH24" s="8">
        <v>1</v>
      </c>
      <c r="AI24" s="8">
        <v>0</v>
      </c>
      <c r="AJ24" s="8">
        <v>34</v>
      </c>
      <c r="AK24" s="7">
        <f t="shared" si="0"/>
        <v>3293</v>
      </c>
      <c r="AL24" s="7"/>
      <c r="AM24" s="7"/>
    </row>
    <row r="25" spans="1:39" ht="13">
      <c r="A25" s="10">
        <v>43931</v>
      </c>
      <c r="B25" s="8">
        <v>5</v>
      </c>
      <c r="C25" s="8">
        <v>75</v>
      </c>
      <c r="D25" s="8">
        <v>243</v>
      </c>
      <c r="E25" s="8">
        <v>3</v>
      </c>
      <c r="F25" s="8">
        <v>4</v>
      </c>
      <c r="G25" s="8">
        <v>41</v>
      </c>
      <c r="H25" s="9">
        <v>1753</v>
      </c>
      <c r="I25" s="8">
        <v>2</v>
      </c>
      <c r="J25" s="9">
        <v>388</v>
      </c>
      <c r="K25" s="8">
        <v>144</v>
      </c>
      <c r="L25" s="9">
        <v>256</v>
      </c>
      <c r="M25" s="8">
        <v>10</v>
      </c>
      <c r="N25" s="8">
        <v>35</v>
      </c>
      <c r="O25" s="8">
        <v>24</v>
      </c>
      <c r="P25" s="8">
        <v>29</v>
      </c>
      <c r="Q25" s="8">
        <v>16</v>
      </c>
      <c r="R25" s="8">
        <v>21</v>
      </c>
      <c r="S25" s="8">
        <v>25</v>
      </c>
      <c r="T25" s="8">
        <v>21</v>
      </c>
      <c r="U25" s="8">
        <v>31</v>
      </c>
      <c r="V25" s="8">
        <v>13</v>
      </c>
      <c r="W25" s="8">
        <v>59</v>
      </c>
      <c r="X25" s="8">
        <v>15</v>
      </c>
      <c r="Y25" s="8">
        <v>167</v>
      </c>
      <c r="Z25" s="8">
        <v>14</v>
      </c>
      <c r="AA25" s="8">
        <v>20</v>
      </c>
      <c r="AB25" s="8">
        <v>13</v>
      </c>
      <c r="AC25" s="8">
        <v>2</v>
      </c>
      <c r="AD25" s="8">
        <v>3</v>
      </c>
      <c r="AE25" s="8">
        <v>2</v>
      </c>
      <c r="AF25" s="8">
        <v>38</v>
      </c>
      <c r="AG25" s="8">
        <v>3</v>
      </c>
      <c r="AH25" s="8">
        <v>1</v>
      </c>
      <c r="AI25" s="8">
        <v>1</v>
      </c>
      <c r="AJ25" s="8">
        <v>35</v>
      </c>
      <c r="AK25" s="7">
        <f t="shared" si="0"/>
        <v>3512</v>
      </c>
      <c r="AL25" s="7"/>
      <c r="AM25" s="7"/>
    </row>
    <row r="26" spans="1:39" ht="13">
      <c r="A26" s="10">
        <v>43932</v>
      </c>
      <c r="B26" s="8">
        <v>5</v>
      </c>
      <c r="C26" s="8">
        <v>79</v>
      </c>
      <c r="D26" s="8">
        <v>279</v>
      </c>
      <c r="E26" s="8">
        <v>4</v>
      </c>
      <c r="F26" s="8">
        <v>4</v>
      </c>
      <c r="G26" s="8">
        <v>41</v>
      </c>
      <c r="H26" s="9">
        <v>1948</v>
      </c>
      <c r="I26" s="8">
        <v>4</v>
      </c>
      <c r="J26" s="9">
        <v>421</v>
      </c>
      <c r="K26" s="8">
        <v>144</v>
      </c>
      <c r="L26" s="9">
        <v>267</v>
      </c>
      <c r="M26" s="8">
        <v>10</v>
      </c>
      <c r="N26" s="8">
        <v>35</v>
      </c>
      <c r="O26" s="8">
        <v>24</v>
      </c>
      <c r="P26" s="8">
        <v>29</v>
      </c>
      <c r="Q26" s="8">
        <v>16</v>
      </c>
      <c r="R26" s="8">
        <v>21</v>
      </c>
      <c r="S26" s="8">
        <v>27</v>
      </c>
      <c r="T26" s="8">
        <v>21</v>
      </c>
      <c r="U26" s="8">
        <v>31</v>
      </c>
      <c r="V26" s="8">
        <v>13</v>
      </c>
      <c r="W26" s="8">
        <v>59</v>
      </c>
      <c r="X26" s="8">
        <v>16</v>
      </c>
      <c r="Y26" s="8">
        <v>178</v>
      </c>
      <c r="Z26" s="8">
        <v>19</v>
      </c>
      <c r="AA26" s="8">
        <v>20</v>
      </c>
      <c r="AB26" s="8">
        <v>16</v>
      </c>
      <c r="AC26" s="8">
        <v>2</v>
      </c>
      <c r="AD26" s="8">
        <v>3</v>
      </c>
      <c r="AE26" s="8">
        <v>2</v>
      </c>
      <c r="AF26" s="8">
        <v>62</v>
      </c>
      <c r="AG26" s="8">
        <v>5</v>
      </c>
      <c r="AH26" s="8">
        <v>1</v>
      </c>
      <c r="AI26" s="8">
        <v>1</v>
      </c>
      <c r="AJ26" s="8">
        <v>35</v>
      </c>
      <c r="AK26" s="7">
        <f t="shared" si="0"/>
        <v>3842</v>
      </c>
      <c r="AL26" s="7"/>
      <c r="AM26" s="7"/>
    </row>
    <row r="27" spans="1:39" ht="13">
      <c r="A27" s="10">
        <v>43933</v>
      </c>
      <c r="B27" s="8">
        <v>5</v>
      </c>
      <c r="C27" s="8">
        <v>81</v>
      </c>
      <c r="D27" s="8">
        <v>281</v>
      </c>
      <c r="E27" s="8">
        <v>4</v>
      </c>
      <c r="F27" s="8">
        <v>4</v>
      </c>
      <c r="G27" s="8">
        <v>41</v>
      </c>
      <c r="H27" s="9">
        <v>2044</v>
      </c>
      <c r="I27" s="8">
        <v>4</v>
      </c>
      <c r="J27" s="9">
        <v>450</v>
      </c>
      <c r="K27" s="8">
        <v>200</v>
      </c>
      <c r="L27" s="9">
        <v>386</v>
      </c>
      <c r="M27" s="8">
        <v>13</v>
      </c>
      <c r="N27" s="8">
        <v>35</v>
      </c>
      <c r="O27" s="8">
        <v>24</v>
      </c>
      <c r="P27" s="8">
        <v>34</v>
      </c>
      <c r="Q27" s="8">
        <v>16</v>
      </c>
      <c r="R27" s="8">
        <v>21</v>
      </c>
      <c r="S27" s="8">
        <v>37</v>
      </c>
      <c r="T27" s="8">
        <v>21</v>
      </c>
      <c r="U27" s="8">
        <v>44</v>
      </c>
      <c r="V27" s="8">
        <v>17</v>
      </c>
      <c r="W27" s="8">
        <v>65</v>
      </c>
      <c r="X27" s="8">
        <v>16</v>
      </c>
      <c r="Y27" s="8">
        <v>222</v>
      </c>
      <c r="Z27" s="8">
        <v>19</v>
      </c>
      <c r="AA27" s="8">
        <v>20</v>
      </c>
      <c r="AB27" s="8">
        <v>16</v>
      </c>
      <c r="AC27" s="8">
        <v>2</v>
      </c>
      <c r="AD27" s="8">
        <v>11</v>
      </c>
      <c r="AE27" s="8">
        <v>3</v>
      </c>
      <c r="AF27" s="8">
        <v>63</v>
      </c>
      <c r="AG27" s="8">
        <v>5</v>
      </c>
      <c r="AH27" s="8">
        <v>1</v>
      </c>
      <c r="AI27" s="8">
        <v>1</v>
      </c>
      <c r="AJ27" s="8">
        <v>35</v>
      </c>
      <c r="AK27" s="7">
        <f t="shared" si="0"/>
        <v>4241</v>
      </c>
      <c r="AL27" s="7"/>
      <c r="AM27" s="7"/>
    </row>
    <row r="28" spans="1:39" ht="13">
      <c r="A28" s="10">
        <v>43934</v>
      </c>
      <c r="B28" s="8">
        <v>5</v>
      </c>
      <c r="C28" s="8">
        <v>86</v>
      </c>
      <c r="D28" s="8">
        <v>285</v>
      </c>
      <c r="E28" s="8">
        <v>4</v>
      </c>
      <c r="F28" s="8">
        <v>4</v>
      </c>
      <c r="G28" s="8">
        <v>57</v>
      </c>
      <c r="H28" s="9">
        <v>2186</v>
      </c>
      <c r="I28" s="8">
        <v>4</v>
      </c>
      <c r="J28" s="9">
        <v>540</v>
      </c>
      <c r="K28" s="8">
        <v>203</v>
      </c>
      <c r="L28" s="9">
        <v>440</v>
      </c>
      <c r="M28" s="8">
        <v>13</v>
      </c>
      <c r="N28" s="8">
        <v>35</v>
      </c>
      <c r="O28" s="8">
        <v>25</v>
      </c>
      <c r="P28" s="8">
        <v>34</v>
      </c>
      <c r="Q28" s="8">
        <v>16</v>
      </c>
      <c r="R28" s="8">
        <v>21</v>
      </c>
      <c r="S28" s="8">
        <v>37</v>
      </c>
      <c r="T28" s="8">
        <v>18</v>
      </c>
      <c r="U28" s="8">
        <v>45</v>
      </c>
      <c r="V28" s="8">
        <v>17</v>
      </c>
      <c r="W28" s="8">
        <v>67</v>
      </c>
      <c r="X28" s="8">
        <v>16</v>
      </c>
      <c r="Y28" s="8">
        <v>223</v>
      </c>
      <c r="Z28" s="8">
        <v>19</v>
      </c>
      <c r="AA28" s="8">
        <v>21</v>
      </c>
      <c r="AB28" s="8">
        <v>20</v>
      </c>
      <c r="AC28" s="8">
        <v>2</v>
      </c>
      <c r="AD28" s="8">
        <v>11</v>
      </c>
      <c r="AE28" s="8">
        <v>2</v>
      </c>
      <c r="AF28" s="8">
        <v>68</v>
      </c>
      <c r="AG28" s="8">
        <v>5</v>
      </c>
      <c r="AH28" s="8">
        <v>1</v>
      </c>
      <c r="AI28" s="8">
        <v>1</v>
      </c>
      <c r="AJ28" s="8">
        <v>26</v>
      </c>
      <c r="AK28" s="7">
        <f t="shared" si="0"/>
        <v>4557</v>
      </c>
      <c r="AL28" s="7"/>
      <c r="AM28" s="7"/>
    </row>
    <row r="29" spans="1:39" ht="13">
      <c r="A29" s="10">
        <v>43935</v>
      </c>
      <c r="B29" s="8">
        <v>5</v>
      </c>
      <c r="C29" s="8">
        <v>92</v>
      </c>
      <c r="D29" s="8">
        <v>280</v>
      </c>
      <c r="E29" s="8">
        <v>4</v>
      </c>
      <c r="F29" s="8">
        <v>4</v>
      </c>
      <c r="G29" s="8">
        <v>62</v>
      </c>
      <c r="H29" s="9">
        <v>2335</v>
      </c>
      <c r="I29" s="8">
        <v>5</v>
      </c>
      <c r="J29" s="9">
        <v>530</v>
      </c>
      <c r="K29" s="8">
        <v>278</v>
      </c>
      <c r="L29" s="9">
        <v>475</v>
      </c>
      <c r="M29" s="8">
        <v>13</v>
      </c>
      <c r="N29" s="8">
        <v>35</v>
      </c>
      <c r="O29" s="8">
        <v>25</v>
      </c>
      <c r="P29" s="8">
        <v>37</v>
      </c>
      <c r="Q29" s="8">
        <v>16</v>
      </c>
      <c r="R29" s="8">
        <v>26</v>
      </c>
      <c r="S29" s="8">
        <v>37</v>
      </c>
      <c r="T29" s="8">
        <v>19</v>
      </c>
      <c r="U29" s="8">
        <v>48</v>
      </c>
      <c r="V29" s="8">
        <v>17</v>
      </c>
      <c r="W29" s="8">
        <v>72</v>
      </c>
      <c r="X29" s="8">
        <v>16</v>
      </c>
      <c r="Y29" s="8">
        <v>231</v>
      </c>
      <c r="Z29" s="8">
        <v>19</v>
      </c>
      <c r="AA29" s="8">
        <v>21</v>
      </c>
      <c r="AB29" s="8">
        <v>20</v>
      </c>
      <c r="AC29" s="8">
        <v>2</v>
      </c>
      <c r="AD29" s="8">
        <v>11</v>
      </c>
      <c r="AE29" s="8">
        <v>2</v>
      </c>
      <c r="AF29" s="8">
        <v>68</v>
      </c>
      <c r="AG29" s="8">
        <v>5</v>
      </c>
      <c r="AH29" s="8">
        <v>1</v>
      </c>
      <c r="AI29" s="8">
        <v>1</v>
      </c>
      <c r="AJ29" s="8">
        <v>27</v>
      </c>
      <c r="AK29" s="7">
        <f t="shared" si="0"/>
        <v>4839</v>
      </c>
      <c r="AL29" s="7"/>
      <c r="AM29" s="7"/>
    </row>
    <row r="30" spans="1:39" ht="13">
      <c r="A30" s="10">
        <v>43936</v>
      </c>
      <c r="B30" s="9">
        <v>5</v>
      </c>
      <c r="C30" s="9">
        <v>98</v>
      </c>
      <c r="D30" s="9">
        <v>281</v>
      </c>
      <c r="E30" s="9">
        <v>5</v>
      </c>
      <c r="F30" s="9">
        <v>4</v>
      </c>
      <c r="G30" s="9">
        <v>62</v>
      </c>
      <c r="H30" s="9">
        <v>2474</v>
      </c>
      <c r="I30" s="9">
        <v>6</v>
      </c>
      <c r="J30" s="9">
        <v>559</v>
      </c>
      <c r="K30" s="9">
        <v>292</v>
      </c>
      <c r="L30" s="9">
        <v>499</v>
      </c>
      <c r="M30" s="9">
        <v>13</v>
      </c>
      <c r="N30" s="9">
        <v>35</v>
      </c>
      <c r="O30" s="9">
        <v>33</v>
      </c>
      <c r="P30" s="9">
        <v>49</v>
      </c>
      <c r="Q30" s="9">
        <v>20</v>
      </c>
      <c r="R30" s="9">
        <v>32</v>
      </c>
      <c r="S30" s="9">
        <v>37</v>
      </c>
      <c r="T30" s="9">
        <v>22</v>
      </c>
      <c r="U30" s="9">
        <v>55</v>
      </c>
      <c r="V30" s="9">
        <v>18</v>
      </c>
      <c r="W30" s="9">
        <v>78</v>
      </c>
      <c r="X30" s="9">
        <v>24</v>
      </c>
      <c r="Y30" s="9">
        <v>242</v>
      </c>
      <c r="Z30" s="9">
        <v>22</v>
      </c>
      <c r="AA30" s="9">
        <v>20</v>
      </c>
      <c r="AB30" s="9">
        <v>20</v>
      </c>
      <c r="AC30" s="9">
        <v>4</v>
      </c>
      <c r="AD30" s="9">
        <v>14</v>
      </c>
      <c r="AE30" s="9">
        <v>2</v>
      </c>
      <c r="AF30" s="9">
        <v>75</v>
      </c>
      <c r="AG30" s="9">
        <v>7</v>
      </c>
      <c r="AH30" s="9">
        <v>1</v>
      </c>
      <c r="AI30" s="9">
        <v>1</v>
      </c>
      <c r="AJ30" s="9">
        <v>27</v>
      </c>
      <c r="AK30" s="11">
        <f t="shared" si="0"/>
        <v>5136</v>
      </c>
      <c r="AL30" s="7"/>
      <c r="AM30" s="7"/>
    </row>
    <row r="31" spans="1:39" ht="13">
      <c r="A31" s="10">
        <v>43937</v>
      </c>
      <c r="B31" s="9">
        <v>5</v>
      </c>
      <c r="C31" s="9">
        <v>113</v>
      </c>
      <c r="D31" s="9">
        <v>297</v>
      </c>
      <c r="E31" s="9">
        <v>6</v>
      </c>
      <c r="F31" s="9">
        <v>4</v>
      </c>
      <c r="G31" s="9">
        <v>62</v>
      </c>
      <c r="H31" s="9">
        <v>2670</v>
      </c>
      <c r="I31" s="9">
        <v>7</v>
      </c>
      <c r="J31" s="9">
        <v>570</v>
      </c>
      <c r="K31" s="9">
        <v>300</v>
      </c>
      <c r="L31" s="9">
        <v>514</v>
      </c>
      <c r="M31" s="9">
        <v>21</v>
      </c>
      <c r="N31" s="9">
        <v>44</v>
      </c>
      <c r="O31" s="9">
        <v>34</v>
      </c>
      <c r="P31" s="9">
        <v>59</v>
      </c>
      <c r="Q31" s="9">
        <v>28</v>
      </c>
      <c r="R31" s="9">
        <v>38</v>
      </c>
      <c r="S31" s="9">
        <v>45</v>
      </c>
      <c r="T31" s="9">
        <v>37</v>
      </c>
      <c r="U31" s="9">
        <v>55</v>
      </c>
      <c r="V31" s="9">
        <v>18</v>
      </c>
      <c r="W31" s="9">
        <v>79</v>
      </c>
      <c r="X31" s="9">
        <v>26</v>
      </c>
      <c r="Y31" s="9">
        <v>271</v>
      </c>
      <c r="Z31" s="9">
        <v>22</v>
      </c>
      <c r="AA31" s="9">
        <v>25</v>
      </c>
      <c r="AB31" s="9">
        <v>24</v>
      </c>
      <c r="AC31" s="9">
        <v>4</v>
      </c>
      <c r="AD31" s="9">
        <v>14</v>
      </c>
      <c r="AE31" s="9">
        <v>5</v>
      </c>
      <c r="AF31" s="9">
        <v>80</v>
      </c>
      <c r="AG31" s="9">
        <v>7</v>
      </c>
      <c r="AH31" s="9">
        <v>1</v>
      </c>
      <c r="AI31" s="9">
        <v>4</v>
      </c>
      <c r="AJ31" s="9">
        <v>27</v>
      </c>
      <c r="AK31" s="11">
        <f t="shared" si="0"/>
        <v>5516</v>
      </c>
      <c r="AL31" s="7"/>
      <c r="AM31" s="7"/>
    </row>
    <row r="32" spans="1:39" ht="13">
      <c r="A32" s="10">
        <v>43938</v>
      </c>
      <c r="B32" s="9">
        <v>5</v>
      </c>
      <c r="C32" s="9">
        <v>124</v>
      </c>
      <c r="D32" s="9">
        <v>311</v>
      </c>
      <c r="E32" s="9">
        <v>6</v>
      </c>
      <c r="F32" s="9">
        <v>4</v>
      </c>
      <c r="G32" s="9">
        <v>64</v>
      </c>
      <c r="H32" s="9">
        <v>2815</v>
      </c>
      <c r="I32" s="9">
        <v>8</v>
      </c>
      <c r="J32" s="9">
        <v>632</v>
      </c>
      <c r="K32" s="9">
        <v>304</v>
      </c>
      <c r="L32" s="9">
        <v>522</v>
      </c>
      <c r="M32" s="9">
        <v>21</v>
      </c>
      <c r="N32" s="9">
        <v>44</v>
      </c>
      <c r="O32" s="9">
        <v>35</v>
      </c>
      <c r="P32" s="9">
        <v>74</v>
      </c>
      <c r="Q32" s="9">
        <v>47</v>
      </c>
      <c r="R32" s="9">
        <v>58</v>
      </c>
      <c r="S32" s="9">
        <v>51</v>
      </c>
      <c r="T32" s="9">
        <v>54</v>
      </c>
      <c r="U32" s="9">
        <v>62</v>
      </c>
      <c r="V32" s="9">
        <v>18</v>
      </c>
      <c r="W32" s="9">
        <v>79</v>
      </c>
      <c r="X32" s="9">
        <v>27</v>
      </c>
      <c r="Y32" s="9">
        <v>332</v>
      </c>
      <c r="Z32" s="9">
        <v>24</v>
      </c>
      <c r="AA32" s="9">
        <v>26</v>
      </c>
      <c r="AB32" s="9">
        <v>26</v>
      </c>
      <c r="AC32" s="9">
        <v>4</v>
      </c>
      <c r="AD32" s="9">
        <v>14</v>
      </c>
      <c r="AE32" s="9">
        <v>5</v>
      </c>
      <c r="AF32" s="9">
        <v>89</v>
      </c>
      <c r="AG32" s="9">
        <v>7</v>
      </c>
      <c r="AH32" s="9">
        <v>1</v>
      </c>
      <c r="AI32" s="9">
        <v>4</v>
      </c>
      <c r="AJ32" s="9">
        <v>26</v>
      </c>
      <c r="AK32" s="11">
        <f t="shared" si="0"/>
        <v>5923</v>
      </c>
      <c r="AL32" s="7"/>
      <c r="AM32" s="7"/>
    </row>
    <row r="33" spans="1:39" ht="13">
      <c r="A33" s="10">
        <v>43939</v>
      </c>
      <c r="B33" s="9">
        <v>6</v>
      </c>
      <c r="C33" s="9">
        <v>131</v>
      </c>
      <c r="D33" s="9">
        <v>321</v>
      </c>
      <c r="E33" s="9">
        <v>6</v>
      </c>
      <c r="F33" s="9">
        <v>4</v>
      </c>
      <c r="G33" s="9">
        <v>67</v>
      </c>
      <c r="H33" s="9">
        <v>2924</v>
      </c>
      <c r="I33" s="9">
        <v>8</v>
      </c>
      <c r="J33" s="9">
        <v>641</v>
      </c>
      <c r="K33" s="9">
        <v>329</v>
      </c>
      <c r="L33" s="9">
        <v>555</v>
      </c>
      <c r="M33" s="9">
        <v>21</v>
      </c>
      <c r="N33" s="9">
        <v>54</v>
      </c>
      <c r="O33" s="9">
        <v>41</v>
      </c>
      <c r="P33" s="9">
        <v>92</v>
      </c>
      <c r="Q33" s="9">
        <v>50</v>
      </c>
      <c r="R33" s="9">
        <v>79</v>
      </c>
      <c r="S33" s="9">
        <v>55</v>
      </c>
      <c r="T33" s="9">
        <v>84</v>
      </c>
      <c r="U33" s="9">
        <v>71</v>
      </c>
      <c r="V33" s="9">
        <v>20</v>
      </c>
      <c r="W33" s="9">
        <v>79</v>
      </c>
      <c r="X33" s="9">
        <v>28</v>
      </c>
      <c r="Y33" s="9">
        <v>343</v>
      </c>
      <c r="Z33" s="9">
        <v>24</v>
      </c>
      <c r="AA33" s="9">
        <v>26</v>
      </c>
      <c r="AB33" s="9">
        <v>30</v>
      </c>
      <c r="AC33" s="9">
        <v>4</v>
      </c>
      <c r="AD33" s="9">
        <v>17</v>
      </c>
      <c r="AE33" s="9">
        <v>5</v>
      </c>
      <c r="AF33" s="9">
        <v>95</v>
      </c>
      <c r="AG33" s="9">
        <v>7</v>
      </c>
      <c r="AH33" s="9">
        <v>1</v>
      </c>
      <c r="AI33" s="9">
        <v>4</v>
      </c>
      <c r="AJ33" s="9">
        <v>26</v>
      </c>
      <c r="AK33" s="11">
        <f t="shared" si="0"/>
        <v>6248</v>
      </c>
      <c r="AL33" s="7"/>
      <c r="AM33" s="7"/>
    </row>
    <row r="34" spans="1:39" ht="13">
      <c r="A34" s="10">
        <v>43940</v>
      </c>
      <c r="B34" s="9">
        <v>7</v>
      </c>
      <c r="C34" s="9">
        <v>135</v>
      </c>
      <c r="D34" s="9">
        <v>324</v>
      </c>
      <c r="E34" s="9">
        <v>7</v>
      </c>
      <c r="F34" s="9">
        <v>4</v>
      </c>
      <c r="G34" s="9">
        <v>67</v>
      </c>
      <c r="H34" s="9">
        <v>3032</v>
      </c>
      <c r="I34" s="9">
        <v>8</v>
      </c>
      <c r="J34" s="9">
        <v>696</v>
      </c>
      <c r="K34" s="9">
        <v>349</v>
      </c>
      <c r="L34" s="9">
        <v>590</v>
      </c>
      <c r="M34" s="9">
        <v>21</v>
      </c>
      <c r="N34" s="9">
        <v>59</v>
      </c>
      <c r="O34" s="9">
        <v>46</v>
      </c>
      <c r="P34" s="9">
        <v>96</v>
      </c>
      <c r="Q34" s="9">
        <v>69</v>
      </c>
      <c r="R34" s="9">
        <v>79</v>
      </c>
      <c r="S34" s="9">
        <v>61</v>
      </c>
      <c r="T34" s="9">
        <v>89</v>
      </c>
      <c r="U34" s="9">
        <v>72</v>
      </c>
      <c r="V34" s="9">
        <v>20</v>
      </c>
      <c r="W34" s="9">
        <v>81</v>
      </c>
      <c r="X34" s="9">
        <v>37</v>
      </c>
      <c r="Y34" s="9">
        <v>370</v>
      </c>
      <c r="Z34" s="9">
        <v>27</v>
      </c>
      <c r="AA34" s="9">
        <v>26</v>
      </c>
      <c r="AB34" s="9">
        <v>30</v>
      </c>
      <c r="AC34" s="9">
        <v>4</v>
      </c>
      <c r="AD34" s="9">
        <v>17</v>
      </c>
      <c r="AE34" s="9">
        <v>7</v>
      </c>
      <c r="AF34" s="9">
        <v>107</v>
      </c>
      <c r="AG34" s="9">
        <v>7</v>
      </c>
      <c r="AH34" s="9">
        <v>1</v>
      </c>
      <c r="AI34" s="9">
        <v>4</v>
      </c>
      <c r="AJ34" s="9">
        <v>26</v>
      </c>
      <c r="AK34" s="11">
        <f t="shared" si="0"/>
        <v>6575</v>
      </c>
      <c r="AL34" s="7"/>
      <c r="AM34" s="7"/>
    </row>
    <row r="35" spans="1:39" ht="13">
      <c r="A35" s="10">
        <v>43941</v>
      </c>
      <c r="B35" s="9">
        <v>7</v>
      </c>
      <c r="C35" s="9">
        <v>140</v>
      </c>
      <c r="D35" s="9">
        <v>341</v>
      </c>
      <c r="E35" s="9">
        <v>7</v>
      </c>
      <c r="F35" s="9">
        <v>4</v>
      </c>
      <c r="G35" s="9">
        <v>69</v>
      </c>
      <c r="H35" s="9">
        <v>3097</v>
      </c>
      <c r="I35" s="9">
        <v>8</v>
      </c>
      <c r="J35" s="9">
        <v>747</v>
      </c>
      <c r="K35" s="9">
        <v>351</v>
      </c>
      <c r="L35" s="9">
        <v>590</v>
      </c>
      <c r="M35" s="9">
        <v>21</v>
      </c>
      <c r="N35" s="9">
        <v>63</v>
      </c>
      <c r="O35" s="9">
        <v>60</v>
      </c>
      <c r="P35" s="9">
        <v>96</v>
      </c>
      <c r="Q35" s="9">
        <v>74</v>
      </c>
      <c r="R35" s="9">
        <v>79</v>
      </c>
      <c r="S35" s="9">
        <v>72</v>
      </c>
      <c r="T35" s="9">
        <v>89</v>
      </c>
      <c r="U35" s="9">
        <v>74</v>
      </c>
      <c r="V35" s="9">
        <v>20</v>
      </c>
      <c r="W35" s="9">
        <v>83</v>
      </c>
      <c r="X35" s="9">
        <v>37</v>
      </c>
      <c r="Y35" s="9">
        <v>370</v>
      </c>
      <c r="Z35" s="9">
        <v>27</v>
      </c>
      <c r="AA35" s="9">
        <v>26</v>
      </c>
      <c r="AB35" s="9">
        <v>34</v>
      </c>
      <c r="AC35" s="9">
        <v>4</v>
      </c>
      <c r="AD35" s="9">
        <v>17</v>
      </c>
      <c r="AE35" s="9">
        <v>7</v>
      </c>
      <c r="AF35" s="9">
        <v>107</v>
      </c>
      <c r="AG35" s="9">
        <v>7</v>
      </c>
      <c r="AH35" s="9">
        <v>1</v>
      </c>
      <c r="AI35" s="9">
        <v>4</v>
      </c>
      <c r="AJ35" s="9">
        <v>27</v>
      </c>
      <c r="AK35" s="11">
        <f t="shared" si="0"/>
        <v>6760</v>
      </c>
      <c r="AL35" s="7"/>
      <c r="AM35" s="7"/>
    </row>
    <row r="36" spans="1:39" ht="13">
      <c r="A36" s="10">
        <v>43942</v>
      </c>
      <c r="B36" s="9">
        <v>7</v>
      </c>
      <c r="C36" s="9">
        <v>150</v>
      </c>
      <c r="D36" s="9">
        <v>341</v>
      </c>
      <c r="E36" s="9">
        <v>8</v>
      </c>
      <c r="F36" s="9">
        <v>8</v>
      </c>
      <c r="G36" s="9">
        <v>72</v>
      </c>
      <c r="H36" s="9">
        <v>3260</v>
      </c>
      <c r="I36" s="9">
        <v>13</v>
      </c>
      <c r="J36" s="9">
        <v>756</v>
      </c>
      <c r="K36" s="9">
        <v>449</v>
      </c>
      <c r="L36" s="9">
        <v>603</v>
      </c>
      <c r="M36" s="9">
        <v>27</v>
      </c>
      <c r="N36" s="9">
        <v>68</v>
      </c>
      <c r="O36" s="9">
        <v>67</v>
      </c>
      <c r="P36" s="9">
        <v>98</v>
      </c>
      <c r="Q36" s="9">
        <v>77</v>
      </c>
      <c r="R36" s="9">
        <v>81</v>
      </c>
      <c r="S36" s="9">
        <v>93</v>
      </c>
      <c r="T36" s="9">
        <v>89</v>
      </c>
      <c r="U36" s="9">
        <v>76</v>
      </c>
      <c r="V36" s="9">
        <v>20</v>
      </c>
      <c r="W36" s="9">
        <v>84</v>
      </c>
      <c r="X36" s="9">
        <v>37</v>
      </c>
      <c r="Y36" s="9">
        <v>374</v>
      </c>
      <c r="Z36" s="9">
        <v>27</v>
      </c>
      <c r="AA36" s="9">
        <v>27</v>
      </c>
      <c r="AB36" s="9">
        <v>35</v>
      </c>
      <c r="AC36" s="9">
        <v>4</v>
      </c>
      <c r="AD36" s="9">
        <v>17</v>
      </c>
      <c r="AE36" s="9">
        <v>7</v>
      </c>
      <c r="AF36" s="9">
        <v>118</v>
      </c>
      <c r="AG36" s="9">
        <v>7</v>
      </c>
      <c r="AH36" s="9">
        <v>1</v>
      </c>
      <c r="AI36" s="9">
        <v>7</v>
      </c>
      <c r="AJ36" s="9">
        <v>27</v>
      </c>
      <c r="AK36" s="11">
        <f t="shared" si="0"/>
        <v>7135</v>
      </c>
      <c r="AL36" s="7"/>
      <c r="AM36" s="7"/>
    </row>
    <row r="37" spans="1:39" ht="13">
      <c r="A37" s="10">
        <v>43943</v>
      </c>
      <c r="B37" s="8">
        <v>7</v>
      </c>
      <c r="C37" s="8">
        <v>152</v>
      </c>
      <c r="D37" s="8">
        <v>337</v>
      </c>
      <c r="E37" s="8">
        <v>8</v>
      </c>
      <c r="F37" s="8">
        <v>8</v>
      </c>
      <c r="G37" s="8">
        <v>75</v>
      </c>
      <c r="H37" s="9">
        <v>3383</v>
      </c>
      <c r="I37" s="8">
        <v>13</v>
      </c>
      <c r="J37" s="9">
        <v>762</v>
      </c>
      <c r="K37" s="8">
        <v>479</v>
      </c>
      <c r="L37" s="9">
        <v>638</v>
      </c>
      <c r="M37" s="8">
        <v>31</v>
      </c>
      <c r="N37" s="8">
        <v>69</v>
      </c>
      <c r="O37" s="8">
        <v>82</v>
      </c>
      <c r="P37" s="8">
        <v>107</v>
      </c>
      <c r="Q37" s="8">
        <v>77</v>
      </c>
      <c r="R37" s="8">
        <v>81</v>
      </c>
      <c r="S37" s="8">
        <v>108</v>
      </c>
      <c r="T37" s="8">
        <v>89</v>
      </c>
      <c r="U37" s="8">
        <v>81</v>
      </c>
      <c r="V37" s="8">
        <v>20</v>
      </c>
      <c r="W37" s="8">
        <v>93</v>
      </c>
      <c r="X37" s="8">
        <v>37</v>
      </c>
      <c r="Y37" s="8">
        <v>387</v>
      </c>
      <c r="Z37" s="8">
        <v>29</v>
      </c>
      <c r="AA37" s="8">
        <v>27</v>
      </c>
      <c r="AB37" s="8">
        <v>35</v>
      </c>
      <c r="AC37" s="8">
        <v>12</v>
      </c>
      <c r="AD37" s="8">
        <v>17</v>
      </c>
      <c r="AE37" s="8">
        <v>8</v>
      </c>
      <c r="AF37" s="8">
        <v>123</v>
      </c>
      <c r="AG37" s="8">
        <v>8</v>
      </c>
      <c r="AH37" s="8">
        <v>1</v>
      </c>
      <c r="AI37" s="8">
        <v>7</v>
      </c>
      <c r="AJ37" s="8">
        <v>27</v>
      </c>
      <c r="AK37" s="7">
        <f t="shared" si="0"/>
        <v>7418</v>
      </c>
      <c r="AL37" s="7"/>
      <c r="AM37" s="7"/>
    </row>
    <row r="38" spans="1:39" ht="13">
      <c r="A38" s="10">
        <v>43944</v>
      </c>
      <c r="B38" s="9">
        <v>7</v>
      </c>
      <c r="C38" s="9">
        <v>167</v>
      </c>
      <c r="D38" s="9">
        <v>337</v>
      </c>
      <c r="E38" s="9">
        <v>9</v>
      </c>
      <c r="F38" s="9">
        <v>8</v>
      </c>
      <c r="G38" s="9">
        <v>76</v>
      </c>
      <c r="H38" s="9">
        <v>3517</v>
      </c>
      <c r="I38" s="9">
        <v>14</v>
      </c>
      <c r="J38" s="9">
        <v>784</v>
      </c>
      <c r="K38" s="9">
        <v>538</v>
      </c>
      <c r="L38" s="9">
        <v>664</v>
      </c>
      <c r="M38" s="9">
        <v>50</v>
      </c>
      <c r="N38" s="9">
        <v>74</v>
      </c>
      <c r="O38" s="9">
        <v>83</v>
      </c>
      <c r="P38" s="9">
        <v>114</v>
      </c>
      <c r="Q38" s="9">
        <v>77</v>
      </c>
      <c r="R38" s="9">
        <v>83</v>
      </c>
      <c r="S38" s="9">
        <v>115</v>
      </c>
      <c r="T38" s="9">
        <v>93</v>
      </c>
      <c r="U38" s="9">
        <v>86</v>
      </c>
      <c r="V38" s="9">
        <v>31</v>
      </c>
      <c r="W38" s="9">
        <v>95</v>
      </c>
      <c r="X38" s="9">
        <v>37</v>
      </c>
      <c r="Y38" s="9">
        <v>397</v>
      </c>
      <c r="Z38" s="9">
        <v>29</v>
      </c>
      <c r="AA38" s="9">
        <v>38</v>
      </c>
      <c r="AB38" s="9">
        <v>36</v>
      </c>
      <c r="AC38" s="9">
        <v>14</v>
      </c>
      <c r="AD38" s="9">
        <v>17</v>
      </c>
      <c r="AE38" s="9">
        <v>13</v>
      </c>
      <c r="AF38" s="9">
        <v>130</v>
      </c>
      <c r="AG38" s="9">
        <v>8</v>
      </c>
      <c r="AH38" s="9">
        <v>1</v>
      </c>
      <c r="AI38" s="9">
        <v>7</v>
      </c>
      <c r="AJ38" s="9">
        <v>26</v>
      </c>
      <c r="AK38" s="11">
        <f t="shared" si="0"/>
        <v>7775</v>
      </c>
      <c r="AL38" s="7"/>
      <c r="AM38" s="7"/>
    </row>
    <row r="39" spans="1:39" ht="13">
      <c r="A39" s="10">
        <v>43945</v>
      </c>
      <c r="B39" s="8">
        <v>8</v>
      </c>
      <c r="C39" s="8">
        <v>177</v>
      </c>
      <c r="D39" s="8">
        <v>359</v>
      </c>
      <c r="E39" s="8">
        <v>9</v>
      </c>
      <c r="F39" s="8">
        <v>8</v>
      </c>
      <c r="G39" s="8">
        <v>77</v>
      </c>
      <c r="H39" s="9">
        <v>3599</v>
      </c>
      <c r="I39" s="8">
        <v>18</v>
      </c>
      <c r="J39" s="9">
        <v>862</v>
      </c>
      <c r="K39" s="8">
        <v>575</v>
      </c>
      <c r="L39" s="9">
        <v>690</v>
      </c>
      <c r="M39" s="8">
        <v>50</v>
      </c>
      <c r="N39" s="8">
        <v>85</v>
      </c>
      <c r="O39" s="8">
        <v>94</v>
      </c>
      <c r="P39" s="8">
        <v>132</v>
      </c>
      <c r="Q39" s="8">
        <v>77</v>
      </c>
      <c r="R39" s="8">
        <v>83</v>
      </c>
      <c r="S39" s="8">
        <v>153</v>
      </c>
      <c r="T39" s="8">
        <v>106</v>
      </c>
      <c r="U39" s="8">
        <v>96</v>
      </c>
      <c r="V39" s="8">
        <v>36</v>
      </c>
      <c r="W39" s="8">
        <v>96</v>
      </c>
      <c r="X39" s="8">
        <v>41</v>
      </c>
      <c r="Y39" s="8">
        <v>420</v>
      </c>
      <c r="Z39" s="8">
        <v>32</v>
      </c>
      <c r="AA39" s="8">
        <v>38</v>
      </c>
      <c r="AB39" s="8">
        <v>36</v>
      </c>
      <c r="AC39" s="8">
        <v>14</v>
      </c>
      <c r="AD39" s="8">
        <v>17</v>
      </c>
      <c r="AE39" s="8">
        <v>15</v>
      </c>
      <c r="AF39" s="8">
        <v>136</v>
      </c>
      <c r="AG39" s="8">
        <v>33</v>
      </c>
      <c r="AH39" s="8">
        <v>1</v>
      </c>
      <c r="AI39" s="8">
        <v>12</v>
      </c>
      <c r="AJ39" s="8">
        <v>26</v>
      </c>
      <c r="AK39" s="7">
        <f t="shared" si="0"/>
        <v>8211</v>
      </c>
      <c r="AL39" s="7"/>
      <c r="AM39" s="7"/>
    </row>
    <row r="40" spans="1:39" ht="13">
      <c r="A40" s="10">
        <v>43946</v>
      </c>
      <c r="B40" s="9">
        <v>9</v>
      </c>
      <c r="C40" s="9">
        <v>183</v>
      </c>
      <c r="D40" s="9">
        <v>370</v>
      </c>
      <c r="E40" s="9">
        <v>9</v>
      </c>
      <c r="F40" s="9">
        <v>8</v>
      </c>
      <c r="G40" s="9">
        <v>79</v>
      </c>
      <c r="H40" s="9">
        <v>3684</v>
      </c>
      <c r="I40" s="9">
        <v>21</v>
      </c>
      <c r="J40" s="9">
        <v>907</v>
      </c>
      <c r="K40" s="9">
        <v>621</v>
      </c>
      <c r="L40" s="9">
        <v>770</v>
      </c>
      <c r="M40" s="9">
        <v>51</v>
      </c>
      <c r="N40" s="9">
        <v>97</v>
      </c>
      <c r="O40" s="9">
        <v>100</v>
      </c>
      <c r="P40" s="9">
        <v>146</v>
      </c>
      <c r="Q40" s="9">
        <v>83</v>
      </c>
      <c r="R40" s="9">
        <v>83</v>
      </c>
      <c r="S40" s="9">
        <v>180</v>
      </c>
      <c r="T40" s="9">
        <v>119</v>
      </c>
      <c r="U40" s="9">
        <v>97</v>
      </c>
      <c r="V40" s="9">
        <v>36</v>
      </c>
      <c r="W40" s="9">
        <v>105</v>
      </c>
      <c r="X40" s="9">
        <v>41</v>
      </c>
      <c r="Y40" s="9">
        <v>432</v>
      </c>
      <c r="Z40" s="9">
        <v>36</v>
      </c>
      <c r="AA40" s="9">
        <v>38</v>
      </c>
      <c r="AB40" s="9">
        <v>38</v>
      </c>
      <c r="AC40" s="9">
        <v>14</v>
      </c>
      <c r="AD40" s="9">
        <v>22</v>
      </c>
      <c r="AE40" s="9">
        <v>16</v>
      </c>
      <c r="AF40" s="9">
        <v>136</v>
      </c>
      <c r="AG40" s="9">
        <v>35</v>
      </c>
      <c r="AH40" s="9">
        <v>1</v>
      </c>
      <c r="AI40" s="9">
        <v>14</v>
      </c>
      <c r="AJ40" s="9">
        <v>26</v>
      </c>
      <c r="AK40" s="11">
        <f t="shared" si="0"/>
        <v>8607</v>
      </c>
      <c r="AL40" s="7"/>
      <c r="AM40" s="7"/>
    </row>
    <row r="41" spans="1:39" ht="13">
      <c r="A41" s="10">
        <v>43947</v>
      </c>
      <c r="B41" s="9">
        <v>9</v>
      </c>
      <c r="C41" s="9">
        <v>186</v>
      </c>
      <c r="D41" s="9">
        <v>370</v>
      </c>
      <c r="E41" s="9">
        <v>10</v>
      </c>
      <c r="F41" s="9">
        <v>8</v>
      </c>
      <c r="G41" s="9">
        <v>82</v>
      </c>
      <c r="H41" s="9">
        <v>3798</v>
      </c>
      <c r="I41" s="9">
        <v>32</v>
      </c>
      <c r="J41" s="9">
        <v>912</v>
      </c>
      <c r="K41" s="9">
        <v>649</v>
      </c>
      <c r="L41" s="9">
        <v>785</v>
      </c>
      <c r="M41" s="9">
        <v>51</v>
      </c>
      <c r="N41" s="9">
        <v>105</v>
      </c>
      <c r="O41" s="9">
        <v>104</v>
      </c>
      <c r="P41" s="9">
        <v>146</v>
      </c>
      <c r="Q41" s="9">
        <v>89</v>
      </c>
      <c r="R41" s="9">
        <v>85</v>
      </c>
      <c r="S41" s="9">
        <v>195</v>
      </c>
      <c r="T41" s="9">
        <v>129</v>
      </c>
      <c r="U41" s="9">
        <v>102</v>
      </c>
      <c r="V41" s="9">
        <v>40</v>
      </c>
      <c r="W41" s="9">
        <v>111</v>
      </c>
      <c r="X41" s="9">
        <v>45</v>
      </c>
      <c r="Y41" s="9">
        <v>440</v>
      </c>
      <c r="Z41" s="9">
        <v>36</v>
      </c>
      <c r="AA41" s="9">
        <v>42</v>
      </c>
      <c r="AB41" s="9">
        <v>39</v>
      </c>
      <c r="AC41" s="9">
        <v>26</v>
      </c>
      <c r="AD41" s="9">
        <v>22</v>
      </c>
      <c r="AE41" s="9">
        <v>16</v>
      </c>
      <c r="AF41" s="9">
        <v>141</v>
      </c>
      <c r="AG41" s="9">
        <v>35</v>
      </c>
      <c r="AH41" s="9">
        <v>1</v>
      </c>
      <c r="AI41" s="9">
        <v>15</v>
      </c>
      <c r="AJ41" s="9">
        <v>26</v>
      </c>
      <c r="AK41" s="11">
        <f t="shared" si="0"/>
        <v>8882</v>
      </c>
      <c r="AL41" s="7"/>
      <c r="AM41" s="7"/>
    </row>
    <row r="42" spans="1:39" ht="13">
      <c r="A42" s="10">
        <v>43948</v>
      </c>
      <c r="B42" s="8">
        <v>9</v>
      </c>
      <c r="C42" s="8">
        <v>194</v>
      </c>
      <c r="D42" s="8">
        <v>382</v>
      </c>
      <c r="E42" s="8">
        <v>10</v>
      </c>
      <c r="F42" s="8">
        <v>8</v>
      </c>
      <c r="G42" s="8">
        <v>83</v>
      </c>
      <c r="H42" s="9">
        <v>3869</v>
      </c>
      <c r="I42" s="8">
        <v>32</v>
      </c>
      <c r="J42" s="9">
        <v>951</v>
      </c>
      <c r="K42" s="8">
        <v>666</v>
      </c>
      <c r="L42" s="9">
        <v>796</v>
      </c>
      <c r="M42" s="8">
        <v>51</v>
      </c>
      <c r="N42" s="8">
        <v>107</v>
      </c>
      <c r="O42" s="8">
        <v>112</v>
      </c>
      <c r="P42" s="8">
        <v>150</v>
      </c>
      <c r="Q42" s="8">
        <v>90</v>
      </c>
      <c r="R42" s="8">
        <v>86</v>
      </c>
      <c r="S42" s="8">
        <v>206</v>
      </c>
      <c r="T42" s="8">
        <v>129</v>
      </c>
      <c r="U42" s="8">
        <v>121</v>
      </c>
      <c r="V42" s="8">
        <v>40</v>
      </c>
      <c r="W42" s="8">
        <v>111</v>
      </c>
      <c r="X42" s="8">
        <v>45</v>
      </c>
      <c r="Y42" s="8">
        <v>440</v>
      </c>
      <c r="Z42" s="8">
        <v>36</v>
      </c>
      <c r="AA42" s="8">
        <v>42</v>
      </c>
      <c r="AB42" s="8">
        <v>39</v>
      </c>
      <c r="AC42" s="8">
        <v>26</v>
      </c>
      <c r="AD42" s="8">
        <v>22</v>
      </c>
      <c r="AE42" s="8">
        <v>16</v>
      </c>
      <c r="AF42" s="8">
        <v>151</v>
      </c>
      <c r="AG42" s="8">
        <v>35</v>
      </c>
      <c r="AH42" s="8">
        <v>1</v>
      </c>
      <c r="AI42" s="8">
        <v>14</v>
      </c>
      <c r="AJ42" s="8">
        <v>26</v>
      </c>
      <c r="AK42" s="7">
        <f t="shared" si="0"/>
        <v>9096</v>
      </c>
      <c r="AL42" s="7"/>
      <c r="AM42" s="7"/>
    </row>
    <row r="43" spans="1:39" ht="13">
      <c r="A43" s="10">
        <v>43949</v>
      </c>
      <c r="B43" s="9">
        <v>9</v>
      </c>
      <c r="C43" s="9">
        <v>215</v>
      </c>
      <c r="D43" s="9">
        <v>388</v>
      </c>
      <c r="E43" s="9">
        <v>10</v>
      </c>
      <c r="F43" s="9">
        <v>8</v>
      </c>
      <c r="G43" s="9">
        <v>93</v>
      </c>
      <c r="H43" s="9">
        <v>4002</v>
      </c>
      <c r="I43" s="9">
        <v>32</v>
      </c>
      <c r="J43" s="9">
        <v>969</v>
      </c>
      <c r="K43" s="9">
        <v>682</v>
      </c>
      <c r="L43" s="9">
        <v>857</v>
      </c>
      <c r="M43" s="9">
        <v>51</v>
      </c>
      <c r="N43" s="9">
        <v>115</v>
      </c>
      <c r="O43" s="9">
        <v>121</v>
      </c>
      <c r="P43" s="9">
        <v>150</v>
      </c>
      <c r="Q43" s="9">
        <v>92</v>
      </c>
      <c r="R43" s="9">
        <v>89</v>
      </c>
      <c r="S43" s="9">
        <v>221</v>
      </c>
      <c r="T43" s="9">
        <v>143</v>
      </c>
      <c r="U43" s="9">
        <v>144</v>
      </c>
      <c r="V43" s="9">
        <v>43</v>
      </c>
      <c r="W43" s="9">
        <v>111</v>
      </c>
      <c r="X43" s="9">
        <v>45</v>
      </c>
      <c r="Y43" s="9">
        <v>453</v>
      </c>
      <c r="Z43" s="9">
        <v>42</v>
      </c>
      <c r="AA43" s="9">
        <v>44</v>
      </c>
      <c r="AB43" s="9">
        <v>40</v>
      </c>
      <c r="AC43" s="9">
        <v>26</v>
      </c>
      <c r="AD43" s="9">
        <v>22</v>
      </c>
      <c r="AE43" s="9">
        <v>37</v>
      </c>
      <c r="AF43" s="9">
        <v>177</v>
      </c>
      <c r="AG43" s="9">
        <v>37</v>
      </c>
      <c r="AH43" s="9">
        <v>1</v>
      </c>
      <c r="AI43" s="9">
        <v>15</v>
      </c>
      <c r="AJ43" s="9">
        <v>27</v>
      </c>
      <c r="AK43" s="11">
        <f t="shared" si="0"/>
        <v>9511</v>
      </c>
      <c r="AL43" s="7"/>
      <c r="AM43" s="7"/>
    </row>
    <row r="44" spans="1:39" ht="13">
      <c r="A44" s="10">
        <v>43950</v>
      </c>
      <c r="B44" s="9">
        <v>9</v>
      </c>
      <c r="C44" s="9">
        <v>215</v>
      </c>
      <c r="D44" s="9">
        <v>388</v>
      </c>
      <c r="E44" s="9">
        <v>10</v>
      </c>
      <c r="F44" s="9">
        <v>12</v>
      </c>
      <c r="G44" s="9">
        <v>94</v>
      </c>
      <c r="H44" s="9">
        <v>4092</v>
      </c>
      <c r="I44" s="9">
        <v>32</v>
      </c>
      <c r="J44" s="9">
        <v>1009</v>
      </c>
      <c r="K44" s="9">
        <v>711</v>
      </c>
      <c r="L44" s="9">
        <v>872</v>
      </c>
      <c r="M44" s="9">
        <v>58</v>
      </c>
      <c r="N44" s="9">
        <v>119</v>
      </c>
      <c r="O44" s="9">
        <v>127</v>
      </c>
      <c r="P44" s="9">
        <v>157</v>
      </c>
      <c r="Q44" s="9">
        <v>92</v>
      </c>
      <c r="R44" s="9">
        <v>89</v>
      </c>
      <c r="S44" s="9">
        <v>230</v>
      </c>
      <c r="T44" s="9">
        <v>144</v>
      </c>
      <c r="U44" s="9">
        <v>145</v>
      </c>
      <c r="V44" s="9">
        <v>44</v>
      </c>
      <c r="W44" s="9">
        <v>114</v>
      </c>
      <c r="X44" s="9">
        <v>53</v>
      </c>
      <c r="Y44" s="9">
        <v>465</v>
      </c>
      <c r="Z44" s="9">
        <v>47</v>
      </c>
      <c r="AA44" s="9">
        <v>46</v>
      </c>
      <c r="AB44" s="9">
        <v>41</v>
      </c>
      <c r="AC44" s="9">
        <v>26</v>
      </c>
      <c r="AD44" s="9">
        <v>23</v>
      </c>
      <c r="AE44" s="9">
        <v>37</v>
      </c>
      <c r="AF44" s="9">
        <v>189</v>
      </c>
      <c r="AG44" s="9">
        <v>38</v>
      </c>
      <c r="AH44" s="9">
        <v>1</v>
      </c>
      <c r="AI44" s="9">
        <v>15</v>
      </c>
      <c r="AJ44" s="9">
        <v>27</v>
      </c>
      <c r="AK44" s="11">
        <f t="shared" si="0"/>
        <v>9771</v>
      </c>
      <c r="AL44" s="7"/>
      <c r="AM44" s="7"/>
    </row>
    <row r="45" spans="1:39" ht="13">
      <c r="A45" s="10">
        <v>43951</v>
      </c>
      <c r="B45" s="9">
        <v>10</v>
      </c>
      <c r="C45" s="9">
        <v>222</v>
      </c>
      <c r="D45" s="9">
        <v>404</v>
      </c>
      <c r="E45" s="9">
        <v>10</v>
      </c>
      <c r="F45" s="9">
        <v>12</v>
      </c>
      <c r="G45" s="9">
        <v>95</v>
      </c>
      <c r="H45" s="9">
        <v>4175</v>
      </c>
      <c r="I45" s="9">
        <v>32</v>
      </c>
      <c r="J45" s="9">
        <v>1012</v>
      </c>
      <c r="K45" s="9">
        <v>724</v>
      </c>
      <c r="L45" s="9">
        <v>958</v>
      </c>
      <c r="M45" s="9">
        <v>58</v>
      </c>
      <c r="N45" s="9">
        <v>134</v>
      </c>
      <c r="O45" s="9">
        <v>145</v>
      </c>
      <c r="P45" s="9">
        <v>170</v>
      </c>
      <c r="Q45" s="9">
        <v>100</v>
      </c>
      <c r="R45" s="9">
        <v>89</v>
      </c>
      <c r="S45" s="9">
        <v>230</v>
      </c>
      <c r="T45" s="9">
        <v>150</v>
      </c>
      <c r="U45" s="9">
        <v>148</v>
      </c>
      <c r="V45" s="9">
        <v>45</v>
      </c>
      <c r="W45" s="9">
        <v>117</v>
      </c>
      <c r="X45" s="9">
        <v>62</v>
      </c>
      <c r="Y45" s="9">
        <v>491</v>
      </c>
      <c r="Z45" s="9">
        <v>47</v>
      </c>
      <c r="AA45" s="9">
        <v>46</v>
      </c>
      <c r="AB45" s="9">
        <v>41</v>
      </c>
      <c r="AC45" s="9">
        <v>40</v>
      </c>
      <c r="AD45" s="9">
        <v>23</v>
      </c>
      <c r="AE45" s="9">
        <v>37</v>
      </c>
      <c r="AF45" s="9">
        <v>205</v>
      </c>
      <c r="AG45" s="9">
        <v>42</v>
      </c>
      <c r="AH45" s="9">
        <v>3</v>
      </c>
      <c r="AI45" s="9">
        <v>15</v>
      </c>
      <c r="AJ45" s="9">
        <v>26</v>
      </c>
      <c r="AK45" s="11">
        <f t="shared" si="0"/>
        <v>10118</v>
      </c>
      <c r="AL45" s="7"/>
      <c r="AM45" s="7"/>
    </row>
    <row r="46" spans="1:39" ht="13">
      <c r="A46" s="10">
        <v>43952</v>
      </c>
      <c r="B46" s="8">
        <v>11</v>
      </c>
      <c r="C46" s="8">
        <v>235</v>
      </c>
      <c r="D46" s="8">
        <v>418</v>
      </c>
      <c r="E46" s="8">
        <v>19</v>
      </c>
      <c r="F46" s="8">
        <v>12</v>
      </c>
      <c r="G46" s="8">
        <v>104</v>
      </c>
      <c r="H46" s="9">
        <v>4317</v>
      </c>
      <c r="I46" s="8">
        <v>32</v>
      </c>
      <c r="J46" s="9">
        <v>1012</v>
      </c>
      <c r="K46" s="8">
        <v>746</v>
      </c>
      <c r="L46" s="9">
        <v>1034</v>
      </c>
      <c r="M46" s="8">
        <v>61</v>
      </c>
      <c r="N46" s="8">
        <v>136</v>
      </c>
      <c r="O46" s="8">
        <v>156</v>
      </c>
      <c r="P46" s="8">
        <v>179</v>
      </c>
      <c r="Q46" s="8">
        <v>115</v>
      </c>
      <c r="R46" s="8">
        <v>89</v>
      </c>
      <c r="S46" s="8">
        <v>233</v>
      </c>
      <c r="T46" s="8">
        <v>156</v>
      </c>
      <c r="U46" s="8">
        <v>172</v>
      </c>
      <c r="V46" s="8">
        <v>45</v>
      </c>
      <c r="W46" s="8">
        <v>117</v>
      </c>
      <c r="X46" s="8">
        <v>62</v>
      </c>
      <c r="Y46" s="8">
        <v>547</v>
      </c>
      <c r="Z46" s="8">
        <v>48</v>
      </c>
      <c r="AA46" s="8">
        <v>50</v>
      </c>
      <c r="AB46" s="8">
        <v>42</v>
      </c>
      <c r="AC46" s="8">
        <v>41</v>
      </c>
      <c r="AD46" s="8">
        <v>23</v>
      </c>
      <c r="AE46" s="8">
        <v>42</v>
      </c>
      <c r="AF46" s="8">
        <v>210</v>
      </c>
      <c r="AG46" s="8">
        <v>43</v>
      </c>
      <c r="AH46" s="8">
        <v>3</v>
      </c>
      <c r="AI46" s="8">
        <v>15</v>
      </c>
      <c r="AJ46" s="8">
        <v>26</v>
      </c>
      <c r="AK46" s="7">
        <f t="shared" si="0"/>
        <v>10551</v>
      </c>
      <c r="AL46" s="7"/>
      <c r="AM46" s="7"/>
    </row>
    <row r="47" spans="1:39" ht="13">
      <c r="A47" s="10">
        <v>43953</v>
      </c>
      <c r="B47" s="9">
        <v>11</v>
      </c>
      <c r="C47" s="9">
        <v>237</v>
      </c>
      <c r="D47" s="9">
        <v>427</v>
      </c>
      <c r="E47" s="9">
        <v>19</v>
      </c>
      <c r="F47" s="9">
        <v>12</v>
      </c>
      <c r="G47" s="9">
        <v>114</v>
      </c>
      <c r="H47" s="9">
        <v>4397</v>
      </c>
      <c r="I47" s="9">
        <v>32</v>
      </c>
      <c r="J47" s="9">
        <v>1043</v>
      </c>
      <c r="K47" s="9">
        <v>767</v>
      </c>
      <c r="L47" s="9">
        <v>1037</v>
      </c>
      <c r="M47" s="9">
        <v>68</v>
      </c>
      <c r="N47" s="9">
        <v>154</v>
      </c>
      <c r="O47" s="9">
        <v>157</v>
      </c>
      <c r="P47" s="9">
        <v>179</v>
      </c>
      <c r="Q47" s="9">
        <v>122</v>
      </c>
      <c r="R47" s="9">
        <v>89</v>
      </c>
      <c r="S47" s="9">
        <v>250</v>
      </c>
      <c r="T47" s="9">
        <v>156</v>
      </c>
      <c r="U47" s="9">
        <v>182</v>
      </c>
      <c r="V47" s="9">
        <v>45</v>
      </c>
      <c r="W47" s="9">
        <v>117</v>
      </c>
      <c r="X47" s="9">
        <v>64</v>
      </c>
      <c r="Y47" s="9">
        <v>577</v>
      </c>
      <c r="Z47" s="9">
        <v>59</v>
      </c>
      <c r="AA47" s="9">
        <v>50</v>
      </c>
      <c r="AB47" s="9">
        <v>45</v>
      </c>
      <c r="AC47" s="9">
        <v>41</v>
      </c>
      <c r="AD47" s="9">
        <v>23</v>
      </c>
      <c r="AE47" s="9">
        <v>43</v>
      </c>
      <c r="AF47" s="9">
        <v>240</v>
      </c>
      <c r="AG47" s="9">
        <v>44</v>
      </c>
      <c r="AH47" s="9">
        <v>3</v>
      </c>
      <c r="AI47" s="9">
        <v>15</v>
      </c>
      <c r="AJ47" s="9">
        <v>24</v>
      </c>
      <c r="AK47" s="11">
        <f t="shared" si="0"/>
        <v>10843</v>
      </c>
      <c r="AL47" s="7"/>
      <c r="AM47" s="7"/>
    </row>
    <row r="48" spans="1:39" ht="13">
      <c r="A48" s="10">
        <v>43954</v>
      </c>
      <c r="B48" s="9">
        <v>12</v>
      </c>
      <c r="C48" s="9">
        <v>262</v>
      </c>
      <c r="D48" s="9">
        <v>432</v>
      </c>
      <c r="E48" s="9">
        <v>20</v>
      </c>
      <c r="F48" s="9">
        <v>12</v>
      </c>
      <c r="G48" s="9">
        <v>115</v>
      </c>
      <c r="H48" s="9">
        <v>4463</v>
      </c>
      <c r="I48" s="9">
        <v>38</v>
      </c>
      <c r="J48" s="9">
        <v>1054</v>
      </c>
      <c r="K48" s="9">
        <v>776</v>
      </c>
      <c r="L48" s="9">
        <v>1117</v>
      </c>
      <c r="M48" s="9">
        <v>70</v>
      </c>
      <c r="N48" s="9">
        <v>162</v>
      </c>
      <c r="O48" s="9">
        <v>157</v>
      </c>
      <c r="P48" s="9">
        <v>195</v>
      </c>
      <c r="Q48" s="9">
        <v>122</v>
      </c>
      <c r="R48" s="9">
        <v>92</v>
      </c>
      <c r="S48" s="9">
        <v>269</v>
      </c>
      <c r="T48" s="9">
        <v>185</v>
      </c>
      <c r="U48" s="9">
        <v>195</v>
      </c>
      <c r="V48" s="9">
        <v>45</v>
      </c>
      <c r="W48" s="9">
        <v>123</v>
      </c>
      <c r="X48" s="9">
        <v>64</v>
      </c>
      <c r="Y48" s="9">
        <v>601</v>
      </c>
      <c r="Z48" s="9">
        <v>59</v>
      </c>
      <c r="AA48" s="9">
        <v>50</v>
      </c>
      <c r="AB48" s="9">
        <v>53</v>
      </c>
      <c r="AC48" s="9">
        <v>50</v>
      </c>
      <c r="AD48" s="9">
        <v>23</v>
      </c>
      <c r="AE48" s="9">
        <v>43</v>
      </c>
      <c r="AF48" s="9">
        <v>240</v>
      </c>
      <c r="AG48" s="9">
        <v>44</v>
      </c>
      <c r="AH48" s="9">
        <v>10</v>
      </c>
      <c r="AI48" s="9">
        <v>15</v>
      </c>
      <c r="AJ48" s="9">
        <v>24</v>
      </c>
      <c r="AK48" s="11">
        <f t="shared" si="0"/>
        <v>11192</v>
      </c>
      <c r="AL48" s="7"/>
      <c r="AM48" s="7"/>
    </row>
    <row r="49" spans="1:39" ht="13">
      <c r="A49" s="10">
        <v>43955</v>
      </c>
      <c r="B49" s="9">
        <v>12</v>
      </c>
      <c r="C49" s="9">
        <v>271</v>
      </c>
      <c r="D49" s="9">
        <v>446</v>
      </c>
      <c r="E49" s="9">
        <v>20</v>
      </c>
      <c r="F49" s="9">
        <v>12</v>
      </c>
      <c r="G49" s="9">
        <v>115</v>
      </c>
      <c r="H49" s="9">
        <v>4539</v>
      </c>
      <c r="I49" s="9">
        <v>38</v>
      </c>
      <c r="J49" s="9">
        <v>1252</v>
      </c>
      <c r="K49" s="9">
        <v>798</v>
      </c>
      <c r="L49" s="9">
        <v>1124</v>
      </c>
      <c r="M49" s="9">
        <v>73</v>
      </c>
      <c r="N49" s="9">
        <v>167</v>
      </c>
      <c r="O49" s="9">
        <v>180</v>
      </c>
      <c r="P49" s="9">
        <v>198</v>
      </c>
      <c r="Q49" s="9">
        <v>130</v>
      </c>
      <c r="R49" s="9">
        <v>92</v>
      </c>
      <c r="S49" s="9">
        <v>269</v>
      </c>
      <c r="T49" s="9">
        <v>185</v>
      </c>
      <c r="U49" s="9">
        <v>203</v>
      </c>
      <c r="V49" s="9">
        <v>45</v>
      </c>
      <c r="W49" s="9">
        <v>129</v>
      </c>
      <c r="X49" s="9">
        <v>64</v>
      </c>
      <c r="Y49" s="9">
        <v>607</v>
      </c>
      <c r="Z49" s="9">
        <v>59</v>
      </c>
      <c r="AA49" s="9">
        <v>54</v>
      </c>
      <c r="AB49" s="9">
        <v>58</v>
      </c>
      <c r="AC49" s="9">
        <v>50</v>
      </c>
      <c r="AD49" s="9">
        <v>23</v>
      </c>
      <c r="AE49" s="9">
        <v>43</v>
      </c>
      <c r="AF49" s="9">
        <v>240</v>
      </c>
      <c r="AG49" s="9">
        <v>44</v>
      </c>
      <c r="AH49" s="9">
        <v>10</v>
      </c>
      <c r="AI49" s="9">
        <v>15</v>
      </c>
      <c r="AJ49" s="9">
        <v>24</v>
      </c>
      <c r="AK49" s="11">
        <f t="shared" si="0"/>
        <v>11589</v>
      </c>
      <c r="AL49" s="7"/>
      <c r="AM49" s="7"/>
    </row>
    <row r="50" spans="1:39" ht="13">
      <c r="A50" s="10">
        <v>43956</v>
      </c>
      <c r="B50" s="9">
        <v>12</v>
      </c>
      <c r="C50" s="9">
        <v>277</v>
      </c>
      <c r="D50" s="9">
        <v>458</v>
      </c>
      <c r="E50" s="9">
        <v>28</v>
      </c>
      <c r="F50" s="9">
        <v>12</v>
      </c>
      <c r="G50" s="9">
        <v>121</v>
      </c>
      <c r="H50" s="9">
        <v>4687</v>
      </c>
      <c r="I50" s="9">
        <v>43</v>
      </c>
      <c r="J50" s="9">
        <v>1300</v>
      </c>
      <c r="K50" s="9">
        <v>849</v>
      </c>
      <c r="L50" s="9">
        <v>1171</v>
      </c>
      <c r="M50" s="9">
        <v>73</v>
      </c>
      <c r="N50" s="9">
        <v>168</v>
      </c>
      <c r="O50" s="9">
        <v>181</v>
      </c>
      <c r="P50" s="9">
        <v>212</v>
      </c>
      <c r="Q50" s="9">
        <v>131</v>
      </c>
      <c r="R50" s="9">
        <v>97</v>
      </c>
      <c r="S50" s="9">
        <v>285</v>
      </c>
      <c r="T50" s="9">
        <v>199</v>
      </c>
      <c r="U50" s="9">
        <v>221</v>
      </c>
      <c r="V50" s="9">
        <v>45</v>
      </c>
      <c r="W50" s="9">
        <v>130</v>
      </c>
      <c r="X50" s="9">
        <v>69</v>
      </c>
      <c r="Y50" s="9">
        <v>640</v>
      </c>
      <c r="Z50" s="9">
        <v>70</v>
      </c>
      <c r="AA50" s="9">
        <v>55</v>
      </c>
      <c r="AB50" s="9">
        <v>61</v>
      </c>
      <c r="AC50" s="9">
        <v>50</v>
      </c>
      <c r="AD50" s="9">
        <v>23</v>
      </c>
      <c r="AE50" s="9">
        <v>49</v>
      </c>
      <c r="AF50" s="9">
        <v>247</v>
      </c>
      <c r="AG50" s="9">
        <v>58</v>
      </c>
      <c r="AH50" s="9">
        <v>12</v>
      </c>
      <c r="AI50" s="9">
        <v>15</v>
      </c>
      <c r="AJ50" s="9">
        <v>22</v>
      </c>
      <c r="AK50" s="11">
        <f t="shared" si="0"/>
        <v>12071</v>
      </c>
      <c r="AL50" s="7"/>
      <c r="AM50" s="7"/>
    </row>
    <row r="51" spans="1:39" ht="13">
      <c r="A51" s="10">
        <v>43957</v>
      </c>
      <c r="B51" s="9">
        <v>17</v>
      </c>
      <c r="C51" s="9">
        <v>277</v>
      </c>
      <c r="D51" s="9">
        <v>487</v>
      </c>
      <c r="E51" s="9">
        <v>28</v>
      </c>
      <c r="F51" s="9">
        <v>14</v>
      </c>
      <c r="G51" s="9">
        <v>122</v>
      </c>
      <c r="H51" s="9">
        <v>4770</v>
      </c>
      <c r="I51" s="9">
        <v>47</v>
      </c>
      <c r="J51" s="9">
        <v>1320</v>
      </c>
      <c r="K51" s="9">
        <v>891</v>
      </c>
      <c r="L51" s="9">
        <v>1221</v>
      </c>
      <c r="M51" s="9">
        <v>90</v>
      </c>
      <c r="N51" s="9">
        <v>182</v>
      </c>
      <c r="O51" s="9">
        <v>186</v>
      </c>
      <c r="P51" s="9">
        <v>225</v>
      </c>
      <c r="Q51" s="9">
        <v>131</v>
      </c>
      <c r="R51" s="9">
        <v>98</v>
      </c>
      <c r="S51" s="9">
        <v>289</v>
      </c>
      <c r="T51" s="9">
        <v>210</v>
      </c>
      <c r="U51" s="9">
        <v>238</v>
      </c>
      <c r="V51" s="9">
        <v>45</v>
      </c>
      <c r="W51" s="9">
        <v>141</v>
      </c>
      <c r="X51" s="9">
        <v>69</v>
      </c>
      <c r="Y51" s="9">
        <v>665</v>
      </c>
      <c r="Z51" s="9">
        <v>70</v>
      </c>
      <c r="AA51" s="9">
        <v>63</v>
      </c>
      <c r="AB51" s="9">
        <v>61</v>
      </c>
      <c r="AC51" s="9">
        <v>50</v>
      </c>
      <c r="AD51" s="9">
        <v>23</v>
      </c>
      <c r="AE51" s="9">
        <v>53</v>
      </c>
      <c r="AF51" s="9">
        <v>248</v>
      </c>
      <c r="AG51" s="9">
        <v>58</v>
      </c>
      <c r="AH51" s="9">
        <v>12</v>
      </c>
      <c r="AI51" s="9">
        <v>15</v>
      </c>
      <c r="AJ51" s="9">
        <v>22</v>
      </c>
      <c r="AK51" s="11">
        <f t="shared" si="0"/>
        <v>12438</v>
      </c>
      <c r="AL51" s="7"/>
      <c r="AM51" s="7"/>
    </row>
    <row r="52" spans="1:39" ht="13">
      <c r="A52" s="10">
        <v>43958</v>
      </c>
      <c r="B52" s="9">
        <v>17</v>
      </c>
      <c r="C52" s="9">
        <v>287</v>
      </c>
      <c r="D52" s="9">
        <v>495</v>
      </c>
      <c r="E52" s="9">
        <v>28</v>
      </c>
      <c r="F52" s="9">
        <v>14</v>
      </c>
      <c r="G52" s="9">
        <v>137</v>
      </c>
      <c r="H52" s="9">
        <v>4855</v>
      </c>
      <c r="I52" s="9">
        <v>47</v>
      </c>
      <c r="J52" s="9">
        <v>1381</v>
      </c>
      <c r="K52" s="9">
        <v>904</v>
      </c>
      <c r="L52" s="9">
        <v>1267</v>
      </c>
      <c r="M52" s="9">
        <v>95</v>
      </c>
      <c r="N52" s="9">
        <v>182</v>
      </c>
      <c r="O52" s="9">
        <v>188</v>
      </c>
      <c r="P52" s="9">
        <v>238</v>
      </c>
      <c r="Q52" s="9">
        <v>131</v>
      </c>
      <c r="R52" s="9">
        <v>98</v>
      </c>
      <c r="S52" s="9">
        <v>300</v>
      </c>
      <c r="T52" s="9">
        <v>227</v>
      </c>
      <c r="U52" s="9">
        <v>252</v>
      </c>
      <c r="V52" s="9">
        <v>45</v>
      </c>
      <c r="W52" s="9">
        <v>142</v>
      </c>
      <c r="X52" s="9">
        <v>69</v>
      </c>
      <c r="Y52" s="9">
        <v>684</v>
      </c>
      <c r="Z52" s="9">
        <v>75</v>
      </c>
      <c r="AA52" s="9">
        <v>63</v>
      </c>
      <c r="AB52" s="9">
        <v>66</v>
      </c>
      <c r="AC52" s="9">
        <v>50</v>
      </c>
      <c r="AD52" s="9">
        <v>23</v>
      </c>
      <c r="AE52" s="9">
        <v>53</v>
      </c>
      <c r="AF52" s="9">
        <v>252</v>
      </c>
      <c r="AG52" s="9">
        <v>58</v>
      </c>
      <c r="AH52" s="9">
        <v>12</v>
      </c>
      <c r="AI52" s="9">
        <v>19</v>
      </c>
      <c r="AJ52" s="9">
        <v>22</v>
      </c>
      <c r="AK52" s="11">
        <f t="shared" si="0"/>
        <v>12776</v>
      </c>
      <c r="AL52" s="7"/>
      <c r="AM52" s="7"/>
    </row>
    <row r="53" spans="1:39" ht="13">
      <c r="A53" s="10">
        <v>43959</v>
      </c>
      <c r="B53" s="9">
        <v>17</v>
      </c>
      <c r="C53" s="9">
        <v>300</v>
      </c>
      <c r="D53" s="9">
        <v>505</v>
      </c>
      <c r="E53" s="9">
        <v>28</v>
      </c>
      <c r="F53" s="9">
        <v>14</v>
      </c>
      <c r="G53" s="9">
        <v>143</v>
      </c>
      <c r="H53" s="9">
        <v>4955</v>
      </c>
      <c r="I53" s="9">
        <v>47</v>
      </c>
      <c r="J53" s="9">
        <v>1404</v>
      </c>
      <c r="K53" s="9">
        <v>933</v>
      </c>
      <c r="L53" s="9">
        <v>1284</v>
      </c>
      <c r="M53" s="9">
        <v>95</v>
      </c>
      <c r="N53" s="9">
        <v>209</v>
      </c>
      <c r="O53" s="9">
        <v>188</v>
      </c>
      <c r="P53" s="9">
        <v>246</v>
      </c>
      <c r="Q53" s="9">
        <v>131</v>
      </c>
      <c r="R53" s="9">
        <v>100</v>
      </c>
      <c r="S53" s="9">
        <v>312</v>
      </c>
      <c r="T53" s="9">
        <v>227</v>
      </c>
      <c r="U53" s="9">
        <v>270</v>
      </c>
      <c r="V53" s="9">
        <v>47</v>
      </c>
      <c r="W53" s="9">
        <v>157</v>
      </c>
      <c r="X53" s="9">
        <v>70</v>
      </c>
      <c r="Y53" s="9">
        <v>708</v>
      </c>
      <c r="Z53" s="9">
        <v>75</v>
      </c>
      <c r="AA53" s="9">
        <v>66</v>
      </c>
      <c r="AB53" s="9">
        <v>69</v>
      </c>
      <c r="AC53" s="9">
        <v>50</v>
      </c>
      <c r="AD53" s="9">
        <v>32</v>
      </c>
      <c r="AE53" s="9">
        <v>53</v>
      </c>
      <c r="AF53" s="9">
        <v>265</v>
      </c>
      <c r="AG53" s="9">
        <v>60</v>
      </c>
      <c r="AH53" s="9">
        <v>12</v>
      </c>
      <c r="AI53" s="9">
        <v>19</v>
      </c>
      <c r="AJ53" s="9">
        <v>21</v>
      </c>
      <c r="AK53" s="11">
        <f t="shared" si="0"/>
        <v>13112</v>
      </c>
      <c r="AL53" s="7"/>
      <c r="AM53" s="7"/>
    </row>
    <row r="54" spans="1:39" ht="13">
      <c r="A54" s="10">
        <v>43960</v>
      </c>
      <c r="B54" s="9">
        <v>17</v>
      </c>
      <c r="C54" s="9">
        <v>306</v>
      </c>
      <c r="D54" s="9">
        <v>523</v>
      </c>
      <c r="E54" s="9">
        <v>28</v>
      </c>
      <c r="F54" s="9">
        <v>37</v>
      </c>
      <c r="G54" s="9">
        <v>146</v>
      </c>
      <c r="H54" s="9">
        <v>5056</v>
      </c>
      <c r="I54" s="9">
        <v>62</v>
      </c>
      <c r="J54" s="9">
        <v>1437</v>
      </c>
      <c r="K54" s="9">
        <v>959</v>
      </c>
      <c r="L54" s="9">
        <v>1419</v>
      </c>
      <c r="M54" s="9">
        <v>118</v>
      </c>
      <c r="N54" s="9">
        <v>214</v>
      </c>
      <c r="O54" s="9">
        <v>189</v>
      </c>
      <c r="P54" s="9">
        <v>253</v>
      </c>
      <c r="Q54" s="9">
        <v>131</v>
      </c>
      <c r="R54" s="9">
        <v>101</v>
      </c>
      <c r="S54" s="9">
        <v>330</v>
      </c>
      <c r="T54" s="9">
        <v>278</v>
      </c>
      <c r="U54" s="9">
        <v>286</v>
      </c>
      <c r="V54" s="9">
        <v>53</v>
      </c>
      <c r="W54" s="9">
        <v>179</v>
      </c>
      <c r="X54" s="9">
        <v>71</v>
      </c>
      <c r="Y54" s="9">
        <v>710</v>
      </c>
      <c r="Z54" s="9">
        <v>75</v>
      </c>
      <c r="AA54" s="9">
        <v>66</v>
      </c>
      <c r="AB54" s="9">
        <v>71</v>
      </c>
      <c r="AC54" s="9">
        <v>54</v>
      </c>
      <c r="AD54" s="9">
        <v>32</v>
      </c>
      <c r="AE54" s="9">
        <v>53</v>
      </c>
      <c r="AF54" s="9">
        <v>277</v>
      </c>
      <c r="AG54" s="9">
        <v>62</v>
      </c>
      <c r="AH54" s="9">
        <v>12</v>
      </c>
      <c r="AI54" s="9">
        <v>19</v>
      </c>
      <c r="AJ54" s="9">
        <v>21</v>
      </c>
      <c r="AK54" s="11">
        <f t="shared" si="0"/>
        <v>13645</v>
      </c>
      <c r="AL54" s="7"/>
      <c r="AM54" s="7"/>
    </row>
    <row r="55" spans="1:39" ht="13">
      <c r="A55" s="10">
        <v>43961</v>
      </c>
      <c r="B55" s="9">
        <v>17</v>
      </c>
      <c r="C55" s="9">
        <v>311</v>
      </c>
      <c r="D55" s="9">
        <v>533</v>
      </c>
      <c r="E55" s="9">
        <v>29</v>
      </c>
      <c r="F55" s="9">
        <v>37</v>
      </c>
      <c r="G55" s="9">
        <v>153</v>
      </c>
      <c r="H55" s="9">
        <v>5190</v>
      </c>
      <c r="I55" s="9">
        <v>64</v>
      </c>
      <c r="J55" s="9">
        <v>1437</v>
      </c>
      <c r="K55" s="9">
        <v>978</v>
      </c>
      <c r="L55" s="9">
        <v>1502</v>
      </c>
      <c r="M55" s="9">
        <v>120</v>
      </c>
      <c r="N55" s="9">
        <v>218</v>
      </c>
      <c r="O55" s="9">
        <v>193</v>
      </c>
      <c r="P55" s="9">
        <v>263</v>
      </c>
      <c r="Q55" s="9">
        <v>131</v>
      </c>
      <c r="R55" s="9">
        <v>101</v>
      </c>
      <c r="S55" s="9">
        <v>330</v>
      </c>
      <c r="T55" s="9">
        <v>278</v>
      </c>
      <c r="U55" s="9">
        <v>299</v>
      </c>
      <c r="V55" s="9">
        <v>71</v>
      </c>
      <c r="W55" s="9">
        <v>179</v>
      </c>
      <c r="X55" s="9">
        <v>76</v>
      </c>
      <c r="Y55" s="9">
        <v>722</v>
      </c>
      <c r="Z55" s="9">
        <v>83</v>
      </c>
      <c r="AA55" s="9">
        <v>66</v>
      </c>
      <c r="AB55" s="9">
        <v>73</v>
      </c>
      <c r="AC55" s="9">
        <v>54</v>
      </c>
      <c r="AD55" s="9">
        <v>32</v>
      </c>
      <c r="AE55" s="9">
        <v>70</v>
      </c>
      <c r="AF55" s="9">
        <v>308</v>
      </c>
      <c r="AG55" s="9">
        <v>62</v>
      </c>
      <c r="AH55" s="9">
        <v>12</v>
      </c>
      <c r="AI55" s="9">
        <v>19</v>
      </c>
      <c r="AJ55" s="9">
        <v>21</v>
      </c>
      <c r="AK55" s="11">
        <f t="shared" si="0"/>
        <v>14032</v>
      </c>
      <c r="AL55" s="7"/>
      <c r="AM55" s="7"/>
    </row>
    <row r="56" spans="1:39" ht="13">
      <c r="A56" s="10">
        <v>43962</v>
      </c>
      <c r="B56" s="9">
        <v>17</v>
      </c>
      <c r="C56" s="9">
        <v>314</v>
      </c>
      <c r="D56" s="9">
        <v>541</v>
      </c>
      <c r="E56" s="9">
        <v>29</v>
      </c>
      <c r="F56" s="9">
        <v>37</v>
      </c>
      <c r="G56" s="9">
        <v>159</v>
      </c>
      <c r="H56" s="9">
        <v>5276</v>
      </c>
      <c r="I56" s="9">
        <v>65</v>
      </c>
      <c r="J56" s="9">
        <v>1493</v>
      </c>
      <c r="K56" s="9">
        <v>980</v>
      </c>
      <c r="L56" s="9">
        <v>1536</v>
      </c>
      <c r="M56" s="9">
        <v>120</v>
      </c>
      <c r="N56" s="9">
        <v>225</v>
      </c>
      <c r="O56" s="9">
        <v>200</v>
      </c>
      <c r="P56" s="9">
        <v>263</v>
      </c>
      <c r="Q56" s="9">
        <v>132</v>
      </c>
      <c r="R56" s="9">
        <v>104</v>
      </c>
      <c r="S56" s="9">
        <v>331</v>
      </c>
      <c r="T56" s="9">
        <v>278</v>
      </c>
      <c r="U56" s="9">
        <v>299</v>
      </c>
      <c r="V56" s="9">
        <v>71</v>
      </c>
      <c r="W56" s="9">
        <v>196</v>
      </c>
      <c r="X56" s="9">
        <v>76</v>
      </c>
      <c r="Y56" s="9">
        <v>722</v>
      </c>
      <c r="Z56" s="9">
        <v>83</v>
      </c>
      <c r="AA56" s="9">
        <v>66</v>
      </c>
      <c r="AB56" s="9">
        <v>74</v>
      </c>
      <c r="AC56" s="9">
        <v>54</v>
      </c>
      <c r="AD56" s="9">
        <v>32</v>
      </c>
      <c r="AE56" s="9">
        <v>70</v>
      </c>
      <c r="AF56" s="9">
        <v>308</v>
      </c>
      <c r="AG56" s="9">
        <v>62</v>
      </c>
      <c r="AH56" s="9">
        <v>12</v>
      </c>
      <c r="AI56" s="9">
        <v>19</v>
      </c>
      <c r="AJ56" s="9">
        <v>21</v>
      </c>
      <c r="AK56" s="11">
        <f t="shared" si="0"/>
        <v>14265</v>
      </c>
      <c r="AL56" s="7"/>
      <c r="AM56" s="7"/>
    </row>
    <row r="57" spans="1:39" ht="13">
      <c r="A57" s="10">
        <v>43963</v>
      </c>
      <c r="B57" s="9">
        <v>17</v>
      </c>
      <c r="C57" s="9">
        <v>328</v>
      </c>
      <c r="D57" s="9">
        <v>559</v>
      </c>
      <c r="E57" s="9">
        <v>29</v>
      </c>
      <c r="F57" s="9">
        <v>40</v>
      </c>
      <c r="G57" s="9">
        <v>169</v>
      </c>
      <c r="H57" s="9">
        <v>5375</v>
      </c>
      <c r="I57" s="9">
        <v>65</v>
      </c>
      <c r="J57" s="9">
        <v>1545</v>
      </c>
      <c r="K57" s="9">
        <v>989</v>
      </c>
      <c r="L57" s="9">
        <v>1669</v>
      </c>
      <c r="M57" s="9">
        <v>123</v>
      </c>
      <c r="N57" s="9">
        <v>228</v>
      </c>
      <c r="O57" s="9">
        <v>204</v>
      </c>
      <c r="P57" s="9">
        <v>277</v>
      </c>
      <c r="Q57" s="9">
        <v>132</v>
      </c>
      <c r="R57" s="9">
        <v>106</v>
      </c>
      <c r="S57" s="9">
        <v>339</v>
      </c>
      <c r="T57" s="9">
        <v>279</v>
      </c>
      <c r="U57" s="9">
        <v>319</v>
      </c>
      <c r="V57" s="9">
        <v>74</v>
      </c>
      <c r="W57" s="9">
        <v>198</v>
      </c>
      <c r="X57" s="9">
        <v>76</v>
      </c>
      <c r="Y57" s="9">
        <v>747</v>
      </c>
      <c r="Z57" s="9">
        <v>95</v>
      </c>
      <c r="AA57" s="9">
        <v>66</v>
      </c>
      <c r="AB57" s="9">
        <v>81</v>
      </c>
      <c r="AC57" s="9">
        <v>54</v>
      </c>
      <c r="AD57" s="9">
        <v>50</v>
      </c>
      <c r="AE57" s="9">
        <v>70</v>
      </c>
      <c r="AF57" s="9">
        <v>322</v>
      </c>
      <c r="AG57" s="9">
        <v>68</v>
      </c>
      <c r="AH57" s="9">
        <v>16</v>
      </c>
      <c r="AI57" s="9">
        <v>19</v>
      </c>
      <c r="AJ57" s="9">
        <v>21</v>
      </c>
      <c r="AK57" s="11">
        <f t="shared" si="0"/>
        <v>14749</v>
      </c>
      <c r="AL57" s="7"/>
      <c r="AM57" s="7"/>
    </row>
    <row r="58" spans="1:39" ht="13">
      <c r="A58" s="10">
        <v>43964</v>
      </c>
      <c r="B58" s="9">
        <v>17</v>
      </c>
      <c r="C58" s="9">
        <v>332</v>
      </c>
      <c r="D58" s="9">
        <v>580</v>
      </c>
      <c r="E58" s="9">
        <v>29</v>
      </c>
      <c r="F58" s="9">
        <v>40</v>
      </c>
      <c r="G58" s="9">
        <v>181</v>
      </c>
      <c r="H58" s="9">
        <v>5554</v>
      </c>
      <c r="I58" s="9">
        <v>65</v>
      </c>
      <c r="J58" s="9">
        <v>1556</v>
      </c>
      <c r="K58" s="9">
        <v>1023</v>
      </c>
      <c r="L58" s="9">
        <v>1772</v>
      </c>
      <c r="M58" s="9">
        <v>129</v>
      </c>
      <c r="N58" s="9">
        <v>230</v>
      </c>
      <c r="O58" s="9">
        <v>220</v>
      </c>
      <c r="P58" s="9">
        <v>291</v>
      </c>
      <c r="Q58" s="9">
        <v>138</v>
      </c>
      <c r="R58" s="9">
        <v>111</v>
      </c>
      <c r="S58" s="9">
        <v>344</v>
      </c>
      <c r="T58" s="9">
        <v>322</v>
      </c>
      <c r="U58" s="9">
        <v>339</v>
      </c>
      <c r="V58" s="9">
        <v>82</v>
      </c>
      <c r="W58" s="9">
        <v>200</v>
      </c>
      <c r="X58" s="9">
        <v>167</v>
      </c>
      <c r="Y58" s="9">
        <v>803</v>
      </c>
      <c r="Z58" s="9">
        <v>101</v>
      </c>
      <c r="AA58" s="9">
        <v>66</v>
      </c>
      <c r="AB58" s="9">
        <v>88</v>
      </c>
      <c r="AC58" s="9">
        <v>78</v>
      </c>
      <c r="AD58" s="9">
        <v>50</v>
      </c>
      <c r="AE58" s="9">
        <v>70</v>
      </c>
      <c r="AF58" s="9">
        <v>328</v>
      </c>
      <c r="AG58" s="9">
        <v>73</v>
      </c>
      <c r="AH58" s="9">
        <v>19</v>
      </c>
      <c r="AI58" s="9">
        <v>19</v>
      </c>
      <c r="AJ58" s="9">
        <v>21</v>
      </c>
      <c r="AK58" s="11">
        <f t="shared" si="0"/>
        <v>15438</v>
      </c>
      <c r="AL58" s="7"/>
      <c r="AM58" s="7"/>
    </row>
    <row r="59" spans="1:39" ht="13">
      <c r="A59" s="10">
        <v>43965</v>
      </c>
      <c r="B59" s="9">
        <v>17</v>
      </c>
      <c r="C59" s="9">
        <v>337</v>
      </c>
      <c r="D59" s="9">
        <v>593</v>
      </c>
      <c r="E59" s="9">
        <v>29</v>
      </c>
      <c r="F59" s="9">
        <v>42</v>
      </c>
      <c r="G59" s="9">
        <v>185</v>
      </c>
      <c r="H59" s="9">
        <v>5688</v>
      </c>
      <c r="I59" s="9">
        <v>66</v>
      </c>
      <c r="J59" s="9">
        <v>1565</v>
      </c>
      <c r="K59" s="9">
        <v>1066</v>
      </c>
      <c r="L59" s="9">
        <v>1863</v>
      </c>
      <c r="M59" s="9">
        <v>129</v>
      </c>
      <c r="N59" s="9">
        <v>238</v>
      </c>
      <c r="O59" s="9">
        <v>223</v>
      </c>
      <c r="P59" s="9">
        <v>294</v>
      </c>
      <c r="Q59" s="9">
        <v>138</v>
      </c>
      <c r="R59" s="9">
        <v>111</v>
      </c>
      <c r="S59" s="9">
        <v>350</v>
      </c>
      <c r="T59" s="9">
        <v>441</v>
      </c>
      <c r="U59" s="9">
        <v>371</v>
      </c>
      <c r="V59" s="9">
        <v>83</v>
      </c>
      <c r="W59" s="9">
        <v>202</v>
      </c>
      <c r="X59" s="9">
        <v>166</v>
      </c>
      <c r="Y59" s="9">
        <v>840</v>
      </c>
      <c r="Z59" s="9">
        <v>111</v>
      </c>
      <c r="AA59" s="9">
        <v>66</v>
      </c>
      <c r="AB59" s="9">
        <v>94</v>
      </c>
      <c r="AC59" s="9">
        <v>81</v>
      </c>
      <c r="AD59" s="9">
        <v>62</v>
      </c>
      <c r="AE59" s="9">
        <v>88</v>
      </c>
      <c r="AF59" s="9">
        <v>332</v>
      </c>
      <c r="AG59" s="9">
        <v>74</v>
      </c>
      <c r="AH59" s="9">
        <v>19</v>
      </c>
      <c r="AI59" s="9">
        <v>21</v>
      </c>
      <c r="AJ59" s="9">
        <v>21</v>
      </c>
      <c r="AK59" s="11">
        <f t="shared" si="0"/>
        <v>16006</v>
      </c>
      <c r="AL59" s="7"/>
      <c r="AM59" s="7"/>
    </row>
    <row r="60" spans="1:39" ht="13">
      <c r="A60" s="10">
        <v>43966</v>
      </c>
      <c r="B60" s="9">
        <v>17</v>
      </c>
      <c r="C60" s="9">
        <v>343</v>
      </c>
      <c r="D60" s="9">
        <v>622</v>
      </c>
      <c r="E60" s="9">
        <v>29</v>
      </c>
      <c r="F60" s="9">
        <v>53</v>
      </c>
      <c r="G60" s="9">
        <v>188</v>
      </c>
      <c r="H60" s="9">
        <v>5774</v>
      </c>
      <c r="I60" s="9">
        <v>69</v>
      </c>
      <c r="J60" s="9">
        <v>1596</v>
      </c>
      <c r="K60" s="9">
        <v>1109</v>
      </c>
      <c r="L60" s="9">
        <v>1921</v>
      </c>
      <c r="M60" s="9">
        <v>129</v>
      </c>
      <c r="N60" s="9">
        <v>251</v>
      </c>
      <c r="O60" s="9">
        <v>227</v>
      </c>
      <c r="P60" s="9">
        <v>363</v>
      </c>
      <c r="Q60" s="9">
        <v>141</v>
      </c>
      <c r="R60" s="9">
        <v>115</v>
      </c>
      <c r="S60" s="9">
        <v>358</v>
      </c>
      <c r="T60" s="9">
        <v>458</v>
      </c>
      <c r="U60" s="9">
        <v>393</v>
      </c>
      <c r="V60" s="9">
        <v>105</v>
      </c>
      <c r="W60" s="9">
        <v>202</v>
      </c>
      <c r="X60" s="9">
        <v>183</v>
      </c>
      <c r="Y60" s="9">
        <v>871</v>
      </c>
      <c r="Z60" s="9">
        <v>112</v>
      </c>
      <c r="AA60" s="9">
        <v>66</v>
      </c>
      <c r="AB60" s="9">
        <v>95</v>
      </c>
      <c r="AC60" s="9">
        <v>85</v>
      </c>
      <c r="AD60" s="9">
        <v>62</v>
      </c>
      <c r="AE60" s="9">
        <v>88</v>
      </c>
      <c r="AF60" s="9">
        <v>335</v>
      </c>
      <c r="AG60" s="9">
        <v>74</v>
      </c>
      <c r="AH60" s="9">
        <v>19</v>
      </c>
      <c r="AI60" s="9">
        <v>22</v>
      </c>
      <c r="AJ60" s="9">
        <v>21</v>
      </c>
      <c r="AK60" s="11">
        <f t="shared" si="0"/>
        <v>16496</v>
      </c>
      <c r="AL60" s="7"/>
      <c r="AM60" s="7"/>
    </row>
    <row r="61" spans="1:39" ht="13">
      <c r="A61" s="10">
        <v>43967</v>
      </c>
      <c r="B61" s="9">
        <v>18</v>
      </c>
      <c r="C61" s="9">
        <v>346</v>
      </c>
      <c r="D61" s="9">
        <v>626</v>
      </c>
      <c r="E61" s="9">
        <v>29</v>
      </c>
      <c r="F61" s="9">
        <v>56</v>
      </c>
      <c r="G61" s="9">
        <v>194</v>
      </c>
      <c r="H61" s="9">
        <v>5881</v>
      </c>
      <c r="I61" s="9">
        <v>79</v>
      </c>
      <c r="J61" s="9">
        <v>1618</v>
      </c>
      <c r="K61" s="9">
        <v>1140</v>
      </c>
      <c r="L61" s="9">
        <v>2105</v>
      </c>
      <c r="M61" s="9">
        <v>131</v>
      </c>
      <c r="N61" s="9">
        <v>253</v>
      </c>
      <c r="O61" s="9">
        <v>227</v>
      </c>
      <c r="P61" s="9">
        <v>370</v>
      </c>
      <c r="Q61" s="9">
        <v>153</v>
      </c>
      <c r="R61" s="9">
        <v>116</v>
      </c>
      <c r="S61" s="9">
        <v>365</v>
      </c>
      <c r="T61" s="9">
        <v>458</v>
      </c>
      <c r="U61" s="9">
        <v>396</v>
      </c>
      <c r="V61" s="9">
        <v>114</v>
      </c>
      <c r="W61" s="9">
        <v>202</v>
      </c>
      <c r="X61" s="9">
        <v>189</v>
      </c>
      <c r="Y61" s="9">
        <v>917</v>
      </c>
      <c r="Z61" s="9">
        <v>113</v>
      </c>
      <c r="AA61" s="9">
        <v>66</v>
      </c>
      <c r="AB61" s="9">
        <v>95</v>
      </c>
      <c r="AC61" s="9">
        <v>88</v>
      </c>
      <c r="AD61" s="9">
        <v>62</v>
      </c>
      <c r="AE61" s="9">
        <v>102</v>
      </c>
      <c r="AF61" s="9">
        <v>350</v>
      </c>
      <c r="AG61" s="9">
        <v>75</v>
      </c>
      <c r="AH61" s="9">
        <v>47</v>
      </c>
      <c r="AI61" s="9">
        <v>23</v>
      </c>
      <c r="AJ61" s="9">
        <v>21</v>
      </c>
      <c r="AK61" s="11">
        <f t="shared" si="0"/>
        <v>17025</v>
      </c>
      <c r="AL61" s="7"/>
      <c r="AM61" s="7"/>
    </row>
    <row r="62" spans="1:39" ht="13">
      <c r="A62" s="10">
        <v>43968</v>
      </c>
      <c r="B62" s="9">
        <v>18</v>
      </c>
      <c r="C62" s="9">
        <v>348</v>
      </c>
      <c r="D62" s="9">
        <v>650</v>
      </c>
      <c r="E62" s="9">
        <v>29</v>
      </c>
      <c r="F62" s="9">
        <v>65</v>
      </c>
      <c r="G62" s="9">
        <v>199</v>
      </c>
      <c r="H62" s="9">
        <v>6010</v>
      </c>
      <c r="I62" s="9">
        <v>80</v>
      </c>
      <c r="J62" s="9">
        <v>1652</v>
      </c>
      <c r="K62" s="9">
        <v>1157</v>
      </c>
      <c r="L62" s="9">
        <v>2152</v>
      </c>
      <c r="M62" s="9">
        <v>132</v>
      </c>
      <c r="N62" s="9">
        <v>254</v>
      </c>
      <c r="O62" s="9">
        <v>227</v>
      </c>
      <c r="P62" s="9">
        <v>372</v>
      </c>
      <c r="Q62" s="9">
        <v>155</v>
      </c>
      <c r="R62" s="9">
        <v>116</v>
      </c>
      <c r="S62" s="9">
        <v>371</v>
      </c>
      <c r="T62" s="9">
        <v>521</v>
      </c>
      <c r="U62" s="9">
        <v>408</v>
      </c>
      <c r="V62" s="9">
        <v>114</v>
      </c>
      <c r="W62" s="9">
        <v>218</v>
      </c>
      <c r="X62" s="9">
        <v>191</v>
      </c>
      <c r="Y62" s="9">
        <v>951</v>
      </c>
      <c r="Z62" s="9">
        <v>115</v>
      </c>
      <c r="AA62" s="9">
        <v>67</v>
      </c>
      <c r="AB62" s="9">
        <v>99</v>
      </c>
      <c r="AC62" s="9">
        <v>92</v>
      </c>
      <c r="AD62" s="9">
        <v>84</v>
      </c>
      <c r="AE62" s="9">
        <v>105</v>
      </c>
      <c r="AF62" s="9">
        <v>383</v>
      </c>
      <c r="AG62" s="9">
        <v>75</v>
      </c>
      <c r="AH62" s="9">
        <v>59</v>
      </c>
      <c r="AI62" s="9">
        <v>24</v>
      </c>
      <c r="AJ62" s="9">
        <v>21</v>
      </c>
      <c r="AK62" s="11">
        <f t="shared" si="0"/>
        <v>17514</v>
      </c>
      <c r="AL62" s="7"/>
      <c r="AM62" s="7"/>
    </row>
    <row r="63" spans="1:39" ht="13">
      <c r="A63" s="10">
        <v>43969</v>
      </c>
      <c r="B63" s="9">
        <v>18</v>
      </c>
      <c r="C63" s="9">
        <v>359</v>
      </c>
      <c r="D63" s="9">
        <v>677</v>
      </c>
      <c r="E63" s="9">
        <v>29</v>
      </c>
      <c r="F63" s="9">
        <v>66</v>
      </c>
      <c r="G63" s="9">
        <v>200</v>
      </c>
      <c r="H63" s="9">
        <v>6059</v>
      </c>
      <c r="I63" s="9">
        <v>81</v>
      </c>
      <c r="J63" s="9">
        <v>1677</v>
      </c>
      <c r="K63" s="9">
        <v>1165</v>
      </c>
      <c r="L63" s="9">
        <v>2296</v>
      </c>
      <c r="M63" s="9">
        <v>132</v>
      </c>
      <c r="N63" s="9">
        <v>255</v>
      </c>
      <c r="O63" s="9">
        <v>227</v>
      </c>
      <c r="P63" s="9">
        <v>438</v>
      </c>
      <c r="Q63" s="9">
        <v>155</v>
      </c>
      <c r="R63" s="9">
        <v>127</v>
      </c>
      <c r="S63" s="9">
        <v>375</v>
      </c>
      <c r="T63" s="9">
        <v>537</v>
      </c>
      <c r="U63" s="9">
        <v>409</v>
      </c>
      <c r="V63" s="9">
        <v>116</v>
      </c>
      <c r="W63" s="9">
        <v>225</v>
      </c>
      <c r="X63" s="9">
        <v>191</v>
      </c>
      <c r="Y63" s="9">
        <v>1017</v>
      </c>
      <c r="Z63" s="9">
        <v>115</v>
      </c>
      <c r="AA63" s="9">
        <v>83</v>
      </c>
      <c r="AB63" s="9">
        <v>101</v>
      </c>
      <c r="AC63" s="9">
        <v>93</v>
      </c>
      <c r="AD63" s="9">
        <v>107</v>
      </c>
      <c r="AE63" s="9">
        <v>105</v>
      </c>
      <c r="AF63" s="9">
        <v>383</v>
      </c>
      <c r="AG63" s="9">
        <v>75</v>
      </c>
      <c r="AH63" s="9">
        <v>68</v>
      </c>
      <c r="AI63" s="9">
        <v>28</v>
      </c>
      <c r="AJ63" s="9">
        <v>21</v>
      </c>
      <c r="AK63" s="11">
        <f t="shared" si="0"/>
        <v>18010</v>
      </c>
      <c r="AL63" s="7"/>
      <c r="AM63" s="7"/>
    </row>
    <row r="64" spans="1:39" ht="13">
      <c r="A64" s="10">
        <v>43970</v>
      </c>
      <c r="B64" s="9">
        <v>18</v>
      </c>
      <c r="C64" s="9">
        <v>363</v>
      </c>
      <c r="D64" s="9">
        <v>698</v>
      </c>
      <c r="E64" s="9">
        <v>29</v>
      </c>
      <c r="F64" s="9">
        <v>67</v>
      </c>
      <c r="G64" s="9">
        <v>207</v>
      </c>
      <c r="H64" s="9">
        <v>6155</v>
      </c>
      <c r="I64" s="9">
        <v>84</v>
      </c>
      <c r="J64" s="9">
        <v>1700</v>
      </c>
      <c r="K64" s="9">
        <v>1175</v>
      </c>
      <c r="L64" s="9">
        <v>2377</v>
      </c>
      <c r="M64" s="9">
        <v>132</v>
      </c>
      <c r="N64" s="9">
        <v>258</v>
      </c>
      <c r="O64" s="9">
        <v>232</v>
      </c>
      <c r="P64" s="9">
        <v>484</v>
      </c>
      <c r="Q64" s="9">
        <v>160</v>
      </c>
      <c r="R64" s="9">
        <v>140</v>
      </c>
      <c r="S64" s="9">
        <v>375</v>
      </c>
      <c r="T64" s="9">
        <v>597</v>
      </c>
      <c r="U64" s="9">
        <v>420</v>
      </c>
      <c r="V64" s="9">
        <v>126</v>
      </c>
      <c r="W64" s="9">
        <v>235</v>
      </c>
      <c r="X64" s="9">
        <v>202</v>
      </c>
      <c r="Y64" s="9">
        <v>1064</v>
      </c>
      <c r="Z64" s="9">
        <v>115</v>
      </c>
      <c r="AA64" s="9">
        <v>84</v>
      </c>
      <c r="AB64" s="9">
        <v>106</v>
      </c>
      <c r="AC64" s="9">
        <v>95</v>
      </c>
      <c r="AD64" s="9">
        <v>107</v>
      </c>
      <c r="AE64" s="9">
        <v>105</v>
      </c>
      <c r="AF64" s="9">
        <v>389</v>
      </c>
      <c r="AG64" s="9">
        <v>77</v>
      </c>
      <c r="AH64" s="9">
        <v>71</v>
      </c>
      <c r="AI64" s="9">
        <v>28</v>
      </c>
      <c r="AJ64" s="9">
        <v>21</v>
      </c>
      <c r="AK64" s="11">
        <f t="shared" si="0"/>
        <v>18496</v>
      </c>
      <c r="AL64" s="7"/>
      <c r="AM64" s="7"/>
    </row>
    <row r="65" spans="1:39" ht="13">
      <c r="A65" s="10">
        <v>43971</v>
      </c>
      <c r="B65" s="9">
        <v>18</v>
      </c>
      <c r="C65" s="9">
        <v>371</v>
      </c>
      <c r="D65" s="9">
        <v>699</v>
      </c>
      <c r="E65" s="9">
        <v>35</v>
      </c>
      <c r="F65" s="9">
        <v>67</v>
      </c>
      <c r="G65" s="9">
        <v>209</v>
      </c>
      <c r="H65" s="9">
        <v>6236</v>
      </c>
      <c r="I65" s="9">
        <v>89</v>
      </c>
      <c r="J65" s="9">
        <v>1876</v>
      </c>
      <c r="K65" s="9">
        <v>1192</v>
      </c>
      <c r="L65" s="9">
        <v>2496</v>
      </c>
      <c r="M65" s="9">
        <v>132</v>
      </c>
      <c r="N65" s="9">
        <v>264</v>
      </c>
      <c r="O65" s="9">
        <v>241</v>
      </c>
      <c r="P65" s="9">
        <v>547</v>
      </c>
      <c r="Q65" s="9">
        <v>160</v>
      </c>
      <c r="R65" s="9">
        <v>140</v>
      </c>
      <c r="S65" s="9">
        <v>393</v>
      </c>
      <c r="T65" s="9">
        <v>646</v>
      </c>
      <c r="U65" s="9">
        <v>428</v>
      </c>
      <c r="V65" s="9">
        <v>152</v>
      </c>
      <c r="W65" s="9">
        <v>250</v>
      </c>
      <c r="X65" s="9">
        <v>202</v>
      </c>
      <c r="Y65" s="9">
        <v>1101</v>
      </c>
      <c r="Z65" s="9">
        <v>115</v>
      </c>
      <c r="AA65" s="9">
        <v>85</v>
      </c>
      <c r="AB65" s="9">
        <v>107</v>
      </c>
      <c r="AC65" s="9">
        <v>96</v>
      </c>
      <c r="AD65" s="9">
        <v>124</v>
      </c>
      <c r="AE65" s="9">
        <v>106</v>
      </c>
      <c r="AF65" s="9">
        <v>409</v>
      </c>
      <c r="AG65" s="9">
        <v>78</v>
      </c>
      <c r="AH65" s="9">
        <v>76</v>
      </c>
      <c r="AI65" s="9">
        <v>28</v>
      </c>
      <c r="AJ65" s="9">
        <v>21</v>
      </c>
      <c r="AK65" s="11">
        <f t="shared" si="0"/>
        <v>19189</v>
      </c>
      <c r="AL65" s="7"/>
      <c r="AM65" s="7"/>
    </row>
    <row r="66" spans="1:39" ht="13">
      <c r="A66" s="10">
        <v>43972</v>
      </c>
      <c r="B66" s="9">
        <v>18</v>
      </c>
      <c r="C66" s="9">
        <v>374</v>
      </c>
      <c r="D66" s="9">
        <v>753</v>
      </c>
      <c r="E66" s="9">
        <v>36</v>
      </c>
      <c r="F66" s="9">
        <v>69</v>
      </c>
      <c r="G66" s="9">
        <v>215</v>
      </c>
      <c r="H66" s="9">
        <v>6301</v>
      </c>
      <c r="I66" s="9">
        <v>89</v>
      </c>
      <c r="J66" s="9">
        <v>1962</v>
      </c>
      <c r="K66" s="9">
        <v>1217</v>
      </c>
      <c r="L66" s="9">
        <v>2998</v>
      </c>
      <c r="M66" s="9">
        <v>133</v>
      </c>
      <c r="N66" s="9">
        <v>266</v>
      </c>
      <c r="O66" s="9">
        <v>254</v>
      </c>
      <c r="P66" s="9">
        <v>557</v>
      </c>
      <c r="Q66" s="9">
        <v>162</v>
      </c>
      <c r="R66" s="9">
        <v>140</v>
      </c>
      <c r="S66" s="9">
        <v>410</v>
      </c>
      <c r="T66" s="9">
        <v>674</v>
      </c>
      <c r="U66" s="9">
        <v>436</v>
      </c>
      <c r="V66" s="9">
        <v>180</v>
      </c>
      <c r="W66" s="9">
        <v>273</v>
      </c>
      <c r="X66" s="9">
        <v>202</v>
      </c>
      <c r="Y66" s="9">
        <v>1135</v>
      </c>
      <c r="Z66" s="9">
        <v>117</v>
      </c>
      <c r="AA66" s="9">
        <v>101</v>
      </c>
      <c r="AB66" s="9">
        <v>108</v>
      </c>
      <c r="AC66" s="9">
        <v>97</v>
      </c>
      <c r="AD66" s="9">
        <v>135</v>
      </c>
      <c r="AE66" s="9">
        <v>110</v>
      </c>
      <c r="AF66" s="9">
        <v>410</v>
      </c>
      <c r="AG66" s="9">
        <v>86</v>
      </c>
      <c r="AH66" s="9">
        <v>79</v>
      </c>
      <c r="AI66" s="9">
        <v>44</v>
      </c>
      <c r="AJ66" s="9">
        <v>21</v>
      </c>
      <c r="AK66" s="11">
        <f t="shared" si="0"/>
        <v>20162</v>
      </c>
      <c r="AL66" s="7"/>
      <c r="AM66" s="7"/>
    </row>
    <row r="67" spans="1:39" ht="13">
      <c r="A67" s="10">
        <v>43973</v>
      </c>
      <c r="B67" s="9">
        <v>19</v>
      </c>
      <c r="C67" s="9">
        <v>380</v>
      </c>
      <c r="D67" s="9">
        <v>768</v>
      </c>
      <c r="E67" s="9">
        <v>36</v>
      </c>
      <c r="F67" s="9">
        <v>69</v>
      </c>
      <c r="G67" s="9">
        <v>220</v>
      </c>
      <c r="H67" s="9">
        <v>6400</v>
      </c>
      <c r="I67" s="9">
        <v>91</v>
      </c>
      <c r="J67" s="9">
        <v>2002</v>
      </c>
      <c r="K67" s="9">
        <v>1234</v>
      </c>
      <c r="L67" s="9">
        <v>3129</v>
      </c>
      <c r="M67" s="9">
        <v>140</v>
      </c>
      <c r="N67" s="9">
        <v>271</v>
      </c>
      <c r="O67" s="9">
        <v>290</v>
      </c>
      <c r="P67" s="9">
        <v>572</v>
      </c>
      <c r="Q67" s="9">
        <v>163</v>
      </c>
      <c r="R67" s="9">
        <v>141</v>
      </c>
      <c r="S67" s="9">
        <v>464</v>
      </c>
      <c r="T67" s="9">
        <v>693</v>
      </c>
      <c r="U67" s="9">
        <v>438</v>
      </c>
      <c r="V67" s="9">
        <v>198</v>
      </c>
      <c r="W67" s="9">
        <v>285</v>
      </c>
      <c r="X67" s="9">
        <v>211</v>
      </c>
      <c r="Y67" s="9">
        <v>1206</v>
      </c>
      <c r="Z67" s="9">
        <v>117</v>
      </c>
      <c r="AA67" s="9">
        <v>105</v>
      </c>
      <c r="AB67" s="9">
        <v>109</v>
      </c>
      <c r="AC67" s="9">
        <v>99</v>
      </c>
      <c r="AD67" s="9">
        <v>157</v>
      </c>
      <c r="AE67" s="9">
        <v>119</v>
      </c>
      <c r="AF67" s="9">
        <v>437</v>
      </c>
      <c r="AG67" s="9">
        <v>86</v>
      </c>
      <c r="AH67" s="9">
        <v>79</v>
      </c>
      <c r="AI67" s="9">
        <v>47</v>
      </c>
      <c r="AJ67" s="9">
        <v>21</v>
      </c>
      <c r="AK67" s="11">
        <f t="shared" si="0"/>
        <v>20796</v>
      </c>
      <c r="AL67" s="7"/>
      <c r="AM67" s="7"/>
    </row>
    <row r="68" spans="1:39" ht="13">
      <c r="A68" s="10">
        <v>43974</v>
      </c>
      <c r="B68" s="9">
        <v>19</v>
      </c>
      <c r="C68" s="9">
        <v>388</v>
      </c>
      <c r="D68" s="9">
        <v>768</v>
      </c>
      <c r="E68" s="9">
        <v>39</v>
      </c>
      <c r="F68" s="9">
        <v>69</v>
      </c>
      <c r="G68" s="9">
        <v>225</v>
      </c>
      <c r="H68" s="9">
        <v>6515</v>
      </c>
      <c r="I68" s="9">
        <v>91</v>
      </c>
      <c r="J68" s="9">
        <v>2045</v>
      </c>
      <c r="K68" s="9">
        <v>1288</v>
      </c>
      <c r="L68" s="9">
        <v>3595</v>
      </c>
      <c r="M68" s="9">
        <v>168</v>
      </c>
      <c r="N68" s="9">
        <v>274</v>
      </c>
      <c r="O68" s="9">
        <v>292</v>
      </c>
      <c r="P68" s="9">
        <v>590</v>
      </c>
      <c r="Q68" s="9">
        <v>163</v>
      </c>
      <c r="R68" s="9">
        <v>150</v>
      </c>
      <c r="S68" s="9">
        <v>474</v>
      </c>
      <c r="T68" s="9">
        <v>725</v>
      </c>
      <c r="U68" s="9">
        <v>443</v>
      </c>
      <c r="V68" s="9">
        <v>201</v>
      </c>
      <c r="W68" s="9">
        <v>294</v>
      </c>
      <c r="X68" s="9">
        <v>215</v>
      </c>
      <c r="Y68" s="9">
        <v>1264</v>
      </c>
      <c r="Z68" s="9">
        <v>121</v>
      </c>
      <c r="AA68" s="9">
        <v>105</v>
      </c>
      <c r="AB68" s="9">
        <v>110</v>
      </c>
      <c r="AC68" s="9">
        <v>99</v>
      </c>
      <c r="AD68" s="9">
        <v>157</v>
      </c>
      <c r="AE68" s="9">
        <v>129</v>
      </c>
      <c r="AF68" s="9">
        <v>494</v>
      </c>
      <c r="AG68" s="9">
        <v>86</v>
      </c>
      <c r="AH68" s="9">
        <v>79</v>
      </c>
      <c r="AI68" s="9">
        <v>49</v>
      </c>
      <c r="AJ68" s="9">
        <v>21</v>
      </c>
      <c r="AK68" s="11">
        <f t="shared" si="0"/>
        <v>21745</v>
      </c>
      <c r="AL68" s="7"/>
      <c r="AM68" s="7"/>
    </row>
    <row r="69" spans="1:39" ht="13">
      <c r="A69" s="10">
        <v>43975</v>
      </c>
      <c r="B69" s="9">
        <v>19</v>
      </c>
      <c r="C69" s="9">
        <v>394</v>
      </c>
      <c r="D69" s="9">
        <v>789</v>
      </c>
      <c r="E69" s="9">
        <v>39</v>
      </c>
      <c r="F69" s="9">
        <v>69</v>
      </c>
      <c r="G69" s="9">
        <v>226</v>
      </c>
      <c r="H69" s="9">
        <v>6634</v>
      </c>
      <c r="I69" s="9">
        <v>95</v>
      </c>
      <c r="J69" s="9">
        <v>2091</v>
      </c>
      <c r="K69" s="9">
        <v>1309</v>
      </c>
      <c r="L69" s="9">
        <v>3663</v>
      </c>
      <c r="M69" s="9">
        <v>168</v>
      </c>
      <c r="N69" s="9">
        <v>276</v>
      </c>
      <c r="O69" s="9">
        <v>308</v>
      </c>
      <c r="P69" s="9">
        <v>599</v>
      </c>
      <c r="Q69" s="9">
        <v>164</v>
      </c>
      <c r="R69" s="9">
        <v>154</v>
      </c>
      <c r="S69" s="9">
        <v>478</v>
      </c>
      <c r="T69" s="9">
        <v>736</v>
      </c>
      <c r="U69" s="9">
        <v>478</v>
      </c>
      <c r="V69" s="9">
        <v>230</v>
      </c>
      <c r="W69" s="9">
        <v>311</v>
      </c>
      <c r="X69" s="9">
        <v>215</v>
      </c>
      <c r="Y69" s="9">
        <v>1296</v>
      </c>
      <c r="Z69" s="9">
        <v>121</v>
      </c>
      <c r="AA69" s="9">
        <v>109</v>
      </c>
      <c r="AB69" s="9">
        <v>111</v>
      </c>
      <c r="AC69" s="9">
        <v>100</v>
      </c>
      <c r="AD69" s="9">
        <v>159</v>
      </c>
      <c r="AE69" s="9">
        <v>130</v>
      </c>
      <c r="AF69" s="9">
        <v>556</v>
      </c>
      <c r="AG69" s="9">
        <v>86</v>
      </c>
      <c r="AH69" s="9">
        <v>79</v>
      </c>
      <c r="AI69" s="9">
        <v>58</v>
      </c>
      <c r="AJ69" s="9">
        <v>21</v>
      </c>
      <c r="AK69" s="11">
        <f t="shared" si="0"/>
        <v>22271</v>
      </c>
      <c r="AL69" s="7"/>
      <c r="AM69" s="7"/>
    </row>
    <row r="70" spans="1:39" ht="13">
      <c r="A70" s="10">
        <v>43976</v>
      </c>
      <c r="B70" s="9">
        <v>19</v>
      </c>
      <c r="C70" s="9">
        <v>396</v>
      </c>
      <c r="D70" s="9">
        <v>789</v>
      </c>
      <c r="E70" s="9">
        <v>39</v>
      </c>
      <c r="F70" s="9">
        <v>69</v>
      </c>
      <c r="G70" s="9">
        <v>226</v>
      </c>
      <c r="H70" s="9">
        <v>6709</v>
      </c>
      <c r="I70" s="9">
        <v>97</v>
      </c>
      <c r="J70" s="9">
        <v>2113</v>
      </c>
      <c r="K70" s="9">
        <v>1311</v>
      </c>
      <c r="L70" s="9">
        <v>3886</v>
      </c>
      <c r="M70" s="9">
        <v>175</v>
      </c>
      <c r="N70" s="9">
        <v>276</v>
      </c>
      <c r="O70" s="9">
        <v>310</v>
      </c>
      <c r="P70" s="9">
        <v>602</v>
      </c>
      <c r="Q70" s="9">
        <v>164</v>
      </c>
      <c r="R70" s="9">
        <v>154</v>
      </c>
      <c r="S70" s="9">
        <v>478</v>
      </c>
      <c r="T70" s="9">
        <v>812</v>
      </c>
      <c r="U70" s="9">
        <v>478</v>
      </c>
      <c r="V70" s="9">
        <v>239</v>
      </c>
      <c r="W70" s="9">
        <v>315</v>
      </c>
      <c r="X70" s="9">
        <v>215</v>
      </c>
      <c r="Y70" s="9">
        <v>1319</v>
      </c>
      <c r="Z70" s="9">
        <v>121</v>
      </c>
      <c r="AA70" s="9">
        <v>116</v>
      </c>
      <c r="AB70" s="9">
        <v>111</v>
      </c>
      <c r="AC70" s="9">
        <v>107</v>
      </c>
      <c r="AD70" s="9">
        <v>160</v>
      </c>
      <c r="AE70" s="9">
        <v>130</v>
      </c>
      <c r="AF70" s="9">
        <v>567</v>
      </c>
      <c r="AG70" s="9">
        <v>86</v>
      </c>
      <c r="AH70" s="9">
        <v>82</v>
      </c>
      <c r="AI70" s="9">
        <v>58</v>
      </c>
      <c r="AJ70" s="9">
        <v>21</v>
      </c>
      <c r="AK70" s="11">
        <f t="shared" si="0"/>
        <v>22750</v>
      </c>
      <c r="AL70" s="7"/>
      <c r="AM70" s="7"/>
    </row>
    <row r="71" spans="1:39" ht="13">
      <c r="A71" s="10">
        <v>43977</v>
      </c>
      <c r="B71" s="9">
        <v>19</v>
      </c>
      <c r="C71" s="9">
        <v>407</v>
      </c>
      <c r="D71" s="9">
        <v>807</v>
      </c>
      <c r="E71" s="9">
        <v>39</v>
      </c>
      <c r="F71" s="9">
        <v>69</v>
      </c>
      <c r="G71" s="9">
        <v>226</v>
      </c>
      <c r="H71" s="9">
        <v>6798</v>
      </c>
      <c r="I71" s="9">
        <v>97</v>
      </c>
      <c r="J71" s="9">
        <v>2130</v>
      </c>
      <c r="K71" s="9">
        <v>1315</v>
      </c>
      <c r="L71" s="9">
        <v>3943</v>
      </c>
      <c r="M71" s="9">
        <v>176</v>
      </c>
      <c r="N71" s="9">
        <v>277</v>
      </c>
      <c r="O71" s="9">
        <v>322</v>
      </c>
      <c r="P71" s="9">
        <v>630</v>
      </c>
      <c r="Q71" s="9">
        <v>164</v>
      </c>
      <c r="R71" s="9">
        <v>154</v>
      </c>
      <c r="S71" s="9">
        <v>488</v>
      </c>
      <c r="T71" s="9">
        <v>868</v>
      </c>
      <c r="U71" s="9">
        <v>513</v>
      </c>
      <c r="V71" s="9">
        <v>265</v>
      </c>
      <c r="W71" s="9">
        <v>315</v>
      </c>
      <c r="X71" s="9">
        <v>215</v>
      </c>
      <c r="Y71" s="9">
        <v>1352</v>
      </c>
      <c r="Z71" s="9">
        <v>121</v>
      </c>
      <c r="AA71" s="9">
        <v>116</v>
      </c>
      <c r="AB71" s="9">
        <v>111</v>
      </c>
      <c r="AC71" s="9">
        <v>118</v>
      </c>
      <c r="AD71" s="9">
        <v>160</v>
      </c>
      <c r="AE71" s="9">
        <v>132</v>
      </c>
      <c r="AF71" s="9">
        <v>567</v>
      </c>
      <c r="AG71" s="9">
        <v>87</v>
      </c>
      <c r="AH71" s="9">
        <v>85</v>
      </c>
      <c r="AI71" s="9">
        <v>58</v>
      </c>
      <c r="AJ71" s="9">
        <v>21</v>
      </c>
      <c r="AK71" s="11">
        <f t="shared" si="0"/>
        <v>23165</v>
      </c>
      <c r="AL71" s="7"/>
      <c r="AM71" s="7"/>
    </row>
    <row r="72" spans="1:39" ht="13">
      <c r="A72" s="10">
        <v>43978</v>
      </c>
      <c r="B72" s="9">
        <v>19</v>
      </c>
      <c r="C72" s="9">
        <v>415</v>
      </c>
      <c r="D72" s="9">
        <v>817</v>
      </c>
      <c r="E72" s="9">
        <v>42</v>
      </c>
      <c r="F72" s="9">
        <v>69</v>
      </c>
      <c r="G72" s="9">
        <v>228</v>
      </c>
      <c r="H72" s="9">
        <v>6895</v>
      </c>
      <c r="I72" s="9">
        <v>97</v>
      </c>
      <c r="J72" s="9">
        <v>2157</v>
      </c>
      <c r="K72" s="9">
        <v>1326</v>
      </c>
      <c r="L72" s="9">
        <v>4142</v>
      </c>
      <c r="M72" s="9">
        <v>183</v>
      </c>
      <c r="N72" s="9">
        <v>380</v>
      </c>
      <c r="O72" s="9">
        <v>330</v>
      </c>
      <c r="P72" s="9">
        <v>703</v>
      </c>
      <c r="Q72" s="9">
        <v>165</v>
      </c>
      <c r="R72" s="9">
        <v>162</v>
      </c>
      <c r="S72" s="9">
        <v>537</v>
      </c>
      <c r="T72" s="9">
        <v>921</v>
      </c>
      <c r="U72" s="9">
        <v>537</v>
      </c>
      <c r="V72" s="9">
        <v>281</v>
      </c>
      <c r="W72" s="9">
        <v>332</v>
      </c>
      <c r="X72" s="9">
        <v>226</v>
      </c>
      <c r="Y72" s="9">
        <v>1381</v>
      </c>
      <c r="Z72" s="9">
        <v>121</v>
      </c>
      <c r="AA72" s="9">
        <v>118</v>
      </c>
      <c r="AB72" s="9">
        <v>111</v>
      </c>
      <c r="AC72" s="9">
        <v>119</v>
      </c>
      <c r="AD72" s="9">
        <v>170</v>
      </c>
      <c r="AE72" s="9">
        <v>132</v>
      </c>
      <c r="AF72" s="9">
        <v>581</v>
      </c>
      <c r="AG72" s="9">
        <v>88</v>
      </c>
      <c r="AH72" s="9">
        <v>85</v>
      </c>
      <c r="AI72" s="9">
        <v>60</v>
      </c>
      <c r="AJ72" s="9">
        <v>21</v>
      </c>
      <c r="AK72" s="11">
        <f t="shared" si="0"/>
        <v>23951</v>
      </c>
      <c r="AL72" s="7"/>
      <c r="AM72" s="7"/>
    </row>
    <row r="73" spans="1:39" ht="13">
      <c r="A73" s="10">
        <v>43979</v>
      </c>
      <c r="B73" s="9">
        <v>20</v>
      </c>
      <c r="C73" s="9">
        <v>420</v>
      </c>
      <c r="D73" s="9">
        <v>831</v>
      </c>
      <c r="E73" s="9">
        <v>42</v>
      </c>
      <c r="F73" s="9">
        <v>71</v>
      </c>
      <c r="G73" s="9">
        <v>228</v>
      </c>
      <c r="H73" s="9">
        <v>7001</v>
      </c>
      <c r="I73" s="9">
        <v>97</v>
      </c>
      <c r="J73" s="9">
        <v>2181</v>
      </c>
      <c r="K73" s="9">
        <v>1336</v>
      </c>
      <c r="L73" s="9">
        <v>4313</v>
      </c>
      <c r="M73" s="9">
        <v>184</v>
      </c>
      <c r="N73" s="9">
        <v>281</v>
      </c>
      <c r="O73" s="9">
        <v>337</v>
      </c>
      <c r="P73" s="9">
        <v>819</v>
      </c>
      <c r="Q73" s="9">
        <v>165</v>
      </c>
      <c r="R73" s="9">
        <v>175</v>
      </c>
      <c r="S73" s="9">
        <v>562</v>
      </c>
      <c r="T73" s="9">
        <v>942</v>
      </c>
      <c r="U73" s="9">
        <v>541</v>
      </c>
      <c r="V73" s="9">
        <v>297</v>
      </c>
      <c r="W73" s="9">
        <v>362</v>
      </c>
      <c r="X73" s="9">
        <v>240</v>
      </c>
      <c r="Y73" s="9">
        <v>1427</v>
      </c>
      <c r="Z73" s="9">
        <v>126</v>
      </c>
      <c r="AA73" s="9">
        <v>118</v>
      </c>
      <c r="AB73" s="9">
        <v>111</v>
      </c>
      <c r="AC73" s="9">
        <v>128</v>
      </c>
      <c r="AD73" s="9">
        <v>188</v>
      </c>
      <c r="AE73" s="9">
        <v>152</v>
      </c>
      <c r="AF73" s="9">
        <v>584</v>
      </c>
      <c r="AG73" s="9">
        <v>88</v>
      </c>
      <c r="AH73" s="9">
        <v>85</v>
      </c>
      <c r="AI73" s="9">
        <v>65</v>
      </c>
      <c r="AJ73" s="9">
        <v>21</v>
      </c>
      <c r="AK73" s="11">
        <f t="shared" si="0"/>
        <v>24538</v>
      </c>
      <c r="AL73" s="7"/>
      <c r="AM73" s="7"/>
    </row>
    <row r="74" spans="1:39" ht="13">
      <c r="A74" s="10">
        <v>43980</v>
      </c>
      <c r="B74" s="9">
        <v>20</v>
      </c>
      <c r="C74" s="9">
        <v>443</v>
      </c>
      <c r="D74" s="9">
        <v>845</v>
      </c>
      <c r="E74" s="9">
        <v>42</v>
      </c>
      <c r="F74" s="9">
        <v>72</v>
      </c>
      <c r="G74" s="9">
        <v>230</v>
      </c>
      <c r="H74" s="9">
        <v>7128</v>
      </c>
      <c r="I74" s="9">
        <v>97</v>
      </c>
      <c r="J74" s="9">
        <v>2211</v>
      </c>
      <c r="K74" s="9">
        <v>1350</v>
      </c>
      <c r="L74" s="9">
        <v>4414</v>
      </c>
      <c r="M74" s="9">
        <v>184</v>
      </c>
      <c r="N74" s="9">
        <v>285</v>
      </c>
      <c r="O74" s="9">
        <v>367</v>
      </c>
      <c r="P74" s="9">
        <v>893</v>
      </c>
      <c r="Q74" s="9">
        <v>165</v>
      </c>
      <c r="R74" s="9">
        <v>178</v>
      </c>
      <c r="S74" s="9">
        <v>590</v>
      </c>
      <c r="T74" s="9">
        <v>953</v>
      </c>
      <c r="U74" s="9">
        <v>541</v>
      </c>
      <c r="V74" s="9">
        <v>306</v>
      </c>
      <c r="W74" s="9">
        <v>400</v>
      </c>
      <c r="X74" s="9">
        <v>241</v>
      </c>
      <c r="Y74" s="9">
        <v>1468</v>
      </c>
      <c r="Z74" s="9">
        <v>126</v>
      </c>
      <c r="AA74" s="9">
        <v>131</v>
      </c>
      <c r="AB74" s="9">
        <v>117</v>
      </c>
      <c r="AC74" s="9">
        <v>139</v>
      </c>
      <c r="AD74" s="9">
        <v>215</v>
      </c>
      <c r="AE74" s="9">
        <v>158</v>
      </c>
      <c r="AF74" s="9">
        <v>640</v>
      </c>
      <c r="AG74" s="9">
        <v>88</v>
      </c>
      <c r="AH74" s="9">
        <v>90</v>
      </c>
      <c r="AI74" s="9">
        <v>68</v>
      </c>
      <c r="AJ74" s="9">
        <v>21</v>
      </c>
      <c r="AK74" s="11">
        <f t="shared" si="0"/>
        <v>25216</v>
      </c>
      <c r="AL74" s="7"/>
      <c r="AM74" s="7"/>
    </row>
    <row r="75" spans="1:39" ht="13">
      <c r="A75" s="10">
        <v>43981</v>
      </c>
      <c r="B75" s="9">
        <v>20</v>
      </c>
      <c r="C75" s="9">
        <v>455</v>
      </c>
      <c r="D75" s="9">
        <v>858</v>
      </c>
      <c r="E75" s="9">
        <v>45</v>
      </c>
      <c r="F75" s="9">
        <v>86</v>
      </c>
      <c r="G75" s="9">
        <v>233</v>
      </c>
      <c r="H75" s="9">
        <v>7229</v>
      </c>
      <c r="I75" s="9">
        <v>97</v>
      </c>
      <c r="J75" s="9">
        <v>2231</v>
      </c>
      <c r="K75" s="9">
        <v>1366</v>
      </c>
      <c r="L75" s="9">
        <v>4613</v>
      </c>
      <c r="M75" s="9">
        <v>184</v>
      </c>
      <c r="N75" s="9">
        <v>291</v>
      </c>
      <c r="O75" s="9">
        <v>398</v>
      </c>
      <c r="P75" s="9">
        <v>893</v>
      </c>
      <c r="Q75" s="9">
        <v>165</v>
      </c>
      <c r="R75" s="9">
        <v>196</v>
      </c>
      <c r="S75" s="9">
        <v>594</v>
      </c>
      <c r="T75" s="9">
        <v>963</v>
      </c>
      <c r="U75" s="9">
        <v>552</v>
      </c>
      <c r="V75" s="9">
        <v>322</v>
      </c>
      <c r="W75" s="9">
        <v>406</v>
      </c>
      <c r="X75" s="9">
        <v>241</v>
      </c>
      <c r="Y75" s="9">
        <v>1510</v>
      </c>
      <c r="Z75" s="9">
        <v>126</v>
      </c>
      <c r="AA75" s="9">
        <v>132</v>
      </c>
      <c r="AB75" s="9">
        <v>117</v>
      </c>
      <c r="AC75" s="9">
        <v>146</v>
      </c>
      <c r="AD75" s="9">
        <v>215</v>
      </c>
      <c r="AE75" s="9">
        <v>162</v>
      </c>
      <c r="AF75" s="9">
        <v>658</v>
      </c>
      <c r="AG75" s="9">
        <v>88</v>
      </c>
      <c r="AH75" s="9">
        <v>91</v>
      </c>
      <c r="AI75" s="9">
        <v>69</v>
      </c>
      <c r="AJ75" s="9">
        <v>21</v>
      </c>
      <c r="AK75" s="11">
        <f t="shared" si="0"/>
        <v>25773</v>
      </c>
      <c r="AL75" s="7"/>
      <c r="AM75" s="7"/>
    </row>
    <row r="76" spans="1:39" ht="13">
      <c r="A76" s="10">
        <v>43982</v>
      </c>
      <c r="B76" s="9">
        <v>20</v>
      </c>
      <c r="C76" s="9">
        <v>465</v>
      </c>
      <c r="D76" s="9">
        <v>861</v>
      </c>
      <c r="E76" s="9">
        <v>46</v>
      </c>
      <c r="F76" s="9">
        <v>91</v>
      </c>
      <c r="G76" s="9">
        <v>236</v>
      </c>
      <c r="H76" s="9">
        <v>7348</v>
      </c>
      <c r="I76" s="9">
        <v>97</v>
      </c>
      <c r="J76" s="9">
        <v>2260</v>
      </c>
      <c r="K76" s="9">
        <v>1403</v>
      </c>
      <c r="L76" s="9">
        <v>4857</v>
      </c>
      <c r="M76" s="9">
        <v>189</v>
      </c>
      <c r="N76" s="9">
        <v>295</v>
      </c>
      <c r="O76" s="9">
        <v>410</v>
      </c>
      <c r="P76" s="9">
        <v>919</v>
      </c>
      <c r="Q76" s="9">
        <v>165</v>
      </c>
      <c r="R76" s="9">
        <v>197</v>
      </c>
      <c r="S76" s="9">
        <v>636</v>
      </c>
      <c r="T76" s="9">
        <v>982</v>
      </c>
      <c r="U76" s="9">
        <v>567</v>
      </c>
      <c r="V76" s="9">
        <v>339</v>
      </c>
      <c r="W76" s="9">
        <v>409</v>
      </c>
      <c r="X76" s="9">
        <v>244</v>
      </c>
      <c r="Y76" s="9">
        <v>1541</v>
      </c>
      <c r="Z76" s="9">
        <v>128</v>
      </c>
      <c r="AA76" s="9">
        <v>133</v>
      </c>
      <c r="AB76" s="9">
        <v>117</v>
      </c>
      <c r="AC76" s="9">
        <v>153</v>
      </c>
      <c r="AD76" s="9">
        <v>223</v>
      </c>
      <c r="AE76" s="9">
        <v>168</v>
      </c>
      <c r="AF76" s="9">
        <v>675</v>
      </c>
      <c r="AG76" s="9">
        <v>92</v>
      </c>
      <c r="AH76" s="9">
        <v>92</v>
      </c>
      <c r="AI76" s="9">
        <v>94</v>
      </c>
      <c r="AJ76" s="9">
        <v>21</v>
      </c>
      <c r="AK76" s="11">
        <f t="shared" si="0"/>
        <v>26473</v>
      </c>
      <c r="AL76" s="7"/>
      <c r="AM76" s="7"/>
    </row>
    <row r="77" spans="1:39" ht="13">
      <c r="A77" s="10">
        <v>43983</v>
      </c>
      <c r="B77" s="9">
        <v>20</v>
      </c>
      <c r="C77" s="9">
        <v>482</v>
      </c>
      <c r="D77" s="9">
        <v>867</v>
      </c>
      <c r="E77" s="9">
        <v>46</v>
      </c>
      <c r="F77" s="9">
        <v>91</v>
      </c>
      <c r="G77" s="9">
        <v>237</v>
      </c>
      <c r="H77" s="9">
        <v>7485</v>
      </c>
      <c r="I77" s="9">
        <v>97</v>
      </c>
      <c r="J77" s="9">
        <v>2294</v>
      </c>
      <c r="K77" s="9">
        <v>1417</v>
      </c>
      <c r="L77" s="9">
        <v>4922</v>
      </c>
      <c r="M77" s="9">
        <v>196</v>
      </c>
      <c r="N77" s="9">
        <v>297</v>
      </c>
      <c r="O77" s="9">
        <v>419</v>
      </c>
      <c r="P77" s="9">
        <v>948</v>
      </c>
      <c r="Q77" s="9">
        <v>165</v>
      </c>
      <c r="R77" s="9">
        <v>197</v>
      </c>
      <c r="S77" s="9">
        <v>652</v>
      </c>
      <c r="T77" s="9">
        <v>995</v>
      </c>
      <c r="U77" s="9">
        <v>567</v>
      </c>
      <c r="V77" s="9">
        <v>339</v>
      </c>
      <c r="W77" s="9">
        <v>417</v>
      </c>
      <c r="X77" s="9">
        <v>244</v>
      </c>
      <c r="Y77" s="9">
        <v>1586</v>
      </c>
      <c r="Z77" s="9">
        <v>128</v>
      </c>
      <c r="AA77" s="9">
        <v>135</v>
      </c>
      <c r="AB77" s="9">
        <v>117</v>
      </c>
      <c r="AC77" s="9">
        <v>160</v>
      </c>
      <c r="AD77" s="9">
        <v>223</v>
      </c>
      <c r="AE77" s="9">
        <v>168</v>
      </c>
      <c r="AF77" s="9">
        <v>725</v>
      </c>
      <c r="AG77" s="9">
        <v>92</v>
      </c>
      <c r="AH77" s="9">
        <v>97</v>
      </c>
      <c r="AI77" s="9">
        <v>94</v>
      </c>
      <c r="AJ77" s="9">
        <v>21</v>
      </c>
      <c r="AK77" s="11">
        <f t="shared" si="0"/>
        <v>26940</v>
      </c>
      <c r="AL77" s="7"/>
      <c r="AM77" s="7"/>
    </row>
    <row r="78" spans="1:39" ht="13">
      <c r="A78" s="10">
        <v>43984</v>
      </c>
      <c r="B78" s="9">
        <v>20</v>
      </c>
      <c r="C78" s="9">
        <v>487</v>
      </c>
      <c r="D78" s="9">
        <v>883</v>
      </c>
      <c r="E78" s="9">
        <v>50</v>
      </c>
      <c r="F78" s="9">
        <v>92</v>
      </c>
      <c r="G78" s="9">
        <v>237</v>
      </c>
      <c r="H78" s="9">
        <v>7541</v>
      </c>
      <c r="I78" s="9">
        <v>97</v>
      </c>
      <c r="J78" s="9">
        <v>2314</v>
      </c>
      <c r="K78" s="9">
        <v>1432</v>
      </c>
      <c r="L78" s="9">
        <v>5135</v>
      </c>
      <c r="M78" s="9">
        <v>196</v>
      </c>
      <c r="N78" s="9">
        <v>298</v>
      </c>
      <c r="O78" s="9">
        <v>428</v>
      </c>
      <c r="P78" s="9">
        <v>969</v>
      </c>
      <c r="Q78" s="9">
        <v>165</v>
      </c>
      <c r="R78" s="9">
        <v>209</v>
      </c>
      <c r="S78" s="9">
        <v>670</v>
      </c>
      <c r="T78" s="9">
        <v>1019</v>
      </c>
      <c r="U78" s="9">
        <v>574</v>
      </c>
      <c r="V78" s="9">
        <v>354</v>
      </c>
      <c r="W78" s="9">
        <v>418</v>
      </c>
      <c r="X78" s="9">
        <v>244</v>
      </c>
      <c r="Y78" s="9">
        <v>1630</v>
      </c>
      <c r="Z78" s="9">
        <v>128</v>
      </c>
      <c r="AA78" s="9">
        <v>136</v>
      </c>
      <c r="AB78" s="9">
        <v>117</v>
      </c>
      <c r="AC78" s="9">
        <v>174</v>
      </c>
      <c r="AD78" s="9">
        <v>223</v>
      </c>
      <c r="AE78" s="9">
        <v>172</v>
      </c>
      <c r="AF78" s="9">
        <v>819</v>
      </c>
      <c r="AG78" s="9">
        <v>92</v>
      </c>
      <c r="AH78" s="9">
        <v>97</v>
      </c>
      <c r="AI78" s="9">
        <v>108</v>
      </c>
      <c r="AJ78" s="9">
        <v>21</v>
      </c>
      <c r="AK78" s="11">
        <f t="shared" si="0"/>
        <v>27549</v>
      </c>
      <c r="AL78" s="7"/>
      <c r="AM78" s="7"/>
    </row>
    <row r="79" spans="1:39" ht="13">
      <c r="A79" s="10">
        <v>43985</v>
      </c>
      <c r="B79" s="9">
        <v>20</v>
      </c>
      <c r="C79" s="9">
        <v>490</v>
      </c>
      <c r="D79" s="9">
        <v>954</v>
      </c>
      <c r="E79" s="9">
        <v>62</v>
      </c>
      <c r="F79" s="9">
        <v>92</v>
      </c>
      <c r="G79" s="9">
        <v>237</v>
      </c>
      <c r="H79" s="9">
        <v>7623</v>
      </c>
      <c r="I79" s="9">
        <v>97</v>
      </c>
      <c r="J79" s="9">
        <v>2319</v>
      </c>
      <c r="K79" s="9">
        <v>1455</v>
      </c>
      <c r="L79" s="9">
        <v>5318</v>
      </c>
      <c r="M79" s="9">
        <v>202</v>
      </c>
      <c r="N79" s="9">
        <v>310</v>
      </c>
      <c r="O79" s="9">
        <v>456</v>
      </c>
      <c r="P79" s="9">
        <v>1033</v>
      </c>
      <c r="Q79" s="9">
        <v>165</v>
      </c>
      <c r="R79" s="9">
        <v>209</v>
      </c>
      <c r="S79" s="9">
        <v>685</v>
      </c>
      <c r="T79" s="9">
        <v>1029</v>
      </c>
      <c r="U79" s="9">
        <v>583</v>
      </c>
      <c r="V79" s="9">
        <v>377</v>
      </c>
      <c r="W79" s="9">
        <v>444</v>
      </c>
      <c r="X79" s="9">
        <v>251</v>
      </c>
      <c r="Y79" s="9">
        <v>1668</v>
      </c>
      <c r="Z79" s="9">
        <v>129</v>
      </c>
      <c r="AA79" s="9">
        <v>136</v>
      </c>
      <c r="AB79" s="9">
        <v>117</v>
      </c>
      <c r="AC79" s="9">
        <v>176</v>
      </c>
      <c r="AD79" s="9">
        <v>238</v>
      </c>
      <c r="AE79" s="9">
        <v>172</v>
      </c>
      <c r="AF79" s="9">
        <v>858</v>
      </c>
      <c r="AG79" s="9">
        <v>92</v>
      </c>
      <c r="AH79" s="9">
        <v>97</v>
      </c>
      <c r="AI79" s="9">
        <v>118</v>
      </c>
      <c r="AJ79" s="9">
        <v>21</v>
      </c>
      <c r="AK79" s="11">
        <f t="shared" si="0"/>
        <v>28233</v>
      </c>
      <c r="AL79" s="7"/>
      <c r="AM79" s="7"/>
    </row>
    <row r="80" spans="1:39" ht="13">
      <c r="A80" s="10">
        <v>43986</v>
      </c>
      <c r="B80" s="9">
        <v>20</v>
      </c>
      <c r="C80" s="9">
        <v>510</v>
      </c>
      <c r="D80" s="9">
        <v>965</v>
      </c>
      <c r="E80" s="9">
        <v>72</v>
      </c>
      <c r="F80" s="9">
        <v>92</v>
      </c>
      <c r="G80" s="9">
        <v>237</v>
      </c>
      <c r="H80" s="9">
        <v>7690</v>
      </c>
      <c r="I80" s="9">
        <v>99</v>
      </c>
      <c r="J80" s="9">
        <v>2354</v>
      </c>
      <c r="K80" s="9">
        <v>1479</v>
      </c>
      <c r="L80" s="9">
        <v>5408</v>
      </c>
      <c r="M80" s="9">
        <v>202</v>
      </c>
      <c r="N80" s="9">
        <v>316</v>
      </c>
      <c r="O80" s="9">
        <v>469</v>
      </c>
      <c r="P80" s="9">
        <v>1142</v>
      </c>
      <c r="Q80" s="9">
        <v>165</v>
      </c>
      <c r="R80" s="9">
        <v>219</v>
      </c>
      <c r="S80" s="9">
        <v>705</v>
      </c>
      <c r="T80" s="9">
        <v>1056</v>
      </c>
      <c r="U80" s="9">
        <v>594</v>
      </c>
      <c r="V80" s="9">
        <v>382</v>
      </c>
      <c r="W80" s="9">
        <v>488</v>
      </c>
      <c r="X80" s="9">
        <v>252</v>
      </c>
      <c r="Y80" s="9">
        <v>1722</v>
      </c>
      <c r="Z80" s="9">
        <v>129</v>
      </c>
      <c r="AA80" s="9">
        <v>140</v>
      </c>
      <c r="AB80" s="9">
        <v>117</v>
      </c>
      <c r="AC80" s="9">
        <v>177</v>
      </c>
      <c r="AD80" s="9">
        <v>238</v>
      </c>
      <c r="AE80" s="9">
        <v>173</v>
      </c>
      <c r="AF80" s="9">
        <v>875</v>
      </c>
      <c r="AG80" s="9">
        <v>92</v>
      </c>
      <c r="AH80" s="9">
        <v>97</v>
      </c>
      <c r="AI80" s="9">
        <v>121</v>
      </c>
      <c r="AJ80" s="9">
        <v>21</v>
      </c>
      <c r="AK80" s="11">
        <f t="shared" si="0"/>
        <v>28818</v>
      </c>
      <c r="AL80" s="7"/>
      <c r="AM80" s="7"/>
    </row>
    <row r="81" spans="1:39" ht="13">
      <c r="A81" s="10">
        <v>43987</v>
      </c>
      <c r="B81" s="9">
        <v>20</v>
      </c>
      <c r="C81" s="9">
        <v>524</v>
      </c>
      <c r="D81" s="9">
        <v>989</v>
      </c>
      <c r="E81" s="9">
        <v>81</v>
      </c>
      <c r="F81" s="9">
        <v>92</v>
      </c>
      <c r="G81" s="9">
        <v>238</v>
      </c>
      <c r="H81" s="9">
        <v>7766</v>
      </c>
      <c r="I81" s="9">
        <v>101</v>
      </c>
      <c r="J81" s="9">
        <v>2366</v>
      </c>
      <c r="K81" s="9">
        <v>1537</v>
      </c>
      <c r="L81" s="9">
        <v>5549</v>
      </c>
      <c r="M81" s="9">
        <v>205</v>
      </c>
      <c r="N81" s="9">
        <v>317</v>
      </c>
      <c r="O81" s="9">
        <v>484</v>
      </c>
      <c r="P81" s="9">
        <v>1213</v>
      </c>
      <c r="Q81" s="9">
        <v>167</v>
      </c>
      <c r="R81" s="9">
        <v>223</v>
      </c>
      <c r="S81" s="9">
        <v>757</v>
      </c>
      <c r="T81" s="9">
        <v>1074</v>
      </c>
      <c r="U81" s="9">
        <v>607</v>
      </c>
      <c r="V81" s="9">
        <v>391</v>
      </c>
      <c r="W81" s="9">
        <v>537</v>
      </c>
      <c r="X81" s="9">
        <v>257</v>
      </c>
      <c r="Y81" s="9">
        <v>1776</v>
      </c>
      <c r="Z81" s="9">
        <v>136</v>
      </c>
      <c r="AA81" s="9">
        <v>141</v>
      </c>
      <c r="AB81" s="9">
        <v>117</v>
      </c>
      <c r="AC81" s="9">
        <v>178</v>
      </c>
      <c r="AD81" s="9">
        <v>254</v>
      </c>
      <c r="AE81" s="9">
        <v>175</v>
      </c>
      <c r="AF81" s="9">
        <v>918</v>
      </c>
      <c r="AG81" s="9">
        <v>92</v>
      </c>
      <c r="AH81" s="9">
        <v>97</v>
      </c>
      <c r="AI81" s="9">
        <v>121</v>
      </c>
      <c r="AJ81" s="9">
        <v>21</v>
      </c>
      <c r="AK81" s="11">
        <f t="shared" si="0"/>
        <v>29521</v>
      </c>
      <c r="AL81" s="7"/>
      <c r="AM81" s="7"/>
    </row>
    <row r="82" spans="1:39" ht="13">
      <c r="A82" s="10">
        <v>43988</v>
      </c>
      <c r="B82" s="9">
        <v>20</v>
      </c>
      <c r="C82" s="9">
        <v>557</v>
      </c>
      <c r="D82" s="9">
        <v>1025</v>
      </c>
      <c r="E82" s="9">
        <v>98</v>
      </c>
      <c r="F82" s="9">
        <v>92</v>
      </c>
      <c r="G82" s="9">
        <v>242</v>
      </c>
      <c r="H82" s="9">
        <v>7870</v>
      </c>
      <c r="I82" s="9">
        <v>103</v>
      </c>
      <c r="J82" s="9">
        <v>2376</v>
      </c>
      <c r="K82" s="9">
        <v>1564</v>
      </c>
      <c r="L82" s="9">
        <v>5835</v>
      </c>
      <c r="M82" s="9">
        <v>210</v>
      </c>
      <c r="N82" s="9">
        <v>327</v>
      </c>
      <c r="O82" s="9">
        <v>496</v>
      </c>
      <c r="P82" s="9">
        <v>1247</v>
      </c>
      <c r="Q82" s="9">
        <v>168</v>
      </c>
      <c r="R82" s="9">
        <v>227</v>
      </c>
      <c r="S82" s="9">
        <v>798</v>
      </c>
      <c r="T82" s="9">
        <v>1104</v>
      </c>
      <c r="U82" s="9">
        <v>618</v>
      </c>
      <c r="V82" s="9">
        <v>470</v>
      </c>
      <c r="W82" s="9">
        <v>605</v>
      </c>
      <c r="X82" s="9">
        <v>257</v>
      </c>
      <c r="Y82" s="9">
        <v>1840</v>
      </c>
      <c r="Z82" s="9">
        <v>139</v>
      </c>
      <c r="AA82" s="9">
        <v>143</v>
      </c>
      <c r="AB82" s="9">
        <v>118</v>
      </c>
      <c r="AC82" s="9">
        <v>185</v>
      </c>
      <c r="AD82" s="9">
        <v>261</v>
      </c>
      <c r="AE82" s="9">
        <v>178</v>
      </c>
      <c r="AF82" s="9">
        <v>1005</v>
      </c>
      <c r="AG82" s="9">
        <v>92</v>
      </c>
      <c r="AH82" s="9">
        <v>97</v>
      </c>
      <c r="AI82" s="9">
        <v>126</v>
      </c>
      <c r="AJ82" s="9">
        <v>21</v>
      </c>
      <c r="AK82" s="11">
        <f t="shared" si="0"/>
        <v>30514</v>
      </c>
      <c r="AL82" s="7"/>
      <c r="AM82" s="7"/>
    </row>
    <row r="83" spans="1:39" ht="13">
      <c r="A83" s="10">
        <v>43989</v>
      </c>
      <c r="B83" s="9">
        <v>20</v>
      </c>
      <c r="C83" s="9">
        <v>582</v>
      </c>
      <c r="D83" s="9">
        <v>1035</v>
      </c>
      <c r="E83" s="9">
        <v>102</v>
      </c>
      <c r="F83" s="9">
        <v>92</v>
      </c>
      <c r="G83" s="9">
        <v>244</v>
      </c>
      <c r="H83" s="9">
        <v>8033</v>
      </c>
      <c r="I83" s="9">
        <v>103</v>
      </c>
      <c r="J83" s="9">
        <v>2404</v>
      </c>
      <c r="K83" s="9">
        <v>1615</v>
      </c>
      <c r="L83" s="9">
        <v>5948</v>
      </c>
      <c r="M83" s="9">
        <v>210</v>
      </c>
      <c r="N83" s="9">
        <v>329</v>
      </c>
      <c r="O83" s="9">
        <v>496</v>
      </c>
      <c r="P83" s="9">
        <v>1285</v>
      </c>
      <c r="Q83" s="9">
        <v>169</v>
      </c>
      <c r="R83" s="9">
        <v>228</v>
      </c>
      <c r="S83" s="9">
        <v>808</v>
      </c>
      <c r="T83" s="9">
        <v>1129</v>
      </c>
      <c r="U83" s="9">
        <v>626</v>
      </c>
      <c r="V83" s="9">
        <v>495</v>
      </c>
      <c r="W83" s="9">
        <v>605</v>
      </c>
      <c r="X83" s="9">
        <v>259</v>
      </c>
      <c r="Y83" s="9">
        <v>1904</v>
      </c>
      <c r="Z83" s="9">
        <v>159</v>
      </c>
      <c r="AA83" s="9">
        <v>144</v>
      </c>
      <c r="AB83" s="9">
        <v>118</v>
      </c>
      <c r="AC83" s="9">
        <v>186</v>
      </c>
      <c r="AD83" s="9">
        <v>269</v>
      </c>
      <c r="AE83" s="9">
        <v>179</v>
      </c>
      <c r="AF83" s="9">
        <v>1064</v>
      </c>
      <c r="AG83" s="9">
        <v>94</v>
      </c>
      <c r="AH83" s="9">
        <v>97</v>
      </c>
      <c r="AI83" s="9">
        <v>134</v>
      </c>
      <c r="AJ83" s="9">
        <v>21</v>
      </c>
      <c r="AK83" s="11">
        <f t="shared" si="0"/>
        <v>31186</v>
      </c>
      <c r="AL83" s="7"/>
      <c r="AM83" s="7"/>
    </row>
    <row r="84" spans="1:39" ht="13">
      <c r="A84" s="10">
        <v>43990</v>
      </c>
      <c r="B84" s="9">
        <v>20</v>
      </c>
      <c r="C84" s="9">
        <v>594</v>
      </c>
      <c r="D84" s="9">
        <v>1047</v>
      </c>
      <c r="E84" s="9">
        <v>102</v>
      </c>
      <c r="F84" s="9">
        <v>92</v>
      </c>
      <c r="G84" s="9">
        <v>247</v>
      </c>
      <c r="H84" s="9">
        <v>8121</v>
      </c>
      <c r="I84" s="9">
        <v>103</v>
      </c>
      <c r="J84" s="9">
        <v>2424</v>
      </c>
      <c r="K84" s="9">
        <v>1642</v>
      </c>
      <c r="L84" s="9">
        <v>6313</v>
      </c>
      <c r="M84" s="9">
        <v>210</v>
      </c>
      <c r="N84" s="9">
        <v>338</v>
      </c>
      <c r="O84" s="9">
        <v>504</v>
      </c>
      <c r="P84" s="9">
        <v>1347</v>
      </c>
      <c r="Q84" s="9">
        <v>169</v>
      </c>
      <c r="R84" s="9">
        <v>228</v>
      </c>
      <c r="S84" s="9">
        <v>822</v>
      </c>
      <c r="T84" s="9">
        <v>1158</v>
      </c>
      <c r="U84" s="9">
        <v>626</v>
      </c>
      <c r="V84" s="9">
        <v>510</v>
      </c>
      <c r="W84" s="9">
        <v>607</v>
      </c>
      <c r="X84" s="9">
        <v>259</v>
      </c>
      <c r="Y84" s="9">
        <v>2014</v>
      </c>
      <c r="Z84" s="9">
        <v>159</v>
      </c>
      <c r="AA84" s="9">
        <v>145</v>
      </c>
      <c r="AB84" s="9">
        <v>118</v>
      </c>
      <c r="AC84" s="9">
        <v>186</v>
      </c>
      <c r="AD84" s="9">
        <v>307</v>
      </c>
      <c r="AE84" s="9">
        <v>179</v>
      </c>
      <c r="AF84" s="9">
        <v>1090</v>
      </c>
      <c r="AG84" s="9">
        <v>94</v>
      </c>
      <c r="AH84" s="9">
        <v>103</v>
      </c>
      <c r="AI84" s="9">
        <v>134</v>
      </c>
      <c r="AJ84" s="9">
        <v>21</v>
      </c>
      <c r="AK84" s="11">
        <f t="shared" si="0"/>
        <v>32033</v>
      </c>
      <c r="AL84" s="7"/>
      <c r="AM84" s="7"/>
    </row>
    <row r="85" spans="1:39" ht="13">
      <c r="A85" s="10">
        <v>43991</v>
      </c>
      <c r="B85" s="9">
        <v>20</v>
      </c>
      <c r="C85" s="9">
        <v>608</v>
      </c>
      <c r="D85" s="9">
        <v>1061</v>
      </c>
      <c r="E85" s="9">
        <v>121</v>
      </c>
      <c r="F85" s="9">
        <v>92</v>
      </c>
      <c r="G85" s="9">
        <v>249</v>
      </c>
      <c r="H85" s="9">
        <v>8355</v>
      </c>
      <c r="I85" s="9">
        <v>103</v>
      </c>
      <c r="J85" s="9">
        <v>2448</v>
      </c>
      <c r="K85" s="9">
        <v>1674</v>
      </c>
      <c r="L85" s="9">
        <v>6533</v>
      </c>
      <c r="M85" s="9">
        <v>234</v>
      </c>
      <c r="N85" s="9">
        <v>351</v>
      </c>
      <c r="O85" s="9">
        <v>522</v>
      </c>
      <c r="P85" s="9">
        <v>1438</v>
      </c>
      <c r="Q85" s="9">
        <v>170</v>
      </c>
      <c r="R85" s="9">
        <v>228</v>
      </c>
      <c r="S85" s="9">
        <v>830</v>
      </c>
      <c r="T85" s="9">
        <v>1188</v>
      </c>
      <c r="U85" s="9">
        <v>645</v>
      </c>
      <c r="V85" s="9">
        <v>551</v>
      </c>
      <c r="W85" s="9">
        <v>618</v>
      </c>
      <c r="X85" s="9">
        <v>263</v>
      </c>
      <c r="Y85" s="9">
        <v>2194</v>
      </c>
      <c r="Z85" s="9">
        <v>159</v>
      </c>
      <c r="AA85" s="9">
        <v>148</v>
      </c>
      <c r="AB85" s="9">
        <v>120</v>
      </c>
      <c r="AC85" s="9">
        <v>190</v>
      </c>
      <c r="AD85" s="9">
        <v>315</v>
      </c>
      <c r="AE85" s="9">
        <v>183</v>
      </c>
      <c r="AF85" s="9">
        <v>1108</v>
      </c>
      <c r="AG85" s="9">
        <v>94</v>
      </c>
      <c r="AH85" s="9">
        <v>103</v>
      </c>
      <c r="AI85" s="9">
        <v>139</v>
      </c>
      <c r="AJ85" s="9">
        <v>21</v>
      </c>
      <c r="AK85" s="11">
        <f t="shared" si="0"/>
        <v>33076</v>
      </c>
      <c r="AL85" s="7"/>
      <c r="AM85" s="7"/>
    </row>
    <row r="86" spans="1:39" ht="13">
      <c r="A86" s="10">
        <v>43992</v>
      </c>
      <c r="B86" s="9">
        <v>22</v>
      </c>
      <c r="C86" s="9">
        <v>640</v>
      </c>
      <c r="D86" s="9">
        <v>1096</v>
      </c>
      <c r="E86" s="9">
        <v>123</v>
      </c>
      <c r="F86" s="9">
        <v>92</v>
      </c>
      <c r="G86" s="9">
        <v>250</v>
      </c>
      <c r="H86" s="9">
        <v>8503</v>
      </c>
      <c r="I86" s="9">
        <v>105</v>
      </c>
      <c r="J86" s="9">
        <v>2506</v>
      </c>
      <c r="K86" s="9">
        <v>1813</v>
      </c>
      <c r="L86" s="9">
        <v>6806</v>
      </c>
      <c r="M86" s="9">
        <v>245</v>
      </c>
      <c r="N86" s="9">
        <v>362</v>
      </c>
      <c r="O86" s="9">
        <v>537</v>
      </c>
      <c r="P86" s="9">
        <v>1565</v>
      </c>
      <c r="Q86" s="9">
        <v>170</v>
      </c>
      <c r="R86" s="9">
        <v>228</v>
      </c>
      <c r="S86" s="9">
        <v>857</v>
      </c>
      <c r="T86" s="9">
        <v>1229</v>
      </c>
      <c r="U86" s="9">
        <v>659</v>
      </c>
      <c r="V86" s="9">
        <v>546</v>
      </c>
      <c r="W86" s="9">
        <v>635</v>
      </c>
      <c r="X86" s="9">
        <v>266</v>
      </c>
      <c r="Y86" s="9">
        <v>2383</v>
      </c>
      <c r="Z86" s="9">
        <v>159</v>
      </c>
      <c r="AA86" s="9">
        <v>150</v>
      </c>
      <c r="AB86" s="9">
        <v>120</v>
      </c>
      <c r="AC86" s="9">
        <v>227</v>
      </c>
      <c r="AD86" s="9">
        <v>328</v>
      </c>
      <c r="AE86" s="9">
        <v>191</v>
      </c>
      <c r="AF86" s="9">
        <v>1137</v>
      </c>
      <c r="AG86" s="9">
        <v>95</v>
      </c>
      <c r="AH86" s="9">
        <v>105</v>
      </c>
      <c r="AI86" s="9">
        <v>145</v>
      </c>
      <c r="AJ86" s="9">
        <v>21</v>
      </c>
      <c r="AK86" s="11">
        <f t="shared" si="0"/>
        <v>34316</v>
      </c>
      <c r="AL86" s="7"/>
      <c r="AM86" s="7"/>
    </row>
    <row r="87" spans="1:39" ht="13">
      <c r="A87" s="10">
        <v>43993</v>
      </c>
      <c r="B87" s="9">
        <v>22</v>
      </c>
      <c r="C87" s="9">
        <v>659</v>
      </c>
      <c r="D87" s="9">
        <v>1121</v>
      </c>
      <c r="E87" s="9">
        <v>126</v>
      </c>
      <c r="F87" s="9">
        <v>92</v>
      </c>
      <c r="G87" s="9">
        <v>252</v>
      </c>
      <c r="H87" s="9">
        <v>8650</v>
      </c>
      <c r="I87" s="9">
        <v>105</v>
      </c>
      <c r="J87" s="9">
        <v>2551</v>
      </c>
      <c r="K87" s="9">
        <v>1832</v>
      </c>
      <c r="L87" s="9">
        <v>7103</v>
      </c>
      <c r="M87" s="9">
        <v>245</v>
      </c>
      <c r="N87" s="9">
        <v>365</v>
      </c>
      <c r="O87" s="9">
        <v>552</v>
      </c>
      <c r="P87" s="9">
        <v>1634</v>
      </c>
      <c r="Q87" s="9">
        <v>170</v>
      </c>
      <c r="R87" s="9">
        <v>238</v>
      </c>
      <c r="S87" s="9">
        <v>868</v>
      </c>
      <c r="T87" s="9">
        <v>1271</v>
      </c>
      <c r="U87" s="9">
        <v>661</v>
      </c>
      <c r="V87" s="9">
        <v>579</v>
      </c>
      <c r="W87" s="9">
        <v>680</v>
      </c>
      <c r="X87" s="9">
        <v>272</v>
      </c>
      <c r="Y87" s="9">
        <v>2524</v>
      </c>
      <c r="Z87" s="9">
        <v>159</v>
      </c>
      <c r="AA87" s="9">
        <v>152</v>
      </c>
      <c r="AB87" s="9">
        <v>120</v>
      </c>
      <c r="AC87" s="9">
        <v>263</v>
      </c>
      <c r="AD87" s="9">
        <v>328</v>
      </c>
      <c r="AE87" s="9">
        <v>195</v>
      </c>
      <c r="AF87" s="9">
        <v>1156</v>
      </c>
      <c r="AG87" s="9">
        <v>96</v>
      </c>
      <c r="AH87" s="9">
        <v>105</v>
      </c>
      <c r="AI87" s="9">
        <v>149</v>
      </c>
      <c r="AJ87" s="12"/>
      <c r="AK87" s="11">
        <f t="shared" si="0"/>
        <v>35295</v>
      </c>
      <c r="AL87" s="7"/>
      <c r="AM87" s="7"/>
    </row>
    <row r="88" spans="1:39" ht="13">
      <c r="A88" s="10">
        <v>43994</v>
      </c>
      <c r="B88" s="9">
        <v>22</v>
      </c>
      <c r="C88" s="9">
        <v>695</v>
      </c>
      <c r="D88" s="9">
        <v>1157</v>
      </c>
      <c r="E88" s="9">
        <v>132</v>
      </c>
      <c r="F88" s="9">
        <v>95</v>
      </c>
      <c r="G88" s="9">
        <v>262</v>
      </c>
      <c r="H88" s="9">
        <v>8740</v>
      </c>
      <c r="I88" s="9">
        <v>106</v>
      </c>
      <c r="J88" s="9">
        <v>2572</v>
      </c>
      <c r="K88" s="9">
        <v>1876</v>
      </c>
      <c r="L88" s="9">
        <v>7421</v>
      </c>
      <c r="M88" s="9">
        <v>267</v>
      </c>
      <c r="N88" s="9">
        <v>373</v>
      </c>
      <c r="O88" s="9">
        <v>565</v>
      </c>
      <c r="P88" s="9">
        <v>1694</v>
      </c>
      <c r="Q88" s="9">
        <v>170</v>
      </c>
      <c r="R88" s="9">
        <v>238</v>
      </c>
      <c r="S88" s="9">
        <v>891</v>
      </c>
      <c r="T88" s="9">
        <v>1304</v>
      </c>
      <c r="U88" s="9">
        <v>671</v>
      </c>
      <c r="V88" s="9">
        <v>644</v>
      </c>
      <c r="W88" s="9">
        <v>768</v>
      </c>
      <c r="X88" s="9">
        <v>277</v>
      </c>
      <c r="Y88" s="9">
        <v>2582</v>
      </c>
      <c r="Z88" s="9">
        <v>159</v>
      </c>
      <c r="AA88" s="9">
        <v>153</v>
      </c>
      <c r="AB88" s="9">
        <v>120</v>
      </c>
      <c r="AC88" s="9">
        <v>285</v>
      </c>
      <c r="AD88" s="9">
        <v>387</v>
      </c>
      <c r="AE88" s="9">
        <v>200</v>
      </c>
      <c r="AF88" s="9">
        <v>1197</v>
      </c>
      <c r="AG88" s="9">
        <v>97</v>
      </c>
      <c r="AH88" s="9">
        <v>105</v>
      </c>
      <c r="AI88" s="9">
        <v>181</v>
      </c>
      <c r="AJ88" s="12"/>
      <c r="AK88" s="11">
        <f t="shared" si="0"/>
        <v>36406</v>
      </c>
      <c r="AL88" s="7"/>
      <c r="AM88" s="7"/>
    </row>
    <row r="89" spans="1:39" ht="13">
      <c r="A89" s="10">
        <v>43995</v>
      </c>
      <c r="B89" s="9">
        <v>22</v>
      </c>
      <c r="C89" s="9">
        <v>723</v>
      </c>
      <c r="D89" s="9">
        <v>1231</v>
      </c>
      <c r="E89" s="9">
        <v>136</v>
      </c>
      <c r="F89" s="9">
        <v>98</v>
      </c>
      <c r="G89" s="9">
        <v>264</v>
      </c>
      <c r="H89" s="9">
        <v>8861</v>
      </c>
      <c r="I89" s="9">
        <v>108</v>
      </c>
      <c r="J89" s="9">
        <v>2587</v>
      </c>
      <c r="K89" s="9">
        <v>1946</v>
      </c>
      <c r="L89" s="9">
        <v>7597</v>
      </c>
      <c r="M89" s="9">
        <v>267</v>
      </c>
      <c r="N89" s="9">
        <v>376</v>
      </c>
      <c r="O89" s="9">
        <v>586</v>
      </c>
      <c r="P89" s="9">
        <v>1817</v>
      </c>
      <c r="Q89" s="9">
        <v>170</v>
      </c>
      <c r="R89" s="9">
        <v>239</v>
      </c>
      <c r="S89" s="9">
        <v>904</v>
      </c>
      <c r="T89" s="9">
        <v>1326</v>
      </c>
      <c r="U89" s="9">
        <v>674</v>
      </c>
      <c r="V89" s="9">
        <v>651</v>
      </c>
      <c r="W89" s="9">
        <v>862</v>
      </c>
      <c r="X89" s="9">
        <v>279</v>
      </c>
      <c r="Y89" s="9">
        <v>2707</v>
      </c>
      <c r="Z89" s="9">
        <v>168</v>
      </c>
      <c r="AA89" s="9">
        <v>165</v>
      </c>
      <c r="AB89" s="9">
        <v>125</v>
      </c>
      <c r="AC89" s="9">
        <v>302</v>
      </c>
      <c r="AD89" s="9">
        <v>400</v>
      </c>
      <c r="AE89" s="9">
        <v>205</v>
      </c>
      <c r="AF89" s="9">
        <v>1237</v>
      </c>
      <c r="AG89" s="9">
        <v>97</v>
      </c>
      <c r="AH89" s="9">
        <v>105</v>
      </c>
      <c r="AI89" s="9">
        <v>185</v>
      </c>
      <c r="AJ89" s="12"/>
      <c r="AK89" s="11">
        <f t="shared" si="0"/>
        <v>37420</v>
      </c>
      <c r="AL89" s="7"/>
      <c r="AM89" s="7"/>
    </row>
    <row r="90" spans="1:39" ht="13">
      <c r="A90" s="10">
        <v>43996</v>
      </c>
      <c r="B90" s="9">
        <v>27</v>
      </c>
      <c r="C90" s="9">
        <v>741</v>
      </c>
      <c r="D90" s="9">
        <v>1240</v>
      </c>
      <c r="E90" s="9">
        <v>144</v>
      </c>
      <c r="F90" s="9">
        <v>101</v>
      </c>
      <c r="G90" s="9">
        <v>269</v>
      </c>
      <c r="H90" s="9">
        <v>8978</v>
      </c>
      <c r="I90" s="9">
        <v>108</v>
      </c>
      <c r="J90" s="9">
        <v>2604</v>
      </c>
      <c r="K90" s="9">
        <v>2059</v>
      </c>
      <c r="L90" s="9">
        <v>7793</v>
      </c>
      <c r="M90" s="9">
        <v>268</v>
      </c>
      <c r="N90" s="9">
        <v>378</v>
      </c>
      <c r="O90" s="9">
        <v>586</v>
      </c>
      <c r="P90" s="9">
        <v>1887</v>
      </c>
      <c r="Q90" s="9">
        <v>170</v>
      </c>
      <c r="R90" s="9">
        <v>239</v>
      </c>
      <c r="S90" s="9">
        <v>915</v>
      </c>
      <c r="T90" s="9">
        <v>1396</v>
      </c>
      <c r="U90" s="9">
        <v>681</v>
      </c>
      <c r="V90" s="9">
        <v>658</v>
      </c>
      <c r="W90" s="9">
        <v>872</v>
      </c>
      <c r="X90" s="9">
        <v>283</v>
      </c>
      <c r="Y90" s="9">
        <v>2840</v>
      </c>
      <c r="Z90" s="9">
        <v>170</v>
      </c>
      <c r="AA90" s="9">
        <v>166</v>
      </c>
      <c r="AB90" s="9">
        <v>125</v>
      </c>
      <c r="AC90" s="9">
        <v>310</v>
      </c>
      <c r="AD90" s="9">
        <v>421</v>
      </c>
      <c r="AE90" s="9">
        <v>208</v>
      </c>
      <c r="AF90" s="9">
        <v>1249</v>
      </c>
      <c r="AG90" s="9">
        <v>98</v>
      </c>
      <c r="AH90" s="9">
        <v>108</v>
      </c>
      <c r="AI90" s="9">
        <v>185</v>
      </c>
      <c r="AJ90" s="12"/>
      <c r="AK90" s="11">
        <f t="shared" si="0"/>
        <v>38277</v>
      </c>
      <c r="AL90" s="7"/>
      <c r="AM90" s="7"/>
    </row>
    <row r="91" spans="1:39" ht="13">
      <c r="A91" s="10">
        <v>43997</v>
      </c>
      <c r="B91" s="9">
        <v>27</v>
      </c>
      <c r="C91" s="9">
        <v>760</v>
      </c>
      <c r="D91" s="9">
        <v>1243</v>
      </c>
      <c r="E91" s="9">
        <v>144</v>
      </c>
      <c r="F91" s="9">
        <v>101</v>
      </c>
      <c r="G91" s="9">
        <v>272</v>
      </c>
      <c r="H91" s="9">
        <v>9120</v>
      </c>
      <c r="I91" s="9">
        <v>108</v>
      </c>
      <c r="J91" s="9">
        <v>2623</v>
      </c>
      <c r="K91" s="9">
        <v>2175</v>
      </c>
      <c r="L91" s="9">
        <v>8063</v>
      </c>
      <c r="M91" s="9">
        <v>268</v>
      </c>
      <c r="N91" s="9">
        <v>382</v>
      </c>
      <c r="O91" s="9">
        <v>631</v>
      </c>
      <c r="P91" s="9">
        <v>1953</v>
      </c>
      <c r="Q91" s="9">
        <v>170</v>
      </c>
      <c r="R91" s="9">
        <v>254</v>
      </c>
      <c r="S91" s="9">
        <v>937</v>
      </c>
      <c r="T91" s="9">
        <v>1448</v>
      </c>
      <c r="U91" s="9">
        <v>681</v>
      </c>
      <c r="V91" s="9">
        <v>676</v>
      </c>
      <c r="W91" s="9">
        <v>932</v>
      </c>
      <c r="X91" s="9">
        <v>286</v>
      </c>
      <c r="Y91" s="9">
        <v>2941</v>
      </c>
      <c r="Z91" s="9">
        <v>171</v>
      </c>
      <c r="AA91" s="9">
        <v>166</v>
      </c>
      <c r="AB91" s="9">
        <v>126</v>
      </c>
      <c r="AC91" s="9">
        <v>312</v>
      </c>
      <c r="AD91" s="9">
        <v>452</v>
      </c>
      <c r="AE91" s="9">
        <v>209</v>
      </c>
      <c r="AF91" s="9">
        <v>1249</v>
      </c>
      <c r="AG91" s="9">
        <v>98</v>
      </c>
      <c r="AH91" s="9">
        <v>108</v>
      </c>
      <c r="AI91" s="9">
        <v>208</v>
      </c>
      <c r="AJ91" s="12"/>
      <c r="AK91" s="11">
        <f t="shared" si="0"/>
        <v>39294</v>
      </c>
      <c r="AL91" s="7"/>
      <c r="AM91" s="7"/>
    </row>
    <row r="92" spans="1:39" ht="13">
      <c r="A92" s="10">
        <v>43998</v>
      </c>
      <c r="B92" s="9">
        <v>27</v>
      </c>
      <c r="C92" s="9">
        <v>782</v>
      </c>
      <c r="D92" s="9">
        <v>1277</v>
      </c>
      <c r="E92" s="9">
        <v>145</v>
      </c>
      <c r="F92" s="9">
        <v>104</v>
      </c>
      <c r="G92" s="9">
        <v>273</v>
      </c>
      <c r="H92" s="9">
        <v>9222</v>
      </c>
      <c r="I92" s="9">
        <v>108</v>
      </c>
      <c r="J92" s="9">
        <v>2662</v>
      </c>
      <c r="K92" s="9">
        <v>2231</v>
      </c>
      <c r="L92" s="9">
        <v>8308</v>
      </c>
      <c r="M92" s="9">
        <v>270</v>
      </c>
      <c r="N92" s="9">
        <v>392</v>
      </c>
      <c r="O92" s="9">
        <v>657</v>
      </c>
      <c r="P92" s="9">
        <v>2122</v>
      </c>
      <c r="Q92" s="9">
        <v>171</v>
      </c>
      <c r="R92" s="9">
        <v>254</v>
      </c>
      <c r="S92" s="9">
        <v>957</v>
      </c>
      <c r="T92" s="9">
        <v>1498</v>
      </c>
      <c r="U92" s="9">
        <v>687</v>
      </c>
      <c r="V92" s="9">
        <v>701</v>
      </c>
      <c r="W92" s="9">
        <v>957</v>
      </c>
      <c r="X92" s="9">
        <v>291</v>
      </c>
      <c r="Y92" s="9">
        <v>3116</v>
      </c>
      <c r="Z92" s="9">
        <v>172</v>
      </c>
      <c r="AA92" s="9">
        <v>166</v>
      </c>
      <c r="AB92" s="9">
        <v>126</v>
      </c>
      <c r="AC92" s="9">
        <v>312</v>
      </c>
      <c r="AD92" s="9">
        <v>496</v>
      </c>
      <c r="AE92" s="9">
        <v>212</v>
      </c>
      <c r="AF92" s="9">
        <v>1281</v>
      </c>
      <c r="AG92" s="9">
        <v>98</v>
      </c>
      <c r="AH92" s="9">
        <v>108</v>
      </c>
      <c r="AI92" s="9">
        <v>214</v>
      </c>
      <c r="AJ92" s="12"/>
      <c r="AK92" s="11">
        <f t="shared" si="0"/>
        <v>40397</v>
      </c>
      <c r="AL92" s="7"/>
      <c r="AM92" s="7"/>
    </row>
    <row r="93" spans="1:39" ht="13">
      <c r="A93" s="10">
        <v>43999</v>
      </c>
      <c r="B93" s="9">
        <v>37</v>
      </c>
      <c r="C93" s="9">
        <v>829</v>
      </c>
      <c r="D93" s="9">
        <v>1309</v>
      </c>
      <c r="E93" s="9">
        <v>147</v>
      </c>
      <c r="F93" s="9">
        <v>105</v>
      </c>
      <c r="G93" s="9">
        <v>276</v>
      </c>
      <c r="H93" s="9">
        <v>9349</v>
      </c>
      <c r="I93" s="9">
        <v>109</v>
      </c>
      <c r="J93" s="9">
        <v>2703</v>
      </c>
      <c r="K93" s="9">
        <v>2346</v>
      </c>
      <c r="L93" s="9">
        <v>8533</v>
      </c>
      <c r="M93" s="9">
        <v>282</v>
      </c>
      <c r="N93" s="9">
        <v>397</v>
      </c>
      <c r="O93" s="9">
        <v>702</v>
      </c>
      <c r="P93" s="9">
        <v>2208</v>
      </c>
      <c r="Q93" s="9">
        <v>171</v>
      </c>
      <c r="R93" s="9">
        <v>263</v>
      </c>
      <c r="S93" s="9">
        <v>978</v>
      </c>
      <c r="T93" s="9">
        <v>1541</v>
      </c>
      <c r="U93" s="9">
        <v>691</v>
      </c>
      <c r="V93" s="9">
        <v>736</v>
      </c>
      <c r="W93" s="9">
        <v>970</v>
      </c>
      <c r="X93" s="9">
        <v>292</v>
      </c>
      <c r="Y93" s="9">
        <v>3200</v>
      </c>
      <c r="Z93" s="9">
        <v>172</v>
      </c>
      <c r="AA93" s="9">
        <v>169</v>
      </c>
      <c r="AB93" s="9">
        <v>128</v>
      </c>
      <c r="AC93" s="9">
        <v>322</v>
      </c>
      <c r="AD93" s="9">
        <v>520</v>
      </c>
      <c r="AE93" s="9">
        <v>214</v>
      </c>
      <c r="AF93" s="9">
        <v>1311</v>
      </c>
      <c r="AG93" s="9">
        <v>99</v>
      </c>
      <c r="AH93" s="9">
        <v>108</v>
      </c>
      <c r="AI93" s="9">
        <v>214</v>
      </c>
      <c r="AJ93" s="12"/>
      <c r="AK93" s="11">
        <f t="shared" si="0"/>
        <v>41431</v>
      </c>
      <c r="AL93" s="7"/>
      <c r="AM93" s="7"/>
    </row>
    <row r="94" spans="1:39" ht="13">
      <c r="A94" s="10">
        <v>44000</v>
      </c>
      <c r="B94" s="9">
        <v>38</v>
      </c>
      <c r="C94" s="9">
        <v>895</v>
      </c>
      <c r="D94" s="9">
        <v>1327</v>
      </c>
      <c r="E94" s="9">
        <v>147</v>
      </c>
      <c r="F94" s="9">
        <v>105</v>
      </c>
      <c r="G94" s="9">
        <v>276</v>
      </c>
      <c r="H94" s="9">
        <v>9516</v>
      </c>
      <c r="I94" s="9">
        <v>109</v>
      </c>
      <c r="J94" s="9">
        <v>2758</v>
      </c>
      <c r="K94" s="9">
        <v>2391</v>
      </c>
      <c r="L94" s="9">
        <v>8917</v>
      </c>
      <c r="M94" s="9">
        <v>282</v>
      </c>
      <c r="N94" s="9">
        <v>405</v>
      </c>
      <c r="O94" s="9">
        <v>738</v>
      </c>
      <c r="P94" s="9">
        <v>2326</v>
      </c>
      <c r="Q94" s="9">
        <v>171</v>
      </c>
      <c r="R94" s="9">
        <v>263</v>
      </c>
      <c r="S94" s="9">
        <v>1008</v>
      </c>
      <c r="T94" s="9">
        <v>1596</v>
      </c>
      <c r="U94" s="9">
        <v>696</v>
      </c>
      <c r="V94" s="9">
        <v>761</v>
      </c>
      <c r="W94" s="9">
        <v>993</v>
      </c>
      <c r="X94" s="9">
        <v>326</v>
      </c>
      <c r="Y94" s="9">
        <v>3366</v>
      </c>
      <c r="Z94" s="9">
        <v>172</v>
      </c>
      <c r="AA94" s="9">
        <v>171</v>
      </c>
      <c r="AB94" s="9">
        <v>134</v>
      </c>
      <c r="AC94" s="9">
        <v>343</v>
      </c>
      <c r="AD94" s="9">
        <v>537</v>
      </c>
      <c r="AE94" s="9">
        <v>219</v>
      </c>
      <c r="AF94" s="9">
        <v>1350</v>
      </c>
      <c r="AG94" s="9">
        <v>104</v>
      </c>
      <c r="AH94" s="9">
        <v>108</v>
      </c>
      <c r="AI94" s="9">
        <v>214</v>
      </c>
      <c r="AJ94" s="12"/>
      <c r="AK94" s="11">
        <f t="shared" si="0"/>
        <v>42762</v>
      </c>
      <c r="AL94" s="7"/>
      <c r="AM94" s="7"/>
    </row>
    <row r="95" spans="1:39" ht="13">
      <c r="A95" s="10">
        <v>44001</v>
      </c>
      <c r="B95" s="9">
        <v>38</v>
      </c>
      <c r="C95" s="9">
        <v>976</v>
      </c>
      <c r="D95" s="9">
        <v>1331</v>
      </c>
      <c r="E95" s="9">
        <v>147</v>
      </c>
      <c r="F95" s="9">
        <v>107</v>
      </c>
      <c r="G95" s="9">
        <v>277</v>
      </c>
      <c r="H95" s="9">
        <v>9655</v>
      </c>
      <c r="I95" s="9">
        <v>112</v>
      </c>
      <c r="J95" s="9">
        <v>2805</v>
      </c>
      <c r="K95" s="9">
        <v>2471</v>
      </c>
      <c r="L95" s="9">
        <v>9057</v>
      </c>
      <c r="M95" s="9">
        <v>296</v>
      </c>
      <c r="N95" s="9">
        <v>417</v>
      </c>
      <c r="O95" s="9">
        <v>738</v>
      </c>
      <c r="P95" s="9">
        <v>2392</v>
      </c>
      <c r="Q95" s="9">
        <v>173</v>
      </c>
      <c r="R95" s="9">
        <v>263</v>
      </c>
      <c r="S95" s="9">
        <v>1022</v>
      </c>
      <c r="T95" s="9">
        <v>1680</v>
      </c>
      <c r="U95" s="9">
        <v>700</v>
      </c>
      <c r="V95" s="9">
        <v>784</v>
      </c>
      <c r="W95" s="9">
        <v>1024</v>
      </c>
      <c r="X95" s="9">
        <v>329</v>
      </c>
      <c r="Y95" s="9">
        <v>3573</v>
      </c>
      <c r="Z95" s="9">
        <v>173</v>
      </c>
      <c r="AA95" s="9">
        <v>172</v>
      </c>
      <c r="AB95" s="9">
        <v>142</v>
      </c>
      <c r="AC95" s="9">
        <v>383</v>
      </c>
      <c r="AD95" s="9">
        <v>544</v>
      </c>
      <c r="AE95" s="9">
        <v>222</v>
      </c>
      <c r="AF95" s="9">
        <v>1368</v>
      </c>
      <c r="AG95" s="9">
        <v>104</v>
      </c>
      <c r="AH95" s="9">
        <v>108</v>
      </c>
      <c r="AI95" s="9">
        <v>220</v>
      </c>
      <c r="AJ95" s="12"/>
      <c r="AK95" s="11">
        <f t="shared" si="0"/>
        <v>43803</v>
      </c>
      <c r="AL95" s="7"/>
      <c r="AM95" s="7"/>
    </row>
    <row r="96" spans="1:39" ht="13">
      <c r="A96" s="10">
        <v>44002</v>
      </c>
      <c r="B96" s="9">
        <v>39</v>
      </c>
      <c r="C96" s="9">
        <v>1013</v>
      </c>
      <c r="D96" s="9">
        <v>1347</v>
      </c>
      <c r="E96" s="9">
        <v>148</v>
      </c>
      <c r="F96" s="9">
        <v>116</v>
      </c>
      <c r="G96" s="9">
        <v>285</v>
      </c>
      <c r="H96" s="9">
        <v>9829</v>
      </c>
      <c r="I96" s="9">
        <v>112</v>
      </c>
      <c r="J96" s="9">
        <v>2828</v>
      </c>
      <c r="K96" s="9">
        <v>2569</v>
      </c>
      <c r="L96" s="9">
        <v>9451</v>
      </c>
      <c r="M96" s="9">
        <v>298</v>
      </c>
      <c r="N96" s="9">
        <v>423</v>
      </c>
      <c r="O96" s="9">
        <v>764</v>
      </c>
      <c r="P96" s="9">
        <v>2475</v>
      </c>
      <c r="Q96" s="9">
        <v>175</v>
      </c>
      <c r="R96" s="9">
        <v>264</v>
      </c>
      <c r="S96" s="9">
        <v>1051</v>
      </c>
      <c r="T96" s="9">
        <v>1721</v>
      </c>
      <c r="U96" s="9">
        <v>703</v>
      </c>
      <c r="V96" s="9">
        <v>809</v>
      </c>
      <c r="W96" s="9">
        <v>1082</v>
      </c>
      <c r="X96" s="9">
        <v>332</v>
      </c>
      <c r="Y96" s="9">
        <v>3685</v>
      </c>
      <c r="Z96" s="9">
        <v>173</v>
      </c>
      <c r="AA96" s="9">
        <v>180</v>
      </c>
      <c r="AB96" s="9">
        <v>142</v>
      </c>
      <c r="AC96" s="9">
        <v>400</v>
      </c>
      <c r="AD96" s="9">
        <v>581</v>
      </c>
      <c r="AE96" s="9">
        <v>222</v>
      </c>
      <c r="AF96" s="9">
        <v>1380</v>
      </c>
      <c r="AG96" s="9">
        <v>104</v>
      </c>
      <c r="AH96" s="9">
        <v>108</v>
      </c>
      <c r="AI96" s="9">
        <v>220</v>
      </c>
      <c r="AJ96" s="12"/>
      <c r="AK96" s="11">
        <f t="shared" si="0"/>
        <v>45029</v>
      </c>
      <c r="AL96" s="7"/>
      <c r="AM96" s="7"/>
    </row>
    <row r="97" spans="1:39" ht="13">
      <c r="A97" s="10">
        <v>44003</v>
      </c>
      <c r="B97" s="9">
        <v>49</v>
      </c>
      <c r="C97" s="9">
        <v>1050</v>
      </c>
      <c r="D97" s="9">
        <v>1355</v>
      </c>
      <c r="E97" s="9">
        <v>148</v>
      </c>
      <c r="F97" s="9">
        <v>116</v>
      </c>
      <c r="G97" s="9">
        <v>288</v>
      </c>
      <c r="H97" s="9">
        <v>9971</v>
      </c>
      <c r="I97" s="9">
        <v>112</v>
      </c>
      <c r="J97" s="9">
        <v>2848</v>
      </c>
      <c r="K97" s="9">
        <v>2668</v>
      </c>
      <c r="L97" s="9">
        <v>9542</v>
      </c>
      <c r="M97" s="9">
        <v>298</v>
      </c>
      <c r="N97" s="9">
        <v>434</v>
      </c>
      <c r="O97" s="9">
        <v>764</v>
      </c>
      <c r="P97" s="9">
        <v>2569</v>
      </c>
      <c r="Q97" s="9">
        <v>176</v>
      </c>
      <c r="R97" s="9">
        <v>279</v>
      </c>
      <c r="S97" s="9">
        <v>1056</v>
      </c>
      <c r="T97" s="9">
        <v>1779</v>
      </c>
      <c r="U97" s="9">
        <v>707</v>
      </c>
      <c r="V97" s="9">
        <v>853</v>
      </c>
      <c r="W97" s="9">
        <v>1095</v>
      </c>
      <c r="X97" s="9">
        <v>332</v>
      </c>
      <c r="Y97" s="9">
        <v>3797</v>
      </c>
      <c r="Z97" s="9">
        <v>173</v>
      </c>
      <c r="AA97" s="9">
        <v>181</v>
      </c>
      <c r="AB97" s="9">
        <v>142</v>
      </c>
      <c r="AC97" s="9">
        <v>411</v>
      </c>
      <c r="AD97" s="9">
        <v>603</v>
      </c>
      <c r="AE97" s="9">
        <v>224</v>
      </c>
      <c r="AF97" s="9">
        <v>1429</v>
      </c>
      <c r="AG97" s="9">
        <v>104</v>
      </c>
      <c r="AH97" s="9">
        <v>111</v>
      </c>
      <c r="AI97" s="9">
        <v>227</v>
      </c>
      <c r="AJ97" s="12"/>
      <c r="AK97" s="11">
        <f t="shared" si="0"/>
        <v>45891</v>
      </c>
      <c r="AL97" s="7"/>
      <c r="AM97" s="7"/>
    </row>
    <row r="98" spans="1:39" ht="13">
      <c r="A98" s="10">
        <v>44004</v>
      </c>
      <c r="B98" s="9">
        <v>49</v>
      </c>
      <c r="C98" s="9">
        <v>1080</v>
      </c>
      <c r="D98" s="9">
        <v>1361</v>
      </c>
      <c r="E98" s="9">
        <v>148</v>
      </c>
      <c r="F98" s="9">
        <v>116</v>
      </c>
      <c r="G98" s="9">
        <v>288</v>
      </c>
      <c r="H98" s="9">
        <v>10098</v>
      </c>
      <c r="I98" s="9">
        <v>112</v>
      </c>
      <c r="J98" s="9">
        <v>2865</v>
      </c>
      <c r="K98" s="9">
        <v>2717</v>
      </c>
      <c r="L98" s="9">
        <v>9857</v>
      </c>
      <c r="M98" s="9">
        <v>298</v>
      </c>
      <c r="N98" s="9">
        <v>435</v>
      </c>
      <c r="O98" s="9">
        <v>785</v>
      </c>
      <c r="P98" s="9">
        <v>2658</v>
      </c>
      <c r="Q98" s="9">
        <v>177</v>
      </c>
      <c r="R98" s="9">
        <v>281</v>
      </c>
      <c r="S98" s="9">
        <v>1067</v>
      </c>
      <c r="T98" s="9">
        <v>1839</v>
      </c>
      <c r="U98" s="9">
        <v>707</v>
      </c>
      <c r="V98" s="9">
        <v>854</v>
      </c>
      <c r="W98" s="9">
        <v>1115</v>
      </c>
      <c r="X98" s="9">
        <v>334</v>
      </c>
      <c r="Y98" s="9">
        <v>3908</v>
      </c>
      <c r="Z98" s="9">
        <v>176</v>
      </c>
      <c r="AA98" s="9">
        <v>181</v>
      </c>
      <c r="AB98" s="9">
        <v>166</v>
      </c>
      <c r="AC98" s="9">
        <v>431</v>
      </c>
      <c r="AD98" s="9">
        <v>633</v>
      </c>
      <c r="AE98" s="9">
        <v>224</v>
      </c>
      <c r="AF98" s="9">
        <v>1440</v>
      </c>
      <c r="AG98" s="9">
        <v>104</v>
      </c>
      <c r="AH98" s="9">
        <v>111</v>
      </c>
      <c r="AI98" s="9">
        <v>230</v>
      </c>
      <c r="AJ98" s="12"/>
      <c r="AK98" s="11">
        <f t="shared" si="0"/>
        <v>46845</v>
      </c>
      <c r="AL98" s="7"/>
      <c r="AM98" s="7"/>
    </row>
    <row r="99" spans="1:39" ht="13">
      <c r="A99" s="10">
        <v>44005</v>
      </c>
      <c r="B99" s="9">
        <v>49</v>
      </c>
      <c r="C99" s="9">
        <v>1116</v>
      </c>
      <c r="D99" s="9">
        <v>1373</v>
      </c>
      <c r="E99" s="9">
        <v>148</v>
      </c>
      <c r="F99" s="9">
        <v>118</v>
      </c>
      <c r="G99" s="9">
        <v>291</v>
      </c>
      <c r="H99" s="9">
        <v>10250</v>
      </c>
      <c r="I99" s="9">
        <v>114</v>
      </c>
      <c r="J99" s="9">
        <v>2901</v>
      </c>
      <c r="K99" s="9">
        <v>2766</v>
      </c>
      <c r="L99" s="9">
        <v>10115</v>
      </c>
      <c r="M99" s="9">
        <v>313</v>
      </c>
      <c r="N99" s="9">
        <v>447</v>
      </c>
      <c r="O99" s="9">
        <v>796</v>
      </c>
      <c r="P99" s="9">
        <v>2685</v>
      </c>
      <c r="Q99" s="9">
        <v>177</v>
      </c>
      <c r="R99" s="9">
        <v>281</v>
      </c>
      <c r="S99" s="9">
        <v>1081</v>
      </c>
      <c r="T99" s="9">
        <v>1855</v>
      </c>
      <c r="U99" s="9">
        <v>712</v>
      </c>
      <c r="V99" s="9">
        <v>861</v>
      </c>
      <c r="W99" s="9">
        <v>1232</v>
      </c>
      <c r="X99" s="9">
        <v>336</v>
      </c>
      <c r="Y99" s="9">
        <v>4062</v>
      </c>
      <c r="Z99" s="9">
        <v>179</v>
      </c>
      <c r="AA99" s="9">
        <v>181</v>
      </c>
      <c r="AB99" s="9">
        <v>193</v>
      </c>
      <c r="AC99" s="9">
        <v>465</v>
      </c>
      <c r="AD99" s="9">
        <v>634</v>
      </c>
      <c r="AE99" s="9">
        <v>224</v>
      </c>
      <c r="AF99" s="9">
        <v>1495</v>
      </c>
      <c r="AG99" s="9">
        <v>104</v>
      </c>
      <c r="AH99" s="9">
        <v>111</v>
      </c>
      <c r="AI99" s="9">
        <v>231</v>
      </c>
      <c r="AJ99" s="12"/>
      <c r="AK99" s="11">
        <f t="shared" si="0"/>
        <v>47896</v>
      </c>
      <c r="AL99" s="7"/>
      <c r="AM99" s="7"/>
    </row>
    <row r="100" spans="1:39" ht="13">
      <c r="A100" s="10">
        <v>44006</v>
      </c>
      <c r="B100" s="9">
        <v>53</v>
      </c>
      <c r="C100" s="9">
        <v>1158</v>
      </c>
      <c r="D100" s="9">
        <v>1390</v>
      </c>
      <c r="E100" s="9">
        <v>148</v>
      </c>
      <c r="F100" s="9">
        <v>118</v>
      </c>
      <c r="G100" s="9">
        <v>292</v>
      </c>
      <c r="H100" s="9">
        <v>10404</v>
      </c>
      <c r="I100" s="9">
        <v>114</v>
      </c>
      <c r="J100" s="9">
        <v>2945</v>
      </c>
      <c r="K100" s="9">
        <v>2842</v>
      </c>
      <c r="L100" s="9">
        <v>10298</v>
      </c>
      <c r="M100" s="9">
        <v>313</v>
      </c>
      <c r="N100" s="9">
        <v>456</v>
      </c>
      <c r="O100" s="9">
        <v>800</v>
      </c>
      <c r="P100" s="9">
        <v>2775</v>
      </c>
      <c r="Q100" s="9">
        <v>179</v>
      </c>
      <c r="R100" s="9">
        <v>284</v>
      </c>
      <c r="S100" s="9">
        <v>1102</v>
      </c>
      <c r="T100" s="9">
        <v>1869</v>
      </c>
      <c r="U100" s="9">
        <v>715</v>
      </c>
      <c r="V100" s="9">
        <v>892</v>
      </c>
      <c r="W100" s="9">
        <v>1287</v>
      </c>
      <c r="X100" s="9">
        <v>337</v>
      </c>
      <c r="Y100" s="9">
        <v>4194</v>
      </c>
      <c r="Z100" s="9">
        <v>180</v>
      </c>
      <c r="AA100" s="9">
        <v>183</v>
      </c>
      <c r="AB100" s="9">
        <v>217</v>
      </c>
      <c r="AC100" s="9">
        <v>560</v>
      </c>
      <c r="AD100" s="9">
        <v>671</v>
      </c>
      <c r="AE100" s="9">
        <v>225</v>
      </c>
      <c r="AF100" s="9">
        <v>1554</v>
      </c>
      <c r="AG100" s="9">
        <v>105</v>
      </c>
      <c r="AH100" s="9">
        <v>111</v>
      </c>
      <c r="AI100" s="9">
        <v>238</v>
      </c>
      <c r="AJ100" s="12"/>
      <c r="AK100" s="11">
        <f t="shared" si="0"/>
        <v>49009</v>
      </c>
      <c r="AL100" s="7"/>
      <c r="AM100" s="7"/>
    </row>
    <row r="101" spans="1:39" ht="13">
      <c r="A101" s="10">
        <v>44007</v>
      </c>
      <c r="B101" s="9">
        <v>66</v>
      </c>
      <c r="C101" s="9">
        <v>1214</v>
      </c>
      <c r="D101" s="9">
        <v>1399</v>
      </c>
      <c r="E101" s="9">
        <v>148</v>
      </c>
      <c r="F101" s="9">
        <v>120</v>
      </c>
      <c r="G101" s="9">
        <v>299</v>
      </c>
      <c r="H101" s="9">
        <v>10600</v>
      </c>
      <c r="I101" s="9">
        <v>114</v>
      </c>
      <c r="J101" s="9">
        <v>2977</v>
      </c>
      <c r="K101" s="9">
        <v>2920</v>
      </c>
      <c r="L101" s="9">
        <v>10545</v>
      </c>
      <c r="M101" s="9">
        <v>313</v>
      </c>
      <c r="N101" s="9">
        <v>473</v>
      </c>
      <c r="O101" s="9">
        <v>810</v>
      </c>
      <c r="P101" s="9">
        <v>2835</v>
      </c>
      <c r="Q101" s="9">
        <v>188</v>
      </c>
      <c r="R101" s="9">
        <v>291</v>
      </c>
      <c r="S101" s="9">
        <v>1119</v>
      </c>
      <c r="T101" s="9">
        <v>1893</v>
      </c>
      <c r="U101" s="9">
        <v>717</v>
      </c>
      <c r="V101" s="9">
        <v>938</v>
      </c>
      <c r="W101" s="9">
        <v>1356</v>
      </c>
      <c r="X101" s="9">
        <v>337</v>
      </c>
      <c r="Y101" s="9">
        <v>4297</v>
      </c>
      <c r="Z101" s="9">
        <v>181</v>
      </c>
      <c r="AA101" s="9">
        <v>187</v>
      </c>
      <c r="AB101" s="9">
        <v>220</v>
      </c>
      <c r="AC101" s="9">
        <v>640</v>
      </c>
      <c r="AD101" s="9">
        <v>684</v>
      </c>
      <c r="AE101" s="9">
        <v>233</v>
      </c>
      <c r="AF101" s="9">
        <v>1613</v>
      </c>
      <c r="AG101" s="9">
        <v>106</v>
      </c>
      <c r="AH101" s="9">
        <v>111</v>
      </c>
      <c r="AI101" s="9">
        <v>243</v>
      </c>
      <c r="AJ101" s="12"/>
      <c r="AK101" s="11">
        <f t="shared" si="0"/>
        <v>50187</v>
      </c>
      <c r="AL101" s="7"/>
      <c r="AM101" s="7"/>
    </row>
    <row r="102" spans="1:39" ht="13">
      <c r="A102" s="10">
        <v>44008</v>
      </c>
      <c r="B102" s="9">
        <v>69</v>
      </c>
      <c r="C102" s="9">
        <v>1263</v>
      </c>
      <c r="D102" s="9">
        <v>1414</v>
      </c>
      <c r="E102" s="9">
        <v>148</v>
      </c>
      <c r="F102" s="9">
        <v>124</v>
      </c>
      <c r="G102" s="9">
        <v>302</v>
      </c>
      <c r="H102" s="9">
        <v>10796</v>
      </c>
      <c r="I102" s="9">
        <v>114</v>
      </c>
      <c r="J102" s="9">
        <v>3014</v>
      </c>
      <c r="K102" s="9">
        <v>3097</v>
      </c>
      <c r="L102" s="9">
        <v>10901</v>
      </c>
      <c r="M102" s="9">
        <v>313</v>
      </c>
      <c r="N102" s="9">
        <v>483</v>
      </c>
      <c r="O102" s="9">
        <v>817</v>
      </c>
      <c r="P102" s="9">
        <v>2876</v>
      </c>
      <c r="Q102" s="9">
        <v>197</v>
      </c>
      <c r="R102" s="9">
        <v>291</v>
      </c>
      <c r="S102" s="9">
        <v>1142</v>
      </c>
      <c r="T102" s="9">
        <v>1907</v>
      </c>
      <c r="U102" s="9">
        <v>720</v>
      </c>
      <c r="V102" s="9">
        <v>984</v>
      </c>
      <c r="W102" s="9">
        <v>1370</v>
      </c>
      <c r="X102" s="9">
        <v>341</v>
      </c>
      <c r="Y102" s="9">
        <v>4469</v>
      </c>
      <c r="Z102" s="9">
        <v>183</v>
      </c>
      <c r="AA102" s="9">
        <v>187</v>
      </c>
      <c r="AB102" s="9">
        <v>223</v>
      </c>
      <c r="AC102" s="9">
        <v>661</v>
      </c>
      <c r="AD102" s="9">
        <v>691</v>
      </c>
      <c r="AE102" s="9">
        <v>233</v>
      </c>
      <c r="AF102" s="9">
        <v>1633</v>
      </c>
      <c r="AG102" s="9">
        <v>108</v>
      </c>
      <c r="AH102" s="9">
        <v>113</v>
      </c>
      <c r="AI102" s="9">
        <v>243</v>
      </c>
      <c r="AJ102" s="12"/>
      <c r="AK102" s="11">
        <f t="shared" si="0"/>
        <v>51427</v>
      </c>
      <c r="AL102" s="7"/>
      <c r="AM102" s="7"/>
    </row>
    <row r="103" spans="1:39" ht="13">
      <c r="A103" s="10">
        <v>44009</v>
      </c>
      <c r="B103" s="9">
        <v>77</v>
      </c>
      <c r="C103" s="9">
        <v>1369</v>
      </c>
      <c r="D103" s="9">
        <v>1432</v>
      </c>
      <c r="E103" s="9">
        <v>149</v>
      </c>
      <c r="F103" s="9">
        <v>125</v>
      </c>
      <c r="G103" s="9">
        <v>304</v>
      </c>
      <c r="H103" s="9">
        <v>10994</v>
      </c>
      <c r="I103" s="9">
        <v>117</v>
      </c>
      <c r="J103" s="9">
        <v>3064</v>
      </c>
      <c r="K103" s="9">
        <v>3294</v>
      </c>
      <c r="L103" s="9">
        <v>11178</v>
      </c>
      <c r="M103" s="9">
        <v>321</v>
      </c>
      <c r="N103" s="9">
        <v>494</v>
      </c>
      <c r="O103" s="9">
        <v>822</v>
      </c>
      <c r="P103" s="9">
        <v>2930</v>
      </c>
      <c r="Q103" s="9">
        <v>201</v>
      </c>
      <c r="R103" s="9">
        <v>291</v>
      </c>
      <c r="S103" s="9">
        <v>1163</v>
      </c>
      <c r="T103" s="9">
        <v>1950</v>
      </c>
      <c r="U103" s="9">
        <v>722</v>
      </c>
      <c r="V103" s="9">
        <v>1039</v>
      </c>
      <c r="W103" s="9">
        <v>1447</v>
      </c>
      <c r="X103" s="9">
        <v>343</v>
      </c>
      <c r="Y103" s="9">
        <v>4615</v>
      </c>
      <c r="Z103" s="9">
        <v>184</v>
      </c>
      <c r="AA103" s="9">
        <v>188</v>
      </c>
      <c r="AB103" s="9">
        <v>223</v>
      </c>
      <c r="AC103" s="9">
        <v>698</v>
      </c>
      <c r="AD103" s="9">
        <v>705</v>
      </c>
      <c r="AE103" s="9">
        <v>234</v>
      </c>
      <c r="AF103" s="9">
        <v>1670</v>
      </c>
      <c r="AG103" s="9">
        <v>112</v>
      </c>
      <c r="AH103" s="9">
        <v>113</v>
      </c>
      <c r="AI103" s="9">
        <v>243</v>
      </c>
      <c r="AJ103" s="9">
        <v>1</v>
      </c>
      <c r="AK103" s="11">
        <f t="shared" si="0"/>
        <v>52812</v>
      </c>
      <c r="AL103" s="7"/>
      <c r="AM103" s="7"/>
    </row>
    <row r="104" spans="1:39" ht="13">
      <c r="A104" s="10">
        <v>44010</v>
      </c>
      <c r="B104" s="9">
        <v>79</v>
      </c>
      <c r="C104" s="9">
        <v>1414</v>
      </c>
      <c r="D104" s="9">
        <v>1438</v>
      </c>
      <c r="E104" s="9">
        <v>149</v>
      </c>
      <c r="F104" s="9">
        <v>125</v>
      </c>
      <c r="G104" s="9">
        <v>306</v>
      </c>
      <c r="H104" s="9">
        <v>11114</v>
      </c>
      <c r="I104" s="9">
        <v>117</v>
      </c>
      <c r="J104" s="9">
        <v>3091</v>
      </c>
      <c r="K104" s="9">
        <v>3482</v>
      </c>
      <c r="L104" s="9">
        <v>11508</v>
      </c>
      <c r="M104" s="9">
        <v>321</v>
      </c>
      <c r="N104" s="9">
        <v>503</v>
      </c>
      <c r="O104" s="9">
        <v>834</v>
      </c>
      <c r="P104" s="9">
        <v>3003</v>
      </c>
      <c r="Q104" s="9">
        <v>201</v>
      </c>
      <c r="R104" s="9">
        <v>293</v>
      </c>
      <c r="S104" s="9">
        <v>1199</v>
      </c>
      <c r="T104" s="9">
        <v>2000</v>
      </c>
      <c r="U104" s="9">
        <v>725</v>
      </c>
      <c r="V104" s="9">
        <v>1057</v>
      </c>
      <c r="W104" s="9">
        <v>1467</v>
      </c>
      <c r="X104" s="9">
        <v>343</v>
      </c>
      <c r="Y104" s="9">
        <v>4807</v>
      </c>
      <c r="Z104" s="9">
        <v>186</v>
      </c>
      <c r="AA104" s="9">
        <v>188</v>
      </c>
      <c r="AB104" s="9">
        <v>224</v>
      </c>
      <c r="AC104" s="9">
        <v>719</v>
      </c>
      <c r="AD104" s="9">
        <v>711</v>
      </c>
      <c r="AE104" s="9">
        <v>236</v>
      </c>
      <c r="AF104" s="9">
        <v>1696</v>
      </c>
      <c r="AG104" s="9">
        <v>114</v>
      </c>
      <c r="AH104" s="9">
        <v>113</v>
      </c>
      <c r="AI104" s="9">
        <v>243</v>
      </c>
      <c r="AJ104" s="9">
        <v>4</v>
      </c>
      <c r="AK104" s="11">
        <f t="shared" si="0"/>
        <v>54010</v>
      </c>
      <c r="AL104" s="7"/>
      <c r="AM104" s="7"/>
    </row>
    <row r="105" spans="1:39" ht="13">
      <c r="A105" s="10">
        <v>44011</v>
      </c>
      <c r="B105" s="9">
        <v>79</v>
      </c>
      <c r="C105" s="9">
        <v>1444</v>
      </c>
      <c r="D105" s="9">
        <v>1444</v>
      </c>
      <c r="E105" s="9">
        <v>152</v>
      </c>
      <c r="F105" s="9">
        <v>125</v>
      </c>
      <c r="G105" s="9">
        <v>306</v>
      </c>
      <c r="H105" s="9">
        <v>11237</v>
      </c>
      <c r="I105" s="9">
        <v>117</v>
      </c>
      <c r="J105" s="9">
        <v>3134</v>
      </c>
      <c r="K105" s="9">
        <v>3680</v>
      </c>
      <c r="L105" s="9">
        <v>11805</v>
      </c>
      <c r="M105" s="9">
        <v>321</v>
      </c>
      <c r="N105" s="9">
        <v>510</v>
      </c>
      <c r="O105" s="9">
        <v>881</v>
      </c>
      <c r="P105" s="9">
        <v>3042</v>
      </c>
      <c r="Q105" s="9">
        <v>204</v>
      </c>
      <c r="R105" s="9">
        <v>293</v>
      </c>
      <c r="S105" s="9">
        <v>1213</v>
      </c>
      <c r="T105" s="9">
        <v>2023</v>
      </c>
      <c r="U105" s="9">
        <v>725</v>
      </c>
      <c r="V105" s="9">
        <v>1082</v>
      </c>
      <c r="W105" s="9">
        <v>1480</v>
      </c>
      <c r="X105" s="9">
        <v>345</v>
      </c>
      <c r="Y105" s="9">
        <v>4995</v>
      </c>
      <c r="Z105" s="9">
        <v>186</v>
      </c>
      <c r="AA105" s="9">
        <v>188</v>
      </c>
      <c r="AB105" s="9">
        <v>226</v>
      </c>
      <c r="AC105" s="9">
        <v>719</v>
      </c>
      <c r="AD105" s="9">
        <v>726</v>
      </c>
      <c r="AE105" s="9">
        <v>237</v>
      </c>
      <c r="AF105" s="9">
        <v>1699</v>
      </c>
      <c r="AG105" s="9">
        <v>114</v>
      </c>
      <c r="AH105" s="9">
        <v>113</v>
      </c>
      <c r="AI105" s="9">
        <v>243</v>
      </c>
      <c r="AJ105" s="9">
        <v>4</v>
      </c>
      <c r="AK105" s="11">
        <f t="shared" si="0"/>
        <v>55092</v>
      </c>
      <c r="AL105" s="7"/>
      <c r="AM105" s="7"/>
    </row>
    <row r="106" spans="1:39" ht="13">
      <c r="A106" s="10">
        <v>44012</v>
      </c>
      <c r="B106" s="9">
        <v>80</v>
      </c>
      <c r="C106" s="9">
        <v>1493</v>
      </c>
      <c r="D106" s="9">
        <v>1453</v>
      </c>
      <c r="E106" s="9">
        <v>152</v>
      </c>
      <c r="F106" s="9">
        <v>125</v>
      </c>
      <c r="G106" s="9">
        <v>313</v>
      </c>
      <c r="H106" s="9">
        <v>11424</v>
      </c>
      <c r="I106" s="9">
        <v>117</v>
      </c>
      <c r="J106" s="9">
        <v>3218</v>
      </c>
      <c r="K106" s="9">
        <v>3833</v>
      </c>
      <c r="L106" s="9">
        <v>12136</v>
      </c>
      <c r="M106" s="9">
        <v>321</v>
      </c>
      <c r="N106" s="9">
        <v>518</v>
      </c>
      <c r="O106" s="9">
        <v>894</v>
      </c>
      <c r="P106" s="9">
        <v>3148</v>
      </c>
      <c r="Q106" s="9">
        <v>206</v>
      </c>
      <c r="R106" s="9">
        <v>293</v>
      </c>
      <c r="S106" s="9">
        <v>1234</v>
      </c>
      <c r="T106" s="9">
        <v>2049</v>
      </c>
      <c r="U106" s="9">
        <v>726</v>
      </c>
      <c r="V106" s="9">
        <v>1109</v>
      </c>
      <c r="W106" s="9">
        <v>1551</v>
      </c>
      <c r="X106" s="9">
        <v>363</v>
      </c>
      <c r="Y106" s="9">
        <v>5084</v>
      </c>
      <c r="Z106" s="9">
        <v>189</v>
      </c>
      <c r="AA106" s="9">
        <v>190</v>
      </c>
      <c r="AB106" s="9">
        <v>226</v>
      </c>
      <c r="AC106" s="9">
        <v>728</v>
      </c>
      <c r="AD106" s="9">
        <v>742</v>
      </c>
      <c r="AE106" s="9">
        <v>239</v>
      </c>
      <c r="AF106" s="9">
        <v>1750</v>
      </c>
      <c r="AG106" s="9">
        <v>115</v>
      </c>
      <c r="AH106" s="9">
        <v>113</v>
      </c>
      <c r="AI106" s="9">
        <v>249</v>
      </c>
      <c r="AJ106" s="9">
        <v>4</v>
      </c>
      <c r="AK106" s="11">
        <f t="shared" si="0"/>
        <v>56385</v>
      </c>
      <c r="AL106" s="7"/>
      <c r="AM106" s="7"/>
    </row>
    <row r="107" spans="1:39" ht="13">
      <c r="A107" s="10">
        <v>44013</v>
      </c>
      <c r="B107" s="9">
        <v>86</v>
      </c>
      <c r="C107" s="9">
        <v>1527</v>
      </c>
      <c r="D107" s="9">
        <v>1466</v>
      </c>
      <c r="E107" s="9">
        <v>155</v>
      </c>
      <c r="F107" s="9">
        <v>129</v>
      </c>
      <c r="G107" s="9">
        <v>314</v>
      </c>
      <c r="H107" s="9">
        <v>11637</v>
      </c>
      <c r="I107" s="9">
        <v>117</v>
      </c>
      <c r="J107" s="9">
        <v>3276</v>
      </c>
      <c r="K107" s="9">
        <v>4006</v>
      </c>
      <c r="L107" s="9">
        <v>12321</v>
      </c>
      <c r="M107" s="9">
        <v>336</v>
      </c>
      <c r="N107" s="9">
        <v>525</v>
      </c>
      <c r="O107" s="9">
        <v>931</v>
      </c>
      <c r="P107" s="9">
        <v>3223</v>
      </c>
      <c r="Q107" s="9">
        <v>206</v>
      </c>
      <c r="R107" s="9">
        <v>302</v>
      </c>
      <c r="S107" s="9">
        <v>1245</v>
      </c>
      <c r="T107" s="9">
        <v>2078</v>
      </c>
      <c r="U107" s="9">
        <v>742</v>
      </c>
      <c r="V107" s="9">
        <v>1129</v>
      </c>
      <c r="W107" s="9">
        <v>1601</v>
      </c>
      <c r="X107" s="9">
        <v>405</v>
      </c>
      <c r="Y107" s="9">
        <v>5214</v>
      </c>
      <c r="Z107" s="9">
        <v>186</v>
      </c>
      <c r="AA107" s="9">
        <v>191</v>
      </c>
      <c r="AB107" s="9">
        <v>227</v>
      </c>
      <c r="AC107" s="9">
        <v>875</v>
      </c>
      <c r="AD107" s="9">
        <v>749</v>
      </c>
      <c r="AE107" s="9">
        <v>242</v>
      </c>
      <c r="AF107" s="9">
        <v>1846</v>
      </c>
      <c r="AG107" s="9">
        <v>117</v>
      </c>
      <c r="AH107" s="9">
        <v>113</v>
      </c>
      <c r="AI107" s="9">
        <v>249</v>
      </c>
      <c r="AJ107" s="9">
        <v>4</v>
      </c>
      <c r="AK107" s="11">
        <f t="shared" si="0"/>
        <v>57770</v>
      </c>
      <c r="AL107" s="7"/>
      <c r="AM107" s="7"/>
    </row>
    <row r="108" spans="1:39" ht="13">
      <c r="A108" s="10">
        <v>44014</v>
      </c>
      <c r="B108" s="9">
        <v>86</v>
      </c>
      <c r="C108" s="9">
        <v>1640</v>
      </c>
      <c r="D108" s="9">
        <v>1474</v>
      </c>
      <c r="E108" s="9">
        <v>155</v>
      </c>
      <c r="F108" s="9">
        <v>130</v>
      </c>
      <c r="G108" s="9">
        <v>320</v>
      </c>
      <c r="H108" s="9">
        <v>11823</v>
      </c>
      <c r="I108" s="9">
        <v>117</v>
      </c>
      <c r="J108" s="9">
        <v>3344</v>
      </c>
      <c r="K108" s="9">
        <v>4159</v>
      </c>
      <c r="L108" s="9">
        <v>12695</v>
      </c>
      <c r="M108" s="9">
        <v>336</v>
      </c>
      <c r="N108" s="9">
        <v>531</v>
      </c>
      <c r="O108" s="9">
        <v>946</v>
      </c>
      <c r="P108" s="9">
        <v>3337</v>
      </c>
      <c r="Q108" s="9">
        <v>206</v>
      </c>
      <c r="R108" s="9">
        <v>307</v>
      </c>
      <c r="S108" s="9">
        <v>1260</v>
      </c>
      <c r="T108" s="9">
        <v>2120</v>
      </c>
      <c r="U108" s="9">
        <v>750</v>
      </c>
      <c r="V108" s="9">
        <v>1159</v>
      </c>
      <c r="W108" s="9">
        <v>1690</v>
      </c>
      <c r="X108" s="9">
        <v>464</v>
      </c>
      <c r="Y108" s="9">
        <v>5379</v>
      </c>
      <c r="Z108" s="9">
        <v>186</v>
      </c>
      <c r="AA108" s="9">
        <v>193</v>
      </c>
      <c r="AB108" s="9">
        <v>228</v>
      </c>
      <c r="AC108" s="9">
        <v>940</v>
      </c>
      <c r="AD108" s="9">
        <v>762</v>
      </c>
      <c r="AE108" s="9">
        <v>244</v>
      </c>
      <c r="AF108" s="9">
        <v>1916</v>
      </c>
      <c r="AG108" s="9">
        <v>119</v>
      </c>
      <c r="AH108" s="9">
        <v>118</v>
      </c>
      <c r="AI108" s="9">
        <v>256</v>
      </c>
      <c r="AJ108" s="9">
        <v>4</v>
      </c>
      <c r="AK108" s="11">
        <f t="shared" si="0"/>
        <v>59394</v>
      </c>
      <c r="AL108" s="7"/>
      <c r="AM108" s="7"/>
    </row>
    <row r="109" spans="1:39" ht="13">
      <c r="A109" s="10">
        <v>44015</v>
      </c>
      <c r="B109" s="9">
        <v>87</v>
      </c>
      <c r="C109" s="9">
        <v>1706</v>
      </c>
      <c r="D109" s="9">
        <v>1495</v>
      </c>
      <c r="E109" s="9">
        <v>157</v>
      </c>
      <c r="F109" s="9">
        <v>136</v>
      </c>
      <c r="G109" s="9">
        <v>324</v>
      </c>
      <c r="H109" s="9">
        <v>11961</v>
      </c>
      <c r="I109" s="9">
        <v>117</v>
      </c>
      <c r="J109" s="9">
        <v>3374</v>
      </c>
      <c r="K109" s="9">
        <v>4293</v>
      </c>
      <c r="L109" s="9">
        <v>13048</v>
      </c>
      <c r="M109" s="9">
        <v>336</v>
      </c>
      <c r="N109" s="9">
        <v>544</v>
      </c>
      <c r="O109" s="9">
        <v>996</v>
      </c>
      <c r="P109" s="9">
        <v>3447</v>
      </c>
      <c r="Q109" s="9">
        <v>206</v>
      </c>
      <c r="R109" s="9">
        <v>310</v>
      </c>
      <c r="S109" s="9">
        <v>1283</v>
      </c>
      <c r="T109" s="9">
        <v>2156</v>
      </c>
      <c r="U109" s="9">
        <v>760</v>
      </c>
      <c r="V109" s="9">
        <v>1178</v>
      </c>
      <c r="W109" s="9">
        <v>1723</v>
      </c>
      <c r="X109" s="9">
        <v>475</v>
      </c>
      <c r="Y109" s="9">
        <v>5559</v>
      </c>
      <c r="Z109" s="9">
        <v>186</v>
      </c>
      <c r="AA109" s="9">
        <v>193</v>
      </c>
      <c r="AB109" s="9">
        <v>232</v>
      </c>
      <c r="AC109" s="9">
        <v>950</v>
      </c>
      <c r="AD109" s="9">
        <v>769</v>
      </c>
      <c r="AE109" s="9">
        <v>249</v>
      </c>
      <c r="AF109" s="9">
        <v>1942</v>
      </c>
      <c r="AG109" s="9">
        <v>120</v>
      </c>
      <c r="AH109" s="9">
        <v>118</v>
      </c>
      <c r="AI109" s="9">
        <v>261</v>
      </c>
      <c r="AJ109" s="9">
        <v>4</v>
      </c>
      <c r="AK109" s="11">
        <f t="shared" si="0"/>
        <v>60695</v>
      </c>
      <c r="AL109" s="7"/>
      <c r="AM109" s="7"/>
    </row>
    <row r="110" spans="1:39" ht="13">
      <c r="A110" s="10">
        <v>44016</v>
      </c>
      <c r="B110" s="9">
        <v>87</v>
      </c>
      <c r="C110" s="9">
        <v>1797</v>
      </c>
      <c r="D110" s="9">
        <v>1508</v>
      </c>
      <c r="E110" s="9">
        <v>161</v>
      </c>
      <c r="F110" s="9">
        <v>137</v>
      </c>
      <c r="G110" s="9">
        <v>325</v>
      </c>
      <c r="H110" s="9">
        <v>12183</v>
      </c>
      <c r="I110" s="9">
        <v>117</v>
      </c>
      <c r="J110" s="9">
        <v>3463</v>
      </c>
      <c r="K110" s="9">
        <v>4403</v>
      </c>
      <c r="L110" s="9">
        <v>13461</v>
      </c>
      <c r="M110" s="9">
        <v>336</v>
      </c>
      <c r="N110" s="9">
        <v>557</v>
      </c>
      <c r="O110" s="9">
        <v>1004</v>
      </c>
      <c r="P110" s="9">
        <v>3520</v>
      </c>
      <c r="Q110" s="9">
        <v>206</v>
      </c>
      <c r="R110" s="9">
        <v>311</v>
      </c>
      <c r="S110" s="9">
        <v>1311</v>
      </c>
      <c r="T110" s="9">
        <v>2205</v>
      </c>
      <c r="U110" s="9">
        <v>762</v>
      </c>
      <c r="V110" s="9">
        <v>1192</v>
      </c>
      <c r="W110" s="9">
        <v>1767</v>
      </c>
      <c r="X110" s="9">
        <v>479</v>
      </c>
      <c r="Y110" s="9">
        <v>5754</v>
      </c>
      <c r="Z110" s="9">
        <v>191</v>
      </c>
      <c r="AA110" s="9">
        <v>193</v>
      </c>
      <c r="AB110" s="9">
        <v>233</v>
      </c>
      <c r="AC110" s="9">
        <v>953</v>
      </c>
      <c r="AD110" s="9">
        <v>776</v>
      </c>
      <c r="AE110" s="9">
        <v>253</v>
      </c>
      <c r="AF110" s="9">
        <v>1984</v>
      </c>
      <c r="AG110" s="9">
        <v>124</v>
      </c>
      <c r="AH110" s="9">
        <v>118</v>
      </c>
      <c r="AI110" s="9">
        <v>269</v>
      </c>
      <c r="AJ110" s="9">
        <v>2</v>
      </c>
      <c r="AK110" s="11">
        <f t="shared" si="0"/>
        <v>62142</v>
      </c>
      <c r="AL110" s="7"/>
      <c r="AM110" s="7"/>
    </row>
    <row r="111" spans="1:39" ht="13">
      <c r="A111" s="10">
        <v>44017</v>
      </c>
      <c r="B111" s="9">
        <v>87</v>
      </c>
      <c r="C111" s="9">
        <v>1849</v>
      </c>
      <c r="D111" s="9">
        <v>1513</v>
      </c>
      <c r="E111" s="9">
        <v>163</v>
      </c>
      <c r="F111" s="9">
        <v>141</v>
      </c>
      <c r="G111" s="9">
        <v>331</v>
      </c>
      <c r="H111" s="9">
        <v>12435</v>
      </c>
      <c r="I111" s="9">
        <v>120</v>
      </c>
      <c r="J111" s="9">
        <v>3574</v>
      </c>
      <c r="K111" s="9">
        <v>4611</v>
      </c>
      <c r="L111" s="9">
        <v>14013</v>
      </c>
      <c r="M111" s="9">
        <v>339</v>
      </c>
      <c r="N111" s="9">
        <v>584</v>
      </c>
      <c r="O111" s="9">
        <v>1032</v>
      </c>
      <c r="P111" s="9">
        <v>3564</v>
      </c>
      <c r="Q111" s="9">
        <v>206</v>
      </c>
      <c r="R111" s="9">
        <v>313</v>
      </c>
      <c r="S111" s="9">
        <v>1330</v>
      </c>
      <c r="T111" s="9">
        <v>2255</v>
      </c>
      <c r="U111" s="9">
        <v>775</v>
      </c>
      <c r="V111" s="9">
        <v>1208</v>
      </c>
      <c r="W111" s="9">
        <v>1778</v>
      </c>
      <c r="X111" s="9">
        <v>482</v>
      </c>
      <c r="Y111" s="9">
        <v>5890</v>
      </c>
      <c r="Z111" s="9">
        <v>191</v>
      </c>
      <c r="AA111" s="9">
        <v>195</v>
      </c>
      <c r="AB111" s="9">
        <v>234</v>
      </c>
      <c r="AC111" s="9">
        <v>953</v>
      </c>
      <c r="AD111" s="9">
        <v>794</v>
      </c>
      <c r="AE111" s="9">
        <v>255</v>
      </c>
      <c r="AF111" s="9">
        <v>2021</v>
      </c>
      <c r="AG111" s="9">
        <v>124</v>
      </c>
      <c r="AH111" s="9">
        <v>118</v>
      </c>
      <c r="AI111" s="9">
        <v>269</v>
      </c>
      <c r="AJ111" s="9">
        <v>2</v>
      </c>
      <c r="AK111" s="11">
        <f t="shared" si="0"/>
        <v>63749</v>
      </c>
      <c r="AL111" s="7"/>
      <c r="AM111" s="7"/>
    </row>
    <row r="112" spans="1:39" ht="13">
      <c r="A112" s="10">
        <v>44018</v>
      </c>
      <c r="B112" s="9">
        <v>87</v>
      </c>
      <c r="C112" s="9">
        <v>1900</v>
      </c>
      <c r="D112" s="9">
        <v>1525</v>
      </c>
      <c r="E112" s="9">
        <v>169</v>
      </c>
      <c r="F112" s="9">
        <v>141</v>
      </c>
      <c r="G112" s="9">
        <v>339</v>
      </c>
      <c r="H112" s="9">
        <v>12667</v>
      </c>
      <c r="I112" s="9">
        <v>120</v>
      </c>
      <c r="J112" s="9">
        <v>3700</v>
      </c>
      <c r="K112" s="9">
        <v>4738</v>
      </c>
      <c r="L112" s="9">
        <v>14321</v>
      </c>
      <c r="M112" s="9">
        <v>339</v>
      </c>
      <c r="N112" s="9">
        <v>597</v>
      </c>
      <c r="O112" s="9">
        <v>1040</v>
      </c>
      <c r="P112" s="9">
        <v>3628</v>
      </c>
      <c r="Q112" s="9">
        <v>206</v>
      </c>
      <c r="R112" s="9">
        <v>313</v>
      </c>
      <c r="S112" s="9">
        <v>1362</v>
      </c>
      <c r="T112" s="9">
        <v>2326</v>
      </c>
      <c r="U112" s="9">
        <v>775</v>
      </c>
      <c r="V112" s="9">
        <v>1218</v>
      </c>
      <c r="W112" s="9">
        <v>1798</v>
      </c>
      <c r="X112" s="9">
        <v>484</v>
      </c>
      <c r="Y112" s="9">
        <v>5974</v>
      </c>
      <c r="Z112" s="9">
        <v>191</v>
      </c>
      <c r="AA112" s="9">
        <v>201</v>
      </c>
      <c r="AB112" s="9">
        <v>235</v>
      </c>
      <c r="AC112" s="9">
        <v>953</v>
      </c>
      <c r="AD112" s="9">
        <v>804</v>
      </c>
      <c r="AE112" s="9">
        <v>265</v>
      </c>
      <c r="AF112" s="9">
        <v>2027</v>
      </c>
      <c r="AG112" s="9">
        <v>124</v>
      </c>
      <c r="AH112" s="9">
        <v>118</v>
      </c>
      <c r="AI112" s="9">
        <v>271</v>
      </c>
      <c r="AJ112" s="9">
        <v>2</v>
      </c>
      <c r="AK112" s="11">
        <f t="shared" si="0"/>
        <v>64958</v>
      </c>
      <c r="AL112" s="7"/>
      <c r="AM112" s="7"/>
    </row>
    <row r="113" spans="1:39" ht="13">
      <c r="A113" s="10">
        <v>44019</v>
      </c>
      <c r="B113" s="9">
        <v>88</v>
      </c>
      <c r="C113" s="9">
        <v>1940</v>
      </c>
      <c r="D113" s="9">
        <v>1531</v>
      </c>
      <c r="E113" s="9">
        <v>171</v>
      </c>
      <c r="F113" s="9">
        <v>144</v>
      </c>
      <c r="G113" s="9">
        <v>346</v>
      </c>
      <c r="H113" s="9">
        <v>12857</v>
      </c>
      <c r="I113" s="9">
        <v>121</v>
      </c>
      <c r="J113" s="9">
        <v>3779</v>
      </c>
      <c r="K113" s="9">
        <v>4878</v>
      </c>
      <c r="L113" s="9">
        <v>14601</v>
      </c>
      <c r="M113" s="9">
        <v>344</v>
      </c>
      <c r="N113" s="9">
        <v>603</v>
      </c>
      <c r="O113" s="9">
        <v>1058</v>
      </c>
      <c r="P113" s="9">
        <v>3695</v>
      </c>
      <c r="Q113" s="9">
        <v>206</v>
      </c>
      <c r="R113" s="9">
        <v>313</v>
      </c>
      <c r="S113" s="9">
        <v>1392</v>
      </c>
      <c r="T113" s="9">
        <v>2356</v>
      </c>
      <c r="U113" s="9">
        <v>780</v>
      </c>
      <c r="V113" s="9">
        <v>1252</v>
      </c>
      <c r="W113" s="9">
        <v>1821</v>
      </c>
      <c r="X113" s="9">
        <v>487</v>
      </c>
      <c r="Y113" s="9">
        <v>6192</v>
      </c>
      <c r="Z113" s="9">
        <v>191</v>
      </c>
      <c r="AA113" s="9">
        <v>201</v>
      </c>
      <c r="AB113" s="9">
        <v>236</v>
      </c>
      <c r="AC113" s="9">
        <v>967</v>
      </c>
      <c r="AD113" s="9">
        <v>830</v>
      </c>
      <c r="AE113" s="9">
        <v>266</v>
      </c>
      <c r="AF113" s="9">
        <v>2057</v>
      </c>
      <c r="AG113" s="9">
        <v>127</v>
      </c>
      <c r="AH113" s="9">
        <v>118</v>
      </c>
      <c r="AI113" s="9">
        <v>276</v>
      </c>
      <c r="AJ113" s="9">
        <v>2</v>
      </c>
      <c r="AK113" s="11">
        <f t="shared" si="0"/>
        <v>66226</v>
      </c>
      <c r="AL113" s="7"/>
      <c r="AM113" s="7"/>
    </row>
    <row r="114" spans="1:39" ht="13">
      <c r="A114" s="10">
        <v>44020</v>
      </c>
      <c r="B114" s="9">
        <v>89</v>
      </c>
      <c r="C114" s="9">
        <v>1971</v>
      </c>
      <c r="D114" s="9">
        <v>1544</v>
      </c>
      <c r="E114" s="9">
        <v>171</v>
      </c>
      <c r="F114" s="9">
        <v>151</v>
      </c>
      <c r="G114" s="9">
        <v>349</v>
      </c>
      <c r="H114" s="9">
        <v>13211</v>
      </c>
      <c r="I114" s="9">
        <v>121</v>
      </c>
      <c r="J114" s="9">
        <v>3878</v>
      </c>
      <c r="K114" s="9">
        <v>5083</v>
      </c>
      <c r="L114" s="9">
        <v>14967</v>
      </c>
      <c r="M114" s="9">
        <v>344</v>
      </c>
      <c r="N114" s="9">
        <v>617</v>
      </c>
      <c r="O114" s="9">
        <v>1073</v>
      </c>
      <c r="P114" s="9">
        <v>3818</v>
      </c>
      <c r="Q114" s="9">
        <v>206</v>
      </c>
      <c r="R114" s="9">
        <v>318</v>
      </c>
      <c r="S114" s="9">
        <v>1415</v>
      </c>
      <c r="T114" s="9">
        <v>2419</v>
      </c>
      <c r="U114" s="9">
        <v>780</v>
      </c>
      <c r="V114" s="9">
        <v>1342</v>
      </c>
      <c r="W114" s="9">
        <v>1977</v>
      </c>
      <c r="X114" s="9">
        <v>494</v>
      </c>
      <c r="Y114" s="9">
        <v>6358</v>
      </c>
      <c r="Z114" s="9">
        <v>193</v>
      </c>
      <c r="AA114" s="9">
        <v>202</v>
      </c>
      <c r="AB114" s="9">
        <v>236</v>
      </c>
      <c r="AC114" s="9">
        <v>1037</v>
      </c>
      <c r="AD114" s="9">
        <v>837</v>
      </c>
      <c r="AE114" s="9">
        <v>266</v>
      </c>
      <c r="AF114" s="9">
        <v>2074</v>
      </c>
      <c r="AG114" s="9">
        <v>129</v>
      </c>
      <c r="AH114" s="9">
        <v>121</v>
      </c>
      <c r="AI114" s="9">
        <v>286</v>
      </c>
      <c r="AJ114" s="9">
        <v>2</v>
      </c>
      <c r="AK114" s="11">
        <f t="shared" si="0"/>
        <v>68079</v>
      </c>
      <c r="AL114" s="7"/>
      <c r="AM114" s="7"/>
    </row>
    <row r="115" spans="1:39" ht="13">
      <c r="A115" s="10">
        <v>44021</v>
      </c>
      <c r="B115" s="9">
        <v>90</v>
      </c>
      <c r="C115" s="9">
        <v>2024</v>
      </c>
      <c r="D115" s="9">
        <v>1559</v>
      </c>
      <c r="E115" s="9">
        <v>171</v>
      </c>
      <c r="F115" s="9">
        <v>155</v>
      </c>
      <c r="G115" s="9">
        <v>357</v>
      </c>
      <c r="H115" s="9">
        <v>13488</v>
      </c>
      <c r="I115" s="9">
        <v>122</v>
      </c>
      <c r="J115" s="9">
        <v>4843</v>
      </c>
      <c r="K115" s="9">
        <v>5203</v>
      </c>
      <c r="L115" s="9">
        <v>15484</v>
      </c>
      <c r="M115" s="9">
        <v>347</v>
      </c>
      <c r="N115" s="9">
        <v>623</v>
      </c>
      <c r="O115" s="9">
        <v>1096</v>
      </c>
      <c r="P115" s="9">
        <v>3926</v>
      </c>
      <c r="Q115" s="9">
        <v>214</v>
      </c>
      <c r="R115" s="9">
        <v>321</v>
      </c>
      <c r="S115" s="9">
        <v>1444</v>
      </c>
      <c r="T115" s="9">
        <v>2475</v>
      </c>
      <c r="U115" s="9">
        <v>785</v>
      </c>
      <c r="V115" s="9">
        <v>1468</v>
      </c>
      <c r="W115" s="9">
        <v>2085</v>
      </c>
      <c r="X115" s="9">
        <v>500</v>
      </c>
      <c r="Y115" s="9">
        <v>6488</v>
      </c>
      <c r="Z115" s="9">
        <v>193</v>
      </c>
      <c r="AA115" s="9">
        <v>203</v>
      </c>
      <c r="AB115" s="9">
        <v>238</v>
      </c>
      <c r="AC115" s="9">
        <v>1077</v>
      </c>
      <c r="AD115" s="9">
        <v>845</v>
      </c>
      <c r="AE115" s="9">
        <v>272</v>
      </c>
      <c r="AF115" s="9">
        <v>2101</v>
      </c>
      <c r="AG115" s="9">
        <v>130</v>
      </c>
      <c r="AH115" s="9">
        <v>121</v>
      </c>
      <c r="AI115" s="9">
        <v>286</v>
      </c>
      <c r="AJ115" s="9">
        <v>2</v>
      </c>
      <c r="AK115" s="11">
        <f t="shared" si="0"/>
        <v>70736</v>
      </c>
      <c r="AL115" s="7"/>
      <c r="AM115" s="7"/>
    </row>
    <row r="116" spans="1:39" ht="13">
      <c r="A116" s="10">
        <v>44022</v>
      </c>
      <c r="B116" s="9">
        <v>90</v>
      </c>
      <c r="C116" s="9">
        <v>2110</v>
      </c>
      <c r="D116" s="9">
        <v>1573</v>
      </c>
      <c r="E116" s="9">
        <v>171</v>
      </c>
      <c r="F116" s="9">
        <v>158</v>
      </c>
      <c r="G116" s="9">
        <v>364</v>
      </c>
      <c r="H116" s="9">
        <v>13739</v>
      </c>
      <c r="I116" s="9">
        <v>122</v>
      </c>
      <c r="J116" s="9">
        <v>4951</v>
      </c>
      <c r="K116" s="9">
        <v>5303</v>
      </c>
      <c r="L116" s="9">
        <v>15730</v>
      </c>
      <c r="M116" s="9">
        <v>347</v>
      </c>
      <c r="N116" s="9">
        <v>642</v>
      </c>
      <c r="O116" s="9">
        <v>1131</v>
      </c>
      <c r="P116" s="9">
        <v>3990</v>
      </c>
      <c r="Q116" s="9">
        <v>214</v>
      </c>
      <c r="R116" s="9">
        <v>321</v>
      </c>
      <c r="S116" s="9">
        <v>1480</v>
      </c>
      <c r="T116" s="9">
        <v>2568</v>
      </c>
      <c r="U116" s="9">
        <v>791</v>
      </c>
      <c r="V116" s="9">
        <v>1570</v>
      </c>
      <c r="W116" s="9">
        <v>2197</v>
      </c>
      <c r="X116" s="9">
        <v>507</v>
      </c>
      <c r="Y116" s="9">
        <v>6620</v>
      </c>
      <c r="Z116" s="9">
        <v>193</v>
      </c>
      <c r="AA116" s="9">
        <v>205</v>
      </c>
      <c r="AB116" s="9">
        <v>238</v>
      </c>
      <c r="AC116" s="9">
        <v>1101</v>
      </c>
      <c r="AD116" s="9">
        <v>858</v>
      </c>
      <c r="AE116" s="9">
        <v>276</v>
      </c>
      <c r="AF116" s="9">
        <v>2181</v>
      </c>
      <c r="AG116" s="9">
        <v>135</v>
      </c>
      <c r="AH116" s="9">
        <v>121</v>
      </c>
      <c r="AI116" s="9">
        <v>316</v>
      </c>
      <c r="AJ116" s="9">
        <v>34</v>
      </c>
      <c r="AK116" s="11">
        <f t="shared" si="0"/>
        <v>72347</v>
      </c>
      <c r="AL116" s="7"/>
      <c r="AM116" s="7"/>
    </row>
    <row r="117" spans="1:39" ht="13">
      <c r="A117" s="10">
        <v>44023</v>
      </c>
      <c r="B117" s="9">
        <v>99</v>
      </c>
      <c r="C117" s="9">
        <v>2147</v>
      </c>
      <c r="D117" s="9">
        <v>1581</v>
      </c>
      <c r="E117" s="9">
        <v>172</v>
      </c>
      <c r="F117" s="9">
        <v>162</v>
      </c>
      <c r="G117" s="9">
        <v>370</v>
      </c>
      <c r="H117" s="9">
        <v>14113</v>
      </c>
      <c r="I117" s="9">
        <v>122</v>
      </c>
      <c r="J117" s="9">
        <v>5027</v>
      </c>
      <c r="K117" s="9">
        <v>5403</v>
      </c>
      <c r="L117" s="9">
        <v>16140</v>
      </c>
      <c r="M117" s="9">
        <v>347</v>
      </c>
      <c r="N117" s="9">
        <v>673</v>
      </c>
      <c r="O117" s="9">
        <v>1157</v>
      </c>
      <c r="P117" s="9">
        <v>4069</v>
      </c>
      <c r="Q117" s="9">
        <v>214</v>
      </c>
      <c r="R117" s="9">
        <v>327</v>
      </c>
      <c r="S117" s="9">
        <v>1520</v>
      </c>
      <c r="T117" s="9">
        <v>2604</v>
      </c>
      <c r="U117" s="9">
        <v>794</v>
      </c>
      <c r="V117" s="9">
        <v>1637</v>
      </c>
      <c r="W117" s="9">
        <v>2284</v>
      </c>
      <c r="X117" s="9">
        <v>509</v>
      </c>
      <c r="Y117" s="9">
        <v>6800</v>
      </c>
      <c r="Z117" s="9">
        <v>193</v>
      </c>
      <c r="AA117" s="9">
        <v>205</v>
      </c>
      <c r="AB117" s="9">
        <v>239</v>
      </c>
      <c r="AC117" s="9">
        <v>1122</v>
      </c>
      <c r="AD117" s="9">
        <v>864</v>
      </c>
      <c r="AE117" s="9">
        <v>282</v>
      </c>
      <c r="AF117" s="9">
        <v>2204</v>
      </c>
      <c r="AG117" s="9">
        <v>138</v>
      </c>
      <c r="AH117" s="9">
        <v>121</v>
      </c>
      <c r="AI117" s="9">
        <v>345</v>
      </c>
      <c r="AJ117" s="9">
        <v>34</v>
      </c>
      <c r="AK117" s="11">
        <f t="shared" si="0"/>
        <v>74018</v>
      </c>
      <c r="AL117" s="7"/>
      <c r="AM117" s="7"/>
    </row>
    <row r="118" spans="1:39" ht="13">
      <c r="A118" s="10">
        <v>44024</v>
      </c>
      <c r="B118" s="9">
        <v>106</v>
      </c>
      <c r="C118" s="9">
        <v>2195</v>
      </c>
      <c r="D118" s="9">
        <v>1593</v>
      </c>
      <c r="E118" s="9">
        <v>172</v>
      </c>
      <c r="F118" s="9">
        <v>163</v>
      </c>
      <c r="G118" s="9">
        <v>371</v>
      </c>
      <c r="H118" s="9">
        <v>14517</v>
      </c>
      <c r="I118" s="9">
        <v>122</v>
      </c>
      <c r="J118" s="9">
        <v>5077</v>
      </c>
      <c r="K118" s="9">
        <v>5473</v>
      </c>
      <c r="L118" s="9">
        <v>16658</v>
      </c>
      <c r="M118" s="9">
        <v>350</v>
      </c>
      <c r="N118" s="9">
        <v>690</v>
      </c>
      <c r="O118" s="9">
        <v>1196</v>
      </c>
      <c r="P118" s="9">
        <v>4146</v>
      </c>
      <c r="Q118" s="9">
        <v>214</v>
      </c>
      <c r="R118" s="9">
        <v>332</v>
      </c>
      <c r="S118" s="9">
        <v>1550</v>
      </c>
      <c r="T118" s="9">
        <v>2653</v>
      </c>
      <c r="U118" s="9">
        <v>800</v>
      </c>
      <c r="V118" s="9">
        <v>1660</v>
      </c>
      <c r="W118" s="9">
        <v>2323</v>
      </c>
      <c r="X118" s="9">
        <v>511</v>
      </c>
      <c r="Y118" s="9">
        <v>6973</v>
      </c>
      <c r="Z118" s="9">
        <v>193</v>
      </c>
      <c r="AA118" s="9">
        <v>208</v>
      </c>
      <c r="AB118" s="9">
        <v>240</v>
      </c>
      <c r="AC118" s="9">
        <v>1130</v>
      </c>
      <c r="AD118" s="9">
        <v>874</v>
      </c>
      <c r="AE118" s="9">
        <v>286</v>
      </c>
      <c r="AF118" s="9">
        <v>2267</v>
      </c>
      <c r="AG118" s="9">
        <v>142</v>
      </c>
      <c r="AH118" s="9">
        <v>121</v>
      </c>
      <c r="AI118" s="9">
        <v>359</v>
      </c>
      <c r="AJ118" s="9">
        <v>34</v>
      </c>
      <c r="AK118" s="11">
        <f t="shared" si="0"/>
        <v>75699</v>
      </c>
      <c r="AL118" s="7"/>
      <c r="AM118" s="7"/>
    </row>
    <row r="119" spans="1:39" ht="13">
      <c r="A119" s="10">
        <v>44025</v>
      </c>
      <c r="B119" s="9">
        <v>106</v>
      </c>
      <c r="C119" s="9">
        <v>2257</v>
      </c>
      <c r="D119" s="9">
        <v>1600</v>
      </c>
      <c r="E119" s="9">
        <v>172</v>
      </c>
      <c r="F119" s="9">
        <v>163</v>
      </c>
      <c r="G119" s="9">
        <v>379</v>
      </c>
      <c r="H119" s="9">
        <v>14797</v>
      </c>
      <c r="I119" s="9">
        <v>122</v>
      </c>
      <c r="J119" s="9">
        <v>5160</v>
      </c>
      <c r="K119" s="9">
        <v>5573</v>
      </c>
      <c r="L119" s="9">
        <v>16877</v>
      </c>
      <c r="M119" s="9">
        <v>355</v>
      </c>
      <c r="N119" s="9">
        <v>695</v>
      </c>
      <c r="O119" s="9">
        <v>1222</v>
      </c>
      <c r="P119" s="9">
        <v>4218</v>
      </c>
      <c r="Q119" s="9">
        <v>215</v>
      </c>
      <c r="R119" s="9">
        <v>332</v>
      </c>
      <c r="S119" s="9">
        <v>1573</v>
      </c>
      <c r="T119" s="9">
        <v>2703</v>
      </c>
      <c r="U119" s="9">
        <v>800</v>
      </c>
      <c r="V119" s="9">
        <v>1680</v>
      </c>
      <c r="W119" s="9">
        <v>2367</v>
      </c>
      <c r="X119" s="9">
        <v>518</v>
      </c>
      <c r="Y119" s="9">
        <v>7097</v>
      </c>
      <c r="Z119" s="9">
        <v>193</v>
      </c>
      <c r="AA119" s="9">
        <v>209</v>
      </c>
      <c r="AB119" s="9">
        <v>243</v>
      </c>
      <c r="AC119" s="9">
        <v>1143</v>
      </c>
      <c r="AD119" s="9">
        <v>900</v>
      </c>
      <c r="AE119" s="9">
        <v>286</v>
      </c>
      <c r="AF119" s="9">
        <v>2365</v>
      </c>
      <c r="AG119" s="9">
        <v>143</v>
      </c>
      <c r="AH119" s="9">
        <v>121</v>
      </c>
      <c r="AI119" s="9">
        <v>363</v>
      </c>
      <c r="AJ119" s="9">
        <v>34</v>
      </c>
      <c r="AK119" s="11">
        <f t="shared" si="0"/>
        <v>76981</v>
      </c>
      <c r="AL119" s="7"/>
      <c r="AM119" s="7"/>
    </row>
    <row r="120" spans="1:39" ht="13">
      <c r="A120" s="10">
        <v>44026</v>
      </c>
      <c r="B120" s="9">
        <v>110</v>
      </c>
      <c r="C120" s="9">
        <v>2358</v>
      </c>
      <c r="D120" s="9">
        <v>1609</v>
      </c>
      <c r="E120" s="9">
        <v>174</v>
      </c>
      <c r="F120" s="9">
        <v>168</v>
      </c>
      <c r="G120" s="9">
        <v>387</v>
      </c>
      <c r="H120" s="9">
        <v>15064</v>
      </c>
      <c r="I120" s="9">
        <v>124</v>
      </c>
      <c r="J120" s="9">
        <v>5235</v>
      </c>
      <c r="K120" s="9">
        <v>5653</v>
      </c>
      <c r="L120" s="9">
        <v>17230</v>
      </c>
      <c r="M120" s="9">
        <v>355</v>
      </c>
      <c r="N120" s="9">
        <v>722</v>
      </c>
      <c r="O120" s="9">
        <v>1254</v>
      </c>
      <c r="P120" s="9">
        <v>4379</v>
      </c>
      <c r="Q120" s="9">
        <v>215</v>
      </c>
      <c r="R120" s="9">
        <v>337</v>
      </c>
      <c r="S120" s="9">
        <v>1594</v>
      </c>
      <c r="T120" s="9">
        <v>2754</v>
      </c>
      <c r="U120" s="9">
        <v>803</v>
      </c>
      <c r="V120" s="9">
        <v>1697</v>
      </c>
      <c r="W120" s="9">
        <v>2497</v>
      </c>
      <c r="X120" s="9">
        <v>521</v>
      </c>
      <c r="Y120" s="9">
        <v>7294</v>
      </c>
      <c r="Z120" s="9">
        <v>194</v>
      </c>
      <c r="AA120" s="9">
        <v>209</v>
      </c>
      <c r="AB120" s="9">
        <v>246</v>
      </c>
      <c r="AC120" s="9">
        <v>1145</v>
      </c>
      <c r="AD120" s="9">
        <v>900</v>
      </c>
      <c r="AE120" s="9">
        <v>292</v>
      </c>
      <c r="AF120" s="9">
        <v>2366</v>
      </c>
      <c r="AG120" s="9">
        <v>146</v>
      </c>
      <c r="AH120" s="9">
        <v>121</v>
      </c>
      <c r="AI120" s="9">
        <v>385</v>
      </c>
      <c r="AJ120" s="9">
        <v>34</v>
      </c>
      <c r="AK120" s="11">
        <f t="shared" si="0"/>
        <v>78572</v>
      </c>
      <c r="AL120" s="7"/>
      <c r="AM120" s="7"/>
    </row>
    <row r="121" spans="1:39" ht="13">
      <c r="A121" s="10">
        <v>44027</v>
      </c>
      <c r="B121" s="9">
        <v>137</v>
      </c>
      <c r="C121" s="9">
        <v>2421</v>
      </c>
      <c r="D121" s="9">
        <v>1612</v>
      </c>
      <c r="E121" s="9">
        <v>175</v>
      </c>
      <c r="F121" s="9">
        <v>170</v>
      </c>
      <c r="G121" s="9">
        <v>396</v>
      </c>
      <c r="H121" s="9">
        <v>15324</v>
      </c>
      <c r="I121" s="9">
        <v>125</v>
      </c>
      <c r="J121" s="9">
        <v>5310</v>
      </c>
      <c r="K121" s="9">
        <v>5914</v>
      </c>
      <c r="L121" s="9">
        <v>17395</v>
      </c>
      <c r="M121" s="9">
        <v>355</v>
      </c>
      <c r="N121" s="9">
        <v>756</v>
      </c>
      <c r="O121" s="9">
        <v>1254</v>
      </c>
      <c r="P121" s="9">
        <v>4488</v>
      </c>
      <c r="Q121" s="9">
        <v>215</v>
      </c>
      <c r="R121" s="9">
        <v>341</v>
      </c>
      <c r="S121" s="9">
        <v>1620</v>
      </c>
      <c r="T121" s="9">
        <v>2784</v>
      </c>
      <c r="U121" s="9">
        <v>805</v>
      </c>
      <c r="V121" s="9">
        <v>1741</v>
      </c>
      <c r="W121" s="9">
        <v>2596</v>
      </c>
      <c r="X121" s="9">
        <v>531</v>
      </c>
      <c r="Y121" s="9">
        <v>7452</v>
      </c>
      <c r="Z121" s="9">
        <v>195</v>
      </c>
      <c r="AA121" s="9">
        <v>215</v>
      </c>
      <c r="AB121" s="9">
        <v>246</v>
      </c>
      <c r="AC121" s="9">
        <v>1184</v>
      </c>
      <c r="AD121" s="9">
        <v>920</v>
      </c>
      <c r="AE121" s="9">
        <v>292</v>
      </c>
      <c r="AF121" s="9">
        <v>2426</v>
      </c>
      <c r="AG121" s="9">
        <v>152</v>
      </c>
      <c r="AH121" s="9">
        <v>121</v>
      </c>
      <c r="AI121" s="9">
        <v>392</v>
      </c>
      <c r="AJ121" s="9">
        <v>34</v>
      </c>
      <c r="AK121" s="11">
        <f t="shared" si="0"/>
        <v>80094</v>
      </c>
      <c r="AL121" s="7"/>
      <c r="AM121" s="7"/>
    </row>
    <row r="122" spans="1:39" ht="13">
      <c r="A122" s="10">
        <v>44028</v>
      </c>
      <c r="B122" s="9">
        <v>140</v>
      </c>
      <c r="C122" s="9">
        <v>2533</v>
      </c>
      <c r="D122" s="9">
        <v>1629</v>
      </c>
      <c r="E122" s="9">
        <v>175</v>
      </c>
      <c r="F122" s="9">
        <v>171</v>
      </c>
      <c r="G122" s="9">
        <v>404</v>
      </c>
      <c r="H122" s="9">
        <v>15636</v>
      </c>
      <c r="I122" s="9">
        <v>125</v>
      </c>
      <c r="J122" s="9">
        <v>5350</v>
      </c>
      <c r="K122" s="9">
        <v>6128</v>
      </c>
      <c r="L122" s="9">
        <v>17574</v>
      </c>
      <c r="M122" s="9">
        <v>359</v>
      </c>
      <c r="N122" s="9">
        <v>780</v>
      </c>
      <c r="O122" s="9">
        <v>1266</v>
      </c>
      <c r="P122" s="9">
        <v>4621</v>
      </c>
      <c r="Q122" s="9">
        <v>215</v>
      </c>
      <c r="R122" s="9">
        <v>341</v>
      </c>
      <c r="S122" s="9">
        <v>1650</v>
      </c>
      <c r="T122" s="9">
        <v>2832</v>
      </c>
      <c r="U122" s="9">
        <v>806</v>
      </c>
      <c r="V122" s="9">
        <v>1769</v>
      </c>
      <c r="W122" s="9">
        <v>2693</v>
      </c>
      <c r="X122" s="9">
        <v>540</v>
      </c>
      <c r="Y122" s="9">
        <v>7630</v>
      </c>
      <c r="Z122" s="9">
        <v>195</v>
      </c>
      <c r="AA122" s="9">
        <v>219</v>
      </c>
      <c r="AB122" s="9">
        <v>251</v>
      </c>
      <c r="AC122" s="9">
        <v>1221</v>
      </c>
      <c r="AD122" s="9">
        <v>926</v>
      </c>
      <c r="AE122" s="9">
        <v>296</v>
      </c>
      <c r="AF122" s="9">
        <v>2478</v>
      </c>
      <c r="AG122" s="9">
        <v>154</v>
      </c>
      <c r="AH122" s="9">
        <v>121</v>
      </c>
      <c r="AI122" s="9">
        <v>416</v>
      </c>
      <c r="AJ122" s="9">
        <v>24</v>
      </c>
      <c r="AK122" s="11">
        <f t="shared" si="0"/>
        <v>81668</v>
      </c>
      <c r="AL122" s="7"/>
      <c r="AM122" s="7"/>
    </row>
    <row r="123" spans="1:39" ht="13">
      <c r="A123" s="10">
        <v>44029</v>
      </c>
      <c r="B123" s="9">
        <v>145</v>
      </c>
      <c r="C123" s="9">
        <v>2619</v>
      </c>
      <c r="D123" s="9">
        <v>1638</v>
      </c>
      <c r="E123" s="9">
        <v>175</v>
      </c>
      <c r="F123" s="9">
        <v>173</v>
      </c>
      <c r="G123" s="9">
        <v>408</v>
      </c>
      <c r="H123" s="9">
        <v>15889</v>
      </c>
      <c r="I123" s="9">
        <v>126</v>
      </c>
      <c r="J123" s="9">
        <v>5402</v>
      </c>
      <c r="K123" s="9">
        <v>6366</v>
      </c>
      <c r="L123" s="9">
        <v>17829</v>
      </c>
      <c r="M123" s="9">
        <v>359</v>
      </c>
      <c r="N123" s="9">
        <v>823</v>
      </c>
      <c r="O123" s="9">
        <v>1324</v>
      </c>
      <c r="P123" s="9">
        <v>4722</v>
      </c>
      <c r="Q123" s="9">
        <v>216</v>
      </c>
      <c r="R123" s="9">
        <v>341</v>
      </c>
      <c r="S123" s="9">
        <v>1671</v>
      </c>
      <c r="T123" s="9">
        <v>2899</v>
      </c>
      <c r="U123" s="9">
        <v>813</v>
      </c>
      <c r="V123" s="9">
        <v>1797</v>
      </c>
      <c r="W123" s="9">
        <v>2776</v>
      </c>
      <c r="X123" s="9">
        <v>554</v>
      </c>
      <c r="Y123" s="9">
        <v>7713</v>
      </c>
      <c r="Z123" s="9">
        <v>195</v>
      </c>
      <c r="AA123" s="9">
        <v>220</v>
      </c>
      <c r="AB123" s="9">
        <v>256</v>
      </c>
      <c r="AC123" s="9">
        <v>1232</v>
      </c>
      <c r="AD123" s="9">
        <v>928</v>
      </c>
      <c r="AE123" s="9">
        <v>301</v>
      </c>
      <c r="AF123" s="9">
        <v>2496</v>
      </c>
      <c r="AG123" s="9">
        <v>154</v>
      </c>
      <c r="AH123" s="9">
        <v>121</v>
      </c>
      <c r="AI123" s="9">
        <v>425</v>
      </c>
      <c r="AJ123" s="9">
        <v>24</v>
      </c>
      <c r="AK123" s="11">
        <f t="shared" si="0"/>
        <v>83130</v>
      </c>
      <c r="AL123" s="7"/>
      <c r="AM123" s="7"/>
    </row>
    <row r="124" spans="1:39" ht="13">
      <c r="A124" s="10">
        <v>44030</v>
      </c>
      <c r="B124" s="9">
        <v>145</v>
      </c>
      <c r="C124" s="9">
        <v>2690</v>
      </c>
      <c r="D124" s="9">
        <v>1646</v>
      </c>
      <c r="E124" s="9">
        <v>176</v>
      </c>
      <c r="F124" s="9">
        <v>179</v>
      </c>
      <c r="G124" s="9">
        <v>416</v>
      </c>
      <c r="H124" s="9">
        <v>16236</v>
      </c>
      <c r="I124" s="9">
        <v>132</v>
      </c>
      <c r="J124" s="9">
        <v>5461</v>
      </c>
      <c r="K124" s="9">
        <v>6632</v>
      </c>
      <c r="L124" s="9">
        <v>18033</v>
      </c>
      <c r="M124" s="9">
        <v>359</v>
      </c>
      <c r="N124" s="9">
        <v>848</v>
      </c>
      <c r="O124" s="9">
        <v>1324</v>
      </c>
      <c r="P124" s="9">
        <v>4829</v>
      </c>
      <c r="Q124" s="9">
        <v>216</v>
      </c>
      <c r="R124" s="9">
        <v>344</v>
      </c>
      <c r="S124" s="9">
        <v>1694</v>
      </c>
      <c r="T124" s="9">
        <v>2966</v>
      </c>
      <c r="U124" s="9">
        <v>817</v>
      </c>
      <c r="V124" s="9">
        <v>1851</v>
      </c>
      <c r="W124" s="9">
        <v>2923</v>
      </c>
      <c r="X124" s="9">
        <v>575</v>
      </c>
      <c r="Y124" s="9">
        <v>7881</v>
      </c>
      <c r="Z124" s="9">
        <v>195</v>
      </c>
      <c r="AA124" s="9">
        <v>229</v>
      </c>
      <c r="AB124" s="9">
        <v>261</v>
      </c>
      <c r="AC124" s="9">
        <v>1265</v>
      </c>
      <c r="AD124" s="9">
        <v>929</v>
      </c>
      <c r="AE124" s="9">
        <v>339</v>
      </c>
      <c r="AF124" s="9">
        <v>2552</v>
      </c>
      <c r="AG124" s="9">
        <v>158</v>
      </c>
      <c r="AH124" s="9">
        <v>131</v>
      </c>
      <c r="AI124" s="9">
        <v>426</v>
      </c>
      <c r="AJ124" s="9">
        <v>24</v>
      </c>
      <c r="AK124" s="11">
        <f t="shared" si="0"/>
        <v>84882</v>
      </c>
      <c r="AL124" s="7"/>
      <c r="AM124" s="7"/>
    </row>
    <row r="125" spans="1:39" ht="13">
      <c r="A125" s="10">
        <v>44031</v>
      </c>
      <c r="B125" s="9">
        <v>146</v>
      </c>
      <c r="C125" s="9">
        <v>2745</v>
      </c>
      <c r="D125" s="9">
        <v>1674</v>
      </c>
      <c r="E125" s="9">
        <v>176</v>
      </c>
      <c r="F125" s="9">
        <v>181</v>
      </c>
      <c r="G125" s="9">
        <v>432</v>
      </c>
      <c r="H125" s="9">
        <v>16538</v>
      </c>
      <c r="I125" s="9">
        <v>132</v>
      </c>
      <c r="J125" s="9">
        <v>5488</v>
      </c>
      <c r="K125" s="9">
        <v>6932</v>
      </c>
      <c r="L125" s="9">
        <v>18308</v>
      </c>
      <c r="M125" s="9">
        <v>359</v>
      </c>
      <c r="N125" s="9">
        <v>868</v>
      </c>
      <c r="O125" s="9">
        <v>1399</v>
      </c>
      <c r="P125" s="9">
        <v>4938</v>
      </c>
      <c r="Q125" s="9">
        <v>216</v>
      </c>
      <c r="R125" s="9">
        <v>345</v>
      </c>
      <c r="S125" s="9">
        <v>1725</v>
      </c>
      <c r="T125" s="9">
        <v>3012</v>
      </c>
      <c r="U125" s="9">
        <v>826</v>
      </c>
      <c r="V125" s="9">
        <v>1898</v>
      </c>
      <c r="W125" s="9">
        <v>2937</v>
      </c>
      <c r="X125" s="9">
        <v>587</v>
      </c>
      <c r="Y125" s="9">
        <v>8039</v>
      </c>
      <c r="Z125" s="9">
        <v>196</v>
      </c>
      <c r="AA125" s="9">
        <v>231</v>
      </c>
      <c r="AB125" s="9">
        <v>272</v>
      </c>
      <c r="AC125" s="9">
        <v>1273</v>
      </c>
      <c r="AD125" s="9">
        <v>960</v>
      </c>
      <c r="AE125" s="9">
        <v>341</v>
      </c>
      <c r="AF125" s="9">
        <v>2601</v>
      </c>
      <c r="AG125" s="9">
        <v>159</v>
      </c>
      <c r="AH125" s="9">
        <v>131</v>
      </c>
      <c r="AI125" s="9">
        <v>432</v>
      </c>
      <c r="AJ125" s="9">
        <v>24</v>
      </c>
      <c r="AK125" s="11">
        <f t="shared" si="0"/>
        <v>86521</v>
      </c>
      <c r="AL125" s="7"/>
      <c r="AM125" s="7"/>
    </row>
    <row r="126" spans="1:39" ht="13">
      <c r="A126" s="10">
        <v>44032</v>
      </c>
      <c r="B126" s="9">
        <v>148</v>
      </c>
      <c r="C126" s="9">
        <v>2781</v>
      </c>
      <c r="D126" s="9">
        <v>1682</v>
      </c>
      <c r="E126" s="9">
        <v>180</v>
      </c>
      <c r="F126" s="9">
        <v>181</v>
      </c>
      <c r="G126" s="9">
        <v>438</v>
      </c>
      <c r="H126" s="9">
        <v>16899</v>
      </c>
      <c r="I126" s="9">
        <v>132</v>
      </c>
      <c r="J126" s="9">
        <v>5548</v>
      </c>
      <c r="K126" s="9">
        <v>7286</v>
      </c>
      <c r="L126" s="9">
        <v>18545</v>
      </c>
      <c r="M126" s="9">
        <v>359</v>
      </c>
      <c r="N126" s="9">
        <v>893</v>
      </c>
      <c r="O126" s="9">
        <v>1399</v>
      </c>
      <c r="P126" s="9">
        <v>4990</v>
      </c>
      <c r="Q126" s="9">
        <v>217</v>
      </c>
      <c r="R126" s="9">
        <v>345</v>
      </c>
      <c r="S126" s="9">
        <v>1759</v>
      </c>
      <c r="T126" s="9">
        <v>3054</v>
      </c>
      <c r="U126" s="9">
        <v>828</v>
      </c>
      <c r="V126" s="9">
        <v>1962</v>
      </c>
      <c r="W126" s="9">
        <v>2952</v>
      </c>
      <c r="X126" s="9">
        <v>635</v>
      </c>
      <c r="Y126" s="9">
        <v>8164</v>
      </c>
      <c r="Z126" s="9">
        <v>196</v>
      </c>
      <c r="AA126" s="9">
        <v>231</v>
      </c>
      <c r="AB126" s="9">
        <v>287</v>
      </c>
      <c r="AC126" s="9">
        <v>1287</v>
      </c>
      <c r="AD126" s="9">
        <v>979</v>
      </c>
      <c r="AE126" s="9">
        <v>368</v>
      </c>
      <c r="AF126" s="9">
        <v>2640</v>
      </c>
      <c r="AG126" s="9">
        <v>166</v>
      </c>
      <c r="AH126" s="9">
        <v>134</v>
      </c>
      <c r="AI126" s="9">
        <v>537</v>
      </c>
      <c r="AJ126" s="9">
        <v>12</v>
      </c>
      <c r="AK126" s="11">
        <f t="shared" si="0"/>
        <v>88214</v>
      </c>
      <c r="AL126" s="7"/>
      <c r="AM126" s="7"/>
    </row>
    <row r="127" spans="1:39" ht="13">
      <c r="A127" s="10">
        <v>44033</v>
      </c>
      <c r="B127" s="9">
        <v>149</v>
      </c>
      <c r="C127" s="9">
        <v>2856</v>
      </c>
      <c r="D127" s="9">
        <v>1693</v>
      </c>
      <c r="E127" s="9">
        <v>180</v>
      </c>
      <c r="F127" s="9">
        <v>181</v>
      </c>
      <c r="G127" s="9">
        <v>465</v>
      </c>
      <c r="H127" s="9">
        <v>17279</v>
      </c>
      <c r="I127" s="9">
        <v>134</v>
      </c>
      <c r="J127" s="9">
        <v>5659</v>
      </c>
      <c r="K127" s="9">
        <v>7407</v>
      </c>
      <c r="L127" s="9">
        <v>18828</v>
      </c>
      <c r="M127" s="9">
        <v>359</v>
      </c>
      <c r="N127" s="9">
        <v>964</v>
      </c>
      <c r="O127" s="9">
        <v>1412</v>
      </c>
      <c r="P127" s="9">
        <v>5083</v>
      </c>
      <c r="Q127" s="9">
        <v>217</v>
      </c>
      <c r="R127" s="9">
        <v>345</v>
      </c>
      <c r="S127" s="9">
        <v>1777</v>
      </c>
      <c r="T127" s="9">
        <v>3112</v>
      </c>
      <c r="U127" s="9">
        <v>836</v>
      </c>
      <c r="V127" s="9">
        <v>2000</v>
      </c>
      <c r="W127" s="9">
        <v>2994</v>
      </c>
      <c r="X127" s="9">
        <v>671</v>
      </c>
      <c r="Y127" s="9">
        <v>8257</v>
      </c>
      <c r="Z127" s="9">
        <v>196</v>
      </c>
      <c r="AA127" s="9">
        <v>232</v>
      </c>
      <c r="AB127" s="9">
        <v>310</v>
      </c>
      <c r="AC127" s="9">
        <v>1328</v>
      </c>
      <c r="AD127" s="9">
        <v>998</v>
      </c>
      <c r="AE127" s="9">
        <v>371</v>
      </c>
      <c r="AF127" s="9">
        <v>2646</v>
      </c>
      <c r="AG127" s="9">
        <v>167</v>
      </c>
      <c r="AH127" s="9">
        <v>137</v>
      </c>
      <c r="AI127" s="9">
        <v>616</v>
      </c>
      <c r="AJ127" s="9">
        <v>10</v>
      </c>
      <c r="AK127" s="11">
        <f t="shared" si="0"/>
        <v>89869</v>
      </c>
      <c r="AL127" s="7"/>
      <c r="AM127" s="7"/>
    </row>
    <row r="128" spans="1:39" ht="13">
      <c r="A128" s="10">
        <v>44034</v>
      </c>
      <c r="B128" s="9">
        <v>151</v>
      </c>
      <c r="C128" s="9">
        <v>2934</v>
      </c>
      <c r="D128" s="9">
        <v>1697</v>
      </c>
      <c r="E128" s="9">
        <v>181</v>
      </c>
      <c r="F128" s="9">
        <v>185</v>
      </c>
      <c r="G128" s="9">
        <v>486</v>
      </c>
      <c r="H128" s="9">
        <v>17621</v>
      </c>
      <c r="I128" s="9">
        <v>136</v>
      </c>
      <c r="J128" s="9">
        <v>5741</v>
      </c>
      <c r="K128" s="9">
        <v>7726</v>
      </c>
      <c r="L128" s="9">
        <v>19093</v>
      </c>
      <c r="M128" s="9">
        <v>359</v>
      </c>
      <c r="N128" s="9">
        <v>994</v>
      </c>
      <c r="O128" s="9">
        <v>1448</v>
      </c>
      <c r="P128" s="9">
        <v>5216</v>
      </c>
      <c r="Q128" s="9">
        <v>217</v>
      </c>
      <c r="R128" s="9">
        <v>349</v>
      </c>
      <c r="S128" s="9">
        <v>1789</v>
      </c>
      <c r="T128" s="9">
        <v>3149</v>
      </c>
      <c r="U128" s="9">
        <v>846</v>
      </c>
      <c r="V128" s="9">
        <v>2077</v>
      </c>
      <c r="W128" s="9">
        <v>3163</v>
      </c>
      <c r="X128" s="9">
        <v>685</v>
      </c>
      <c r="Y128" s="9">
        <v>8407</v>
      </c>
      <c r="Z128" s="9">
        <v>196</v>
      </c>
      <c r="AA128" s="9">
        <v>237</v>
      </c>
      <c r="AB128" s="9">
        <v>348</v>
      </c>
      <c r="AC128" s="9">
        <v>1336</v>
      </c>
      <c r="AD128" s="9">
        <v>998</v>
      </c>
      <c r="AE128" s="9">
        <v>376</v>
      </c>
      <c r="AF128" s="9">
        <v>2678</v>
      </c>
      <c r="AG128" s="9">
        <v>169</v>
      </c>
      <c r="AH128" s="9">
        <v>137</v>
      </c>
      <c r="AI128" s="9">
        <v>616</v>
      </c>
      <c r="AJ128" s="9">
        <v>10</v>
      </c>
      <c r="AK128" s="11">
        <f t="shared" si="0"/>
        <v>91751</v>
      </c>
      <c r="AL128" s="7"/>
      <c r="AM128" s="7"/>
    </row>
    <row r="129" spans="1:39" ht="13">
      <c r="A129" s="10">
        <v>44035</v>
      </c>
      <c r="B129" s="9">
        <v>158</v>
      </c>
      <c r="C129" s="9">
        <v>2996</v>
      </c>
      <c r="D129" s="9">
        <v>1707</v>
      </c>
      <c r="E129" s="9">
        <v>182</v>
      </c>
      <c r="F129" s="9">
        <v>195</v>
      </c>
      <c r="G129" s="9">
        <v>496</v>
      </c>
      <c r="H129" s="9">
        <v>18068</v>
      </c>
      <c r="I129" s="9">
        <v>136</v>
      </c>
      <c r="J129" s="9">
        <v>5824</v>
      </c>
      <c r="K129" s="9">
        <v>8021</v>
      </c>
      <c r="L129" s="9">
        <v>19450</v>
      </c>
      <c r="M129" s="9">
        <v>359</v>
      </c>
      <c r="N129" s="9">
        <v>1034</v>
      </c>
      <c r="O129" s="9">
        <v>1475</v>
      </c>
      <c r="P129" s="9">
        <v>5332</v>
      </c>
      <c r="Q129" s="9">
        <v>218</v>
      </c>
      <c r="R129" s="9">
        <v>349</v>
      </c>
      <c r="S129" s="9">
        <v>1822</v>
      </c>
      <c r="T129" s="9">
        <v>3165</v>
      </c>
      <c r="U129" s="9">
        <v>849</v>
      </c>
      <c r="V129" s="9">
        <v>2120</v>
      </c>
      <c r="W129" s="9">
        <v>3263</v>
      </c>
      <c r="X129" s="9">
        <v>712</v>
      </c>
      <c r="Y129" s="9">
        <v>8527</v>
      </c>
      <c r="Z129" s="9">
        <v>200</v>
      </c>
      <c r="AA129" s="9">
        <v>246</v>
      </c>
      <c r="AB129" s="9">
        <v>350</v>
      </c>
      <c r="AC129" s="9">
        <v>1345</v>
      </c>
      <c r="AD129" s="9">
        <v>1010</v>
      </c>
      <c r="AE129" s="9">
        <v>386</v>
      </c>
      <c r="AF129" s="9">
        <v>2724</v>
      </c>
      <c r="AG129" s="9">
        <v>171</v>
      </c>
      <c r="AH129" s="9">
        <v>137</v>
      </c>
      <c r="AI129" s="9">
        <v>620</v>
      </c>
      <c r="AJ129" s="9">
        <v>10</v>
      </c>
      <c r="AK129" s="11">
        <f t="shared" si="0"/>
        <v>93657</v>
      </c>
      <c r="AL129" s="7"/>
      <c r="AM129" s="7"/>
    </row>
    <row r="130" spans="1:39" ht="13">
      <c r="A130" s="10">
        <v>44036</v>
      </c>
      <c r="B130" s="9">
        <v>162</v>
      </c>
      <c r="C130" s="9">
        <v>3058</v>
      </c>
      <c r="D130" s="9">
        <v>1719</v>
      </c>
      <c r="E130" s="9">
        <v>185</v>
      </c>
      <c r="F130" s="9">
        <v>195</v>
      </c>
      <c r="G130" s="9">
        <v>519</v>
      </c>
      <c r="H130" s="9">
        <v>18365</v>
      </c>
      <c r="I130" s="9">
        <v>138</v>
      </c>
      <c r="J130" s="9">
        <v>5915</v>
      </c>
      <c r="K130" s="9">
        <v>8145</v>
      </c>
      <c r="L130" s="9">
        <v>19946</v>
      </c>
      <c r="M130" s="9">
        <v>359</v>
      </c>
      <c r="N130" s="9">
        <v>1072</v>
      </c>
      <c r="O130" s="9">
        <v>1520</v>
      </c>
      <c r="P130" s="9">
        <v>5422</v>
      </c>
      <c r="Q130" s="9">
        <v>218</v>
      </c>
      <c r="R130" s="9">
        <v>351</v>
      </c>
      <c r="S130" s="9">
        <v>1850</v>
      </c>
      <c r="T130" s="9">
        <v>3211</v>
      </c>
      <c r="U130" s="9">
        <v>852</v>
      </c>
      <c r="V130" s="9">
        <v>2162</v>
      </c>
      <c r="W130" s="9">
        <v>3320</v>
      </c>
      <c r="X130" s="9">
        <v>735</v>
      </c>
      <c r="Y130" s="9">
        <v>8612</v>
      </c>
      <c r="Z130" s="9">
        <v>201</v>
      </c>
      <c r="AA130" s="9">
        <v>246</v>
      </c>
      <c r="AB130" s="9">
        <v>362</v>
      </c>
      <c r="AC130" s="9">
        <v>1372</v>
      </c>
      <c r="AD130" s="9">
        <v>1010</v>
      </c>
      <c r="AE130" s="9">
        <v>387</v>
      </c>
      <c r="AF130" s="9">
        <v>2792</v>
      </c>
      <c r="AG130" s="9">
        <v>175</v>
      </c>
      <c r="AH130" s="9">
        <v>137</v>
      </c>
      <c r="AI130" s="9">
        <v>694</v>
      </c>
      <c r="AJ130" s="9">
        <v>10</v>
      </c>
      <c r="AK130" s="11">
        <f t="shared" si="0"/>
        <v>95417</v>
      </c>
      <c r="AL130" s="7"/>
      <c r="AM130" s="7"/>
    </row>
    <row r="131" spans="1:39" ht="13">
      <c r="A131" s="10">
        <v>44037</v>
      </c>
      <c r="B131" s="9">
        <v>168</v>
      </c>
      <c r="C131" s="9">
        <v>3114</v>
      </c>
      <c r="D131" s="9">
        <v>1724</v>
      </c>
      <c r="E131" s="9">
        <v>186</v>
      </c>
      <c r="F131" s="9">
        <v>200</v>
      </c>
      <c r="G131" s="9">
        <v>536</v>
      </c>
      <c r="H131" s="9">
        <v>18741</v>
      </c>
      <c r="I131" s="9">
        <v>139</v>
      </c>
      <c r="J131" s="9">
        <v>5988</v>
      </c>
      <c r="K131" s="9">
        <v>8336</v>
      </c>
      <c r="L131" s="9">
        <v>20256</v>
      </c>
      <c r="M131" s="9">
        <v>365</v>
      </c>
      <c r="N131" s="9">
        <v>1134</v>
      </c>
      <c r="O131" s="9">
        <v>1587</v>
      </c>
      <c r="P131" s="9">
        <v>5540</v>
      </c>
      <c r="Q131" s="9">
        <v>266</v>
      </c>
      <c r="R131" s="9">
        <v>354</v>
      </c>
      <c r="S131" s="9">
        <v>1883</v>
      </c>
      <c r="T131" s="9">
        <v>3228</v>
      </c>
      <c r="U131" s="9">
        <v>864</v>
      </c>
      <c r="V131" s="9">
        <v>2216</v>
      </c>
      <c r="W131" s="9">
        <v>3371</v>
      </c>
      <c r="X131" s="9">
        <v>752</v>
      </c>
      <c r="Y131" s="9">
        <v>8748</v>
      </c>
      <c r="Z131" s="9">
        <v>201</v>
      </c>
      <c r="AA131" s="9">
        <v>247</v>
      </c>
      <c r="AB131" s="9">
        <v>367</v>
      </c>
      <c r="AC131" s="9">
        <v>1409</v>
      </c>
      <c r="AD131" s="9">
        <v>1016</v>
      </c>
      <c r="AE131" s="9">
        <v>388</v>
      </c>
      <c r="AF131" s="9">
        <v>2832</v>
      </c>
      <c r="AG131" s="9">
        <v>187</v>
      </c>
      <c r="AH131" s="9">
        <v>137</v>
      </c>
      <c r="AI131" s="9">
        <v>796</v>
      </c>
      <c r="AJ131" s="9">
        <v>10</v>
      </c>
      <c r="AK131" s="11">
        <f t="shared" si="0"/>
        <v>97286</v>
      </c>
      <c r="AL131" s="7"/>
      <c r="AM131" s="7"/>
    </row>
    <row r="132" spans="1:39" ht="13">
      <c r="A132" s="10">
        <v>44038</v>
      </c>
      <c r="B132" s="9">
        <v>168</v>
      </c>
      <c r="C132" s="9">
        <v>3157</v>
      </c>
      <c r="D132" s="9">
        <v>1738</v>
      </c>
      <c r="E132" s="9">
        <v>188</v>
      </c>
      <c r="F132" s="9">
        <v>200</v>
      </c>
      <c r="G132" s="9">
        <v>543</v>
      </c>
      <c r="H132" s="9">
        <v>19125</v>
      </c>
      <c r="I132" s="9">
        <v>139</v>
      </c>
      <c r="J132" s="9">
        <v>6039</v>
      </c>
      <c r="K132" s="9">
        <v>8412</v>
      </c>
      <c r="L132" s="9">
        <v>20539</v>
      </c>
      <c r="M132" s="9">
        <v>365</v>
      </c>
      <c r="N132" s="9">
        <v>1166</v>
      </c>
      <c r="O132" s="9">
        <v>1632</v>
      </c>
      <c r="P132" s="9">
        <v>5656</v>
      </c>
      <c r="Q132" s="9">
        <v>266</v>
      </c>
      <c r="R132" s="9">
        <v>355</v>
      </c>
      <c r="S132" s="9">
        <v>1903</v>
      </c>
      <c r="T132" s="9">
        <v>3251</v>
      </c>
      <c r="U132" s="9">
        <v>869</v>
      </c>
      <c r="V132" s="9">
        <v>2263</v>
      </c>
      <c r="W132" s="9">
        <v>3390</v>
      </c>
      <c r="X132" s="9">
        <v>768</v>
      </c>
      <c r="Y132" s="9">
        <v>8881</v>
      </c>
      <c r="Z132" s="9">
        <v>202</v>
      </c>
      <c r="AA132" s="9">
        <v>250</v>
      </c>
      <c r="AB132" s="9">
        <v>378</v>
      </c>
      <c r="AC132" s="9">
        <v>1441</v>
      </c>
      <c r="AD132" s="9">
        <v>1046</v>
      </c>
      <c r="AE132" s="9">
        <v>392</v>
      </c>
      <c r="AF132" s="9">
        <v>2889</v>
      </c>
      <c r="AG132" s="9">
        <v>192</v>
      </c>
      <c r="AH132" s="9">
        <v>145</v>
      </c>
      <c r="AI132" s="9">
        <v>820</v>
      </c>
      <c r="AJ132" s="9">
        <v>10</v>
      </c>
      <c r="AK132" s="11">
        <f t="shared" si="0"/>
        <v>98778</v>
      </c>
      <c r="AL132" s="7"/>
      <c r="AM132" s="7"/>
    </row>
    <row r="133" spans="1:39" ht="13">
      <c r="A133" s="10">
        <v>44039</v>
      </c>
      <c r="B133" s="9">
        <v>168</v>
      </c>
      <c r="C133" s="9">
        <v>3219</v>
      </c>
      <c r="D133" s="9">
        <v>1748</v>
      </c>
      <c r="E133" s="9">
        <v>191</v>
      </c>
      <c r="F133" s="9">
        <v>200</v>
      </c>
      <c r="G133" s="9">
        <v>558</v>
      </c>
      <c r="H133" s="9">
        <v>19592</v>
      </c>
      <c r="I133" s="9">
        <v>139</v>
      </c>
      <c r="J133" s="9">
        <v>6084</v>
      </c>
      <c r="K133" s="9">
        <v>8622</v>
      </c>
      <c r="L133" s="9">
        <v>20812</v>
      </c>
      <c r="M133" s="9">
        <v>365</v>
      </c>
      <c r="N133" s="9">
        <v>1184</v>
      </c>
      <c r="O133" s="9">
        <v>1653</v>
      </c>
      <c r="P133" s="9">
        <v>5689</v>
      </c>
      <c r="Q133" s="9">
        <v>266</v>
      </c>
      <c r="R133" s="9">
        <v>355</v>
      </c>
      <c r="S133" s="9">
        <v>1926</v>
      </c>
      <c r="T133" s="9">
        <v>3275</v>
      </c>
      <c r="U133" s="9">
        <v>869</v>
      </c>
      <c r="V133" s="9">
        <v>2313</v>
      </c>
      <c r="W133" s="9">
        <v>3438</v>
      </c>
      <c r="X133" s="9">
        <v>769</v>
      </c>
      <c r="Y133" s="9">
        <v>8991</v>
      </c>
      <c r="Z133" s="9">
        <v>202</v>
      </c>
      <c r="AA133" s="9">
        <v>252</v>
      </c>
      <c r="AB133" s="9">
        <v>382</v>
      </c>
      <c r="AC133" s="9">
        <v>1455</v>
      </c>
      <c r="AD133" s="9">
        <v>1046</v>
      </c>
      <c r="AE133" s="9">
        <v>396</v>
      </c>
      <c r="AF133" s="9">
        <v>2945</v>
      </c>
      <c r="AG133" s="9">
        <v>193</v>
      </c>
      <c r="AH133" s="9">
        <v>145</v>
      </c>
      <c r="AI133" s="9">
        <v>851</v>
      </c>
      <c r="AJ133" s="9">
        <v>10</v>
      </c>
      <c r="AK133" s="11">
        <f t="shared" si="0"/>
        <v>100303</v>
      </c>
      <c r="AL133" s="7"/>
      <c r="AM133" s="7"/>
    </row>
    <row r="134" spans="1:39" ht="13">
      <c r="A134" s="10">
        <v>44040</v>
      </c>
      <c r="B134" s="9">
        <v>193</v>
      </c>
      <c r="C134" s="9">
        <v>3249</v>
      </c>
      <c r="D134" s="9">
        <v>1757</v>
      </c>
      <c r="E134" s="9">
        <v>191</v>
      </c>
      <c r="F134" s="9">
        <v>210</v>
      </c>
      <c r="G134" s="9">
        <v>572</v>
      </c>
      <c r="H134" s="9">
        <v>19995</v>
      </c>
      <c r="I134" s="9">
        <v>139</v>
      </c>
      <c r="J134" s="9">
        <v>6218</v>
      </c>
      <c r="K134" s="9">
        <v>8807</v>
      </c>
      <c r="L134" s="9">
        <v>21125</v>
      </c>
      <c r="M134" s="9">
        <v>381</v>
      </c>
      <c r="N134" s="9">
        <v>1250</v>
      </c>
      <c r="O134" s="9">
        <v>1677</v>
      </c>
      <c r="P134" s="9">
        <v>5782</v>
      </c>
      <c r="Q134" s="9">
        <v>268</v>
      </c>
      <c r="R134" s="9">
        <v>362</v>
      </c>
      <c r="S134" s="9">
        <v>1946</v>
      </c>
      <c r="T134" s="9">
        <v>3296</v>
      </c>
      <c r="U134" s="9">
        <v>874</v>
      </c>
      <c r="V134" s="9">
        <v>2357</v>
      </c>
      <c r="W134" s="9">
        <v>3518</v>
      </c>
      <c r="X134" s="9">
        <v>769</v>
      </c>
      <c r="Y134" s="9">
        <v>9123</v>
      </c>
      <c r="Z134" s="9">
        <v>206</v>
      </c>
      <c r="AA134" s="9">
        <v>252</v>
      </c>
      <c r="AB134" s="9">
        <v>409</v>
      </c>
      <c r="AC134" s="9">
        <v>1493</v>
      </c>
      <c r="AD134" s="9">
        <v>1068</v>
      </c>
      <c r="AE134" s="9">
        <v>397</v>
      </c>
      <c r="AF134" s="9">
        <v>2962</v>
      </c>
      <c r="AG134" s="9">
        <v>195</v>
      </c>
      <c r="AH134" s="9">
        <v>145</v>
      </c>
      <c r="AI134" s="9">
        <v>855</v>
      </c>
      <c r="AJ134" s="9">
        <v>10</v>
      </c>
      <c r="AK134" s="11">
        <f t="shared" si="0"/>
        <v>102051</v>
      </c>
      <c r="AL134" s="7"/>
      <c r="AM134" s="7"/>
    </row>
    <row r="135" spans="1:39" ht="13">
      <c r="A135" s="10">
        <v>44041</v>
      </c>
      <c r="B135" s="9">
        <v>238</v>
      </c>
      <c r="C135" s="9">
        <v>3310</v>
      </c>
      <c r="D135" s="9">
        <v>1772</v>
      </c>
      <c r="E135" s="9">
        <v>193</v>
      </c>
      <c r="F135" s="9">
        <v>212</v>
      </c>
      <c r="G135" s="9">
        <v>587</v>
      </c>
      <c r="H135" s="9">
        <v>20572</v>
      </c>
      <c r="I135" s="9">
        <v>154</v>
      </c>
      <c r="J135" s="9">
        <v>6314</v>
      </c>
      <c r="K135" s="9">
        <v>9120</v>
      </c>
      <c r="L135" s="9">
        <v>21484</v>
      </c>
      <c r="M135" s="9">
        <v>381</v>
      </c>
      <c r="N135" s="9">
        <v>1307</v>
      </c>
      <c r="O135" s="9">
        <v>1677</v>
      </c>
      <c r="P135" s="9">
        <v>5884</v>
      </c>
      <c r="Q135" s="9">
        <v>268</v>
      </c>
      <c r="R135" s="9">
        <v>370</v>
      </c>
      <c r="S135" s="9">
        <v>1986</v>
      </c>
      <c r="T135" s="9">
        <v>3330</v>
      </c>
      <c r="U135" s="9">
        <v>891</v>
      </c>
      <c r="V135" s="9">
        <v>2415</v>
      </c>
      <c r="W135" s="9">
        <v>3759</v>
      </c>
      <c r="X135" s="9">
        <v>776</v>
      </c>
      <c r="Y135" s="9">
        <v>9251</v>
      </c>
      <c r="Z135" s="9">
        <v>207</v>
      </c>
      <c r="AA135" s="9">
        <v>252</v>
      </c>
      <c r="AB135" s="9">
        <v>415</v>
      </c>
      <c r="AC135" s="9">
        <v>1524</v>
      </c>
      <c r="AD135" s="9">
        <v>1069</v>
      </c>
      <c r="AE135" s="9">
        <v>413</v>
      </c>
      <c r="AF135" s="9">
        <v>2988</v>
      </c>
      <c r="AG135" s="9">
        <v>201</v>
      </c>
      <c r="AH135" s="9">
        <v>145</v>
      </c>
      <c r="AI135" s="9">
        <v>957</v>
      </c>
      <c r="AJ135" s="9">
        <v>10</v>
      </c>
      <c r="AK135" s="11">
        <f t="shared" si="0"/>
        <v>104432</v>
      </c>
      <c r="AL135" s="7"/>
      <c r="AM135" s="7"/>
    </row>
    <row r="136" spans="1:39" ht="13">
      <c r="A136" s="10">
        <v>44042</v>
      </c>
      <c r="B136" s="9">
        <v>312</v>
      </c>
      <c r="C136" s="9">
        <v>3360</v>
      </c>
      <c r="D136" s="9">
        <v>1801</v>
      </c>
      <c r="E136" s="9">
        <v>193</v>
      </c>
      <c r="F136" s="9">
        <v>214</v>
      </c>
      <c r="G136" s="9">
        <v>610</v>
      </c>
      <c r="H136" s="9">
        <v>20969</v>
      </c>
      <c r="I136" s="9">
        <v>156</v>
      </c>
      <c r="J136" s="9">
        <v>6461</v>
      </c>
      <c r="K136" s="9">
        <v>9281</v>
      </c>
      <c r="L136" s="9">
        <v>21772</v>
      </c>
      <c r="M136" s="9">
        <v>381</v>
      </c>
      <c r="N136" s="9">
        <v>1377</v>
      </c>
      <c r="O136" s="9">
        <v>1701</v>
      </c>
      <c r="P136" s="9">
        <v>5970</v>
      </c>
      <c r="Q136" s="9">
        <v>280</v>
      </c>
      <c r="R136" s="9">
        <v>370</v>
      </c>
      <c r="S136" s="9">
        <v>2022</v>
      </c>
      <c r="T136" s="9">
        <v>3387</v>
      </c>
      <c r="U136" s="9">
        <v>907</v>
      </c>
      <c r="V136" s="9">
        <v>2502</v>
      </c>
      <c r="W136" s="9">
        <v>3827</v>
      </c>
      <c r="X136" s="9">
        <v>782</v>
      </c>
      <c r="Y136" s="9">
        <v>9346</v>
      </c>
      <c r="Z136" s="9">
        <v>207</v>
      </c>
      <c r="AA136" s="9">
        <v>255</v>
      </c>
      <c r="AB136" s="9">
        <v>426</v>
      </c>
      <c r="AC136" s="9">
        <v>1530</v>
      </c>
      <c r="AD136" s="9">
        <v>1093</v>
      </c>
      <c r="AE136" s="9">
        <v>430</v>
      </c>
      <c r="AF136" s="9">
        <v>3021</v>
      </c>
      <c r="AG136" s="9">
        <v>223</v>
      </c>
      <c r="AH136" s="9">
        <v>145</v>
      </c>
      <c r="AI136" s="9">
        <v>1015</v>
      </c>
      <c r="AJ136" s="9">
        <v>10</v>
      </c>
      <c r="AK136" s="11">
        <f t="shared" si="0"/>
        <v>106336</v>
      </c>
      <c r="AL136" s="7"/>
      <c r="AM136" s="7"/>
    </row>
    <row r="137" spans="1:39" ht="13">
      <c r="A137" s="10">
        <v>44043</v>
      </c>
      <c r="B137" s="9">
        <v>415</v>
      </c>
      <c r="C137" s="9">
        <v>3407</v>
      </c>
      <c r="D137" s="9">
        <v>1835</v>
      </c>
      <c r="E137" s="9">
        <v>193</v>
      </c>
      <c r="F137" s="9">
        <v>217</v>
      </c>
      <c r="G137" s="9">
        <v>674</v>
      </c>
      <c r="H137" s="9">
        <v>21399</v>
      </c>
      <c r="I137" s="9">
        <v>162</v>
      </c>
      <c r="J137" s="9">
        <v>6532</v>
      </c>
      <c r="K137" s="9">
        <v>9516</v>
      </c>
      <c r="L137" s="9">
        <v>22089</v>
      </c>
      <c r="M137" s="9">
        <v>387</v>
      </c>
      <c r="N137" s="9">
        <v>1426</v>
      </c>
      <c r="O137" s="9">
        <v>1729</v>
      </c>
      <c r="P137" s="9">
        <v>6098</v>
      </c>
      <c r="Q137" s="9">
        <v>283</v>
      </c>
      <c r="R137" s="9">
        <v>447</v>
      </c>
      <c r="S137" s="9">
        <v>2065</v>
      </c>
      <c r="T137" s="9">
        <v>3417</v>
      </c>
      <c r="U137" s="9">
        <v>948</v>
      </c>
      <c r="V137" s="9">
        <v>2580</v>
      </c>
      <c r="W137" s="9">
        <v>3931</v>
      </c>
      <c r="X137" s="9">
        <v>782</v>
      </c>
      <c r="Y137" s="9">
        <v>9422</v>
      </c>
      <c r="Z137" s="9">
        <v>207</v>
      </c>
      <c r="AA137" s="9">
        <v>255</v>
      </c>
      <c r="AB137" s="9">
        <v>445</v>
      </c>
      <c r="AC137" s="9">
        <v>1530</v>
      </c>
      <c r="AD137" s="9">
        <v>1093</v>
      </c>
      <c r="AE137" s="9">
        <v>433</v>
      </c>
      <c r="AF137" s="9">
        <v>3059</v>
      </c>
      <c r="AG137" s="9">
        <v>230</v>
      </c>
      <c r="AH137" s="9">
        <v>145</v>
      </c>
      <c r="AI137" s="9">
        <v>1015</v>
      </c>
      <c r="AJ137" s="9">
        <v>10</v>
      </c>
      <c r="AK137" s="11">
        <f t="shared" si="0"/>
        <v>108376</v>
      </c>
      <c r="AL137" s="7"/>
      <c r="AM137" s="7"/>
    </row>
    <row r="138" spans="1:39" ht="13">
      <c r="A138" s="10">
        <v>44044</v>
      </c>
      <c r="B138" s="9">
        <v>415</v>
      </c>
      <c r="C138" s="9">
        <v>3448</v>
      </c>
      <c r="D138" s="9">
        <v>1858</v>
      </c>
      <c r="E138" s="9">
        <v>193</v>
      </c>
      <c r="F138" s="9">
        <v>218</v>
      </c>
      <c r="G138" s="9">
        <v>741</v>
      </c>
      <c r="H138" s="9">
        <v>21767</v>
      </c>
      <c r="I138" s="9">
        <v>168</v>
      </c>
      <c r="J138" s="9">
        <v>6584</v>
      </c>
      <c r="K138" s="9">
        <v>9659</v>
      </c>
      <c r="L138" s="9">
        <v>22324</v>
      </c>
      <c r="M138" s="9">
        <v>387</v>
      </c>
      <c r="N138" s="9">
        <v>1433</v>
      </c>
      <c r="O138" s="9">
        <v>1760</v>
      </c>
      <c r="P138" s="9">
        <v>6160</v>
      </c>
      <c r="Q138" s="9">
        <v>284</v>
      </c>
      <c r="R138" s="9">
        <v>491</v>
      </c>
      <c r="S138" s="9">
        <v>2065</v>
      </c>
      <c r="T138" s="9">
        <v>3427</v>
      </c>
      <c r="U138" s="9">
        <v>948</v>
      </c>
      <c r="V138" s="9">
        <v>2648</v>
      </c>
      <c r="W138" s="9">
        <v>3962</v>
      </c>
      <c r="X138" s="9">
        <v>787</v>
      </c>
      <c r="Y138" s="9">
        <v>9552</v>
      </c>
      <c r="Z138" s="9">
        <v>207</v>
      </c>
      <c r="AA138" s="9">
        <v>255</v>
      </c>
      <c r="AB138" s="9">
        <v>446</v>
      </c>
      <c r="AC138" s="9">
        <v>1543</v>
      </c>
      <c r="AD138" s="9">
        <v>1124</v>
      </c>
      <c r="AE138" s="9">
        <v>451</v>
      </c>
      <c r="AF138" s="9">
        <v>3087</v>
      </c>
      <c r="AG138" s="9">
        <v>232</v>
      </c>
      <c r="AH138" s="9">
        <v>145</v>
      </c>
      <c r="AI138" s="9">
        <v>1157</v>
      </c>
      <c r="AJ138" s="9">
        <v>10</v>
      </c>
      <c r="AK138" s="11">
        <f t="shared" si="0"/>
        <v>109936</v>
      </c>
      <c r="AL138" s="7"/>
      <c r="AM138" s="7"/>
    </row>
    <row r="139" spans="1:39" ht="13">
      <c r="A139" s="10">
        <v>44045</v>
      </c>
      <c r="B139" s="9">
        <v>431</v>
      </c>
      <c r="C139" s="9">
        <v>3488</v>
      </c>
      <c r="D139" s="9">
        <v>1870</v>
      </c>
      <c r="E139" s="9">
        <v>193</v>
      </c>
      <c r="F139" s="9">
        <v>235</v>
      </c>
      <c r="G139" s="9">
        <v>760</v>
      </c>
      <c r="H139" s="9">
        <v>22144</v>
      </c>
      <c r="I139" s="9">
        <v>169</v>
      </c>
      <c r="J139" s="9">
        <v>6637</v>
      </c>
      <c r="K139" s="9">
        <v>9732</v>
      </c>
      <c r="L139" s="9">
        <v>22504</v>
      </c>
      <c r="M139" s="9">
        <v>387</v>
      </c>
      <c r="N139" s="9">
        <v>1516</v>
      </c>
      <c r="O139" s="9">
        <v>1777</v>
      </c>
      <c r="P139" s="9">
        <v>6192</v>
      </c>
      <c r="Q139" s="9">
        <v>284</v>
      </c>
      <c r="R139" s="9">
        <v>493</v>
      </c>
      <c r="S139" s="9">
        <v>2115</v>
      </c>
      <c r="T139" s="9">
        <v>3444</v>
      </c>
      <c r="U139" s="9">
        <v>957</v>
      </c>
      <c r="V139" s="9">
        <v>2668</v>
      </c>
      <c r="W139" s="9">
        <v>4136</v>
      </c>
      <c r="X139" s="9">
        <v>787</v>
      </c>
      <c r="Y139" s="9">
        <v>9647</v>
      </c>
      <c r="Z139" s="9">
        <v>213</v>
      </c>
      <c r="AA139" s="9">
        <v>271</v>
      </c>
      <c r="AB139" s="9">
        <v>456</v>
      </c>
      <c r="AC139" s="9">
        <v>1557</v>
      </c>
      <c r="AD139" s="9">
        <v>1135</v>
      </c>
      <c r="AE139" s="9">
        <v>460</v>
      </c>
      <c r="AF139" s="9">
        <v>3114</v>
      </c>
      <c r="AG139" s="9">
        <v>238</v>
      </c>
      <c r="AH139" s="9">
        <v>151</v>
      </c>
      <c r="AI139" s="9">
        <v>1284</v>
      </c>
      <c r="AJ139" s="9">
        <v>10</v>
      </c>
      <c r="AK139" s="11">
        <f t="shared" si="0"/>
        <v>111455</v>
      </c>
      <c r="AL139" s="7"/>
      <c r="AM139" s="7"/>
    </row>
    <row r="140" spans="1:39" ht="13">
      <c r="A140" s="10">
        <v>44046</v>
      </c>
      <c r="B140" s="9">
        <v>433</v>
      </c>
      <c r="C140" s="9">
        <v>3529</v>
      </c>
      <c r="D140" s="9">
        <v>1891</v>
      </c>
      <c r="E140" s="9">
        <v>196</v>
      </c>
      <c r="F140" s="9">
        <v>235</v>
      </c>
      <c r="G140" s="9">
        <v>772</v>
      </c>
      <c r="H140" s="9">
        <v>22616</v>
      </c>
      <c r="I140" s="9">
        <v>169</v>
      </c>
      <c r="J140" s="9">
        <v>6693</v>
      </c>
      <c r="K140" s="9">
        <v>9827</v>
      </c>
      <c r="L140" s="9">
        <v>22982</v>
      </c>
      <c r="M140" s="9">
        <v>387</v>
      </c>
      <c r="N140" s="9">
        <v>1538</v>
      </c>
      <c r="O140" s="9">
        <v>1791</v>
      </c>
      <c r="P140" s="9">
        <v>6238</v>
      </c>
      <c r="Q140" s="9">
        <v>284</v>
      </c>
      <c r="R140" s="9">
        <v>493</v>
      </c>
      <c r="S140" s="9">
        <v>2150</v>
      </c>
      <c r="T140" s="9">
        <v>3455</v>
      </c>
      <c r="U140" s="9">
        <v>974</v>
      </c>
      <c r="V140" s="9">
        <v>2746</v>
      </c>
      <c r="W140" s="9">
        <v>4193</v>
      </c>
      <c r="X140" s="9">
        <v>789</v>
      </c>
      <c r="Y140" s="9">
        <v>9744</v>
      </c>
      <c r="Z140" s="9">
        <v>213</v>
      </c>
      <c r="AA140" s="9">
        <v>297</v>
      </c>
      <c r="AB140" s="9">
        <v>506</v>
      </c>
      <c r="AC140" s="9">
        <v>1562</v>
      </c>
      <c r="AD140" s="9">
        <v>1135</v>
      </c>
      <c r="AE140" s="9">
        <v>460</v>
      </c>
      <c r="AF140" s="9">
        <v>3114</v>
      </c>
      <c r="AG140" s="9">
        <v>239</v>
      </c>
      <c r="AH140" s="9">
        <v>151</v>
      </c>
      <c r="AI140" s="9">
        <v>1322</v>
      </c>
      <c r="AJ140" s="9">
        <v>10</v>
      </c>
      <c r="AK140" s="11">
        <f t="shared" si="0"/>
        <v>113134</v>
      </c>
      <c r="AL140" s="7"/>
      <c r="AM140" s="7"/>
    </row>
    <row r="141" spans="1:39" ht="13">
      <c r="A141" s="10">
        <v>44047</v>
      </c>
      <c r="B141" s="9">
        <v>440</v>
      </c>
      <c r="C141" s="9">
        <v>3578</v>
      </c>
      <c r="D141" s="9">
        <v>1924</v>
      </c>
      <c r="E141" s="9">
        <v>196</v>
      </c>
      <c r="F141" s="9">
        <v>238</v>
      </c>
      <c r="G141" s="9">
        <v>784</v>
      </c>
      <c r="H141" s="9">
        <v>23026</v>
      </c>
      <c r="I141" s="9">
        <v>188</v>
      </c>
      <c r="J141" s="9">
        <v>6787</v>
      </c>
      <c r="K141" s="9">
        <v>9887</v>
      </c>
      <c r="L141" s="9">
        <v>23412</v>
      </c>
      <c r="M141" s="9">
        <v>387</v>
      </c>
      <c r="N141" s="9">
        <v>1598</v>
      </c>
      <c r="O141" s="9">
        <v>1844</v>
      </c>
      <c r="P141" s="9">
        <v>6357</v>
      </c>
      <c r="Q141" s="9">
        <v>287</v>
      </c>
      <c r="R141" s="9">
        <v>493</v>
      </c>
      <c r="S141" s="9">
        <v>2171</v>
      </c>
      <c r="T141" s="9">
        <v>3490</v>
      </c>
      <c r="U141" s="9">
        <v>987</v>
      </c>
      <c r="V141" s="9">
        <v>2776</v>
      </c>
      <c r="W141" s="9">
        <v>4261</v>
      </c>
      <c r="X141" s="9">
        <v>859</v>
      </c>
      <c r="Y141" s="9">
        <v>9861</v>
      </c>
      <c r="Z141" s="9">
        <v>213</v>
      </c>
      <c r="AA141" s="9">
        <v>297</v>
      </c>
      <c r="AB141" s="9">
        <v>577</v>
      </c>
      <c r="AC141" s="9">
        <v>1568</v>
      </c>
      <c r="AD141" s="9">
        <v>1146</v>
      </c>
      <c r="AE141" s="9">
        <v>471</v>
      </c>
      <c r="AF141" s="9">
        <v>3164</v>
      </c>
      <c r="AG141" s="9">
        <v>241</v>
      </c>
      <c r="AH141" s="9">
        <v>151</v>
      </c>
      <c r="AI141" s="9">
        <v>1387</v>
      </c>
      <c r="AJ141" s="9">
        <v>10</v>
      </c>
      <c r="AK141" s="11">
        <f t="shared" si="0"/>
        <v>115056</v>
      </c>
      <c r="AL141" s="7"/>
      <c r="AM141" s="7"/>
    </row>
    <row r="142" spans="1:39" ht="13">
      <c r="A142" s="10">
        <v>44048</v>
      </c>
      <c r="B142" s="9">
        <v>442</v>
      </c>
      <c r="C142" s="9">
        <v>3617</v>
      </c>
      <c r="D142" s="9">
        <v>1947</v>
      </c>
      <c r="E142" s="9">
        <v>197</v>
      </c>
      <c r="F142" s="9">
        <v>239</v>
      </c>
      <c r="G142" s="9">
        <v>801</v>
      </c>
      <c r="H142" s="9">
        <v>23380</v>
      </c>
      <c r="I142" s="9">
        <v>193</v>
      </c>
      <c r="J142" s="9">
        <v>6912</v>
      </c>
      <c r="K142" s="9">
        <v>10036</v>
      </c>
      <c r="L142" s="9">
        <v>23829</v>
      </c>
      <c r="M142" s="9">
        <v>387</v>
      </c>
      <c r="N142" s="9">
        <v>1665</v>
      </c>
      <c r="O142" s="9">
        <v>1849</v>
      </c>
      <c r="P142" s="9">
        <v>6411</v>
      </c>
      <c r="Q142" s="9">
        <v>287</v>
      </c>
      <c r="R142" s="9">
        <v>500</v>
      </c>
      <c r="S142" s="9">
        <v>2197</v>
      </c>
      <c r="T142" s="9">
        <v>3553</v>
      </c>
      <c r="U142" s="9">
        <v>1006</v>
      </c>
      <c r="V142" s="9">
        <v>2794</v>
      </c>
      <c r="W142" s="9">
        <v>4391</v>
      </c>
      <c r="X142" s="9">
        <v>892</v>
      </c>
      <c r="Y142" s="9">
        <v>9987</v>
      </c>
      <c r="Z142" s="9">
        <v>215</v>
      </c>
      <c r="AA142" s="9">
        <v>298</v>
      </c>
      <c r="AB142" s="9">
        <v>606</v>
      </c>
      <c r="AC142" s="9">
        <v>1575</v>
      </c>
      <c r="AD142" s="9">
        <v>1175</v>
      </c>
      <c r="AE142" s="9">
        <v>481</v>
      </c>
      <c r="AF142" s="9">
        <v>3175</v>
      </c>
      <c r="AG142" s="9">
        <v>245</v>
      </c>
      <c r="AH142" s="9">
        <v>152</v>
      </c>
      <c r="AI142" s="9">
        <v>1427</v>
      </c>
      <c r="AJ142" s="9">
        <v>10</v>
      </c>
      <c r="AK142" s="11">
        <f t="shared" si="0"/>
        <v>116871</v>
      </c>
      <c r="AL142" s="7"/>
      <c r="AM142" s="7"/>
    </row>
    <row r="143" spans="1:39" ht="13">
      <c r="A143" s="10">
        <v>44049</v>
      </c>
      <c r="B143" s="9">
        <v>483</v>
      </c>
      <c r="C143" s="9">
        <v>3644</v>
      </c>
      <c r="D143" s="9">
        <v>1979</v>
      </c>
      <c r="E143" s="9">
        <v>197</v>
      </c>
      <c r="F143" s="9">
        <v>240</v>
      </c>
      <c r="G143" s="9">
        <v>819</v>
      </c>
      <c r="H143" s="9">
        <v>23936</v>
      </c>
      <c r="I143" s="9">
        <v>193</v>
      </c>
      <c r="J143" s="9">
        <v>6995</v>
      </c>
      <c r="K143" s="9">
        <v>10151</v>
      </c>
      <c r="L143" s="9">
        <v>24115</v>
      </c>
      <c r="M143" s="9">
        <v>394</v>
      </c>
      <c r="N143" s="9">
        <v>1701</v>
      </c>
      <c r="O143" s="9">
        <v>1874</v>
      </c>
      <c r="P143" s="9">
        <v>6478</v>
      </c>
      <c r="Q143" s="9">
        <v>291</v>
      </c>
      <c r="R143" s="9">
        <v>500</v>
      </c>
      <c r="S143" s="9">
        <v>2224</v>
      </c>
      <c r="T143" s="9">
        <v>3602</v>
      </c>
      <c r="U143" s="9">
        <v>1038</v>
      </c>
      <c r="V143" s="9">
        <v>2822</v>
      </c>
      <c r="W143" s="9">
        <v>4477</v>
      </c>
      <c r="X143" s="9">
        <v>951</v>
      </c>
      <c r="Y143" s="9">
        <v>10169</v>
      </c>
      <c r="Z143" s="9">
        <v>215</v>
      </c>
      <c r="AA143" s="9">
        <v>299</v>
      </c>
      <c r="AB143" s="9">
        <v>621</v>
      </c>
      <c r="AC143" s="9">
        <v>1582</v>
      </c>
      <c r="AD143" s="9">
        <v>1221</v>
      </c>
      <c r="AE143" s="9">
        <v>492</v>
      </c>
      <c r="AF143" s="9">
        <v>3192</v>
      </c>
      <c r="AG143" s="9">
        <v>265</v>
      </c>
      <c r="AH143" s="9">
        <v>152</v>
      </c>
      <c r="AI143" s="9">
        <v>1431</v>
      </c>
      <c r="AJ143" s="9">
        <v>10</v>
      </c>
      <c r="AK143" s="11">
        <f t="shared" si="0"/>
        <v>118753</v>
      </c>
      <c r="AL143" s="7"/>
      <c r="AM143" s="7"/>
    </row>
    <row r="144" spans="1:39" ht="13">
      <c r="A144" s="10">
        <v>44050</v>
      </c>
      <c r="B144" s="9">
        <v>536</v>
      </c>
      <c r="C144" s="9">
        <v>3682</v>
      </c>
      <c r="D144" s="9">
        <v>2013</v>
      </c>
      <c r="E144" s="9">
        <v>200</v>
      </c>
      <c r="F144" s="9">
        <v>240</v>
      </c>
      <c r="G144" s="9">
        <v>838</v>
      </c>
      <c r="H144" s="9">
        <v>24601</v>
      </c>
      <c r="I144" s="9">
        <v>205</v>
      </c>
      <c r="J144" s="9">
        <v>7147</v>
      </c>
      <c r="K144" s="9">
        <v>10383</v>
      </c>
      <c r="L144" s="9">
        <v>24493</v>
      </c>
      <c r="M144" s="9">
        <v>397</v>
      </c>
      <c r="N144" s="9">
        <v>1799</v>
      </c>
      <c r="O144" s="9">
        <v>1911</v>
      </c>
      <c r="P144" s="9">
        <v>6535</v>
      </c>
      <c r="Q144" s="9">
        <v>291</v>
      </c>
      <c r="R144" s="9">
        <v>517</v>
      </c>
      <c r="S144" s="9">
        <v>2239</v>
      </c>
      <c r="T144" s="9">
        <v>3623</v>
      </c>
      <c r="U144" s="9">
        <v>1079</v>
      </c>
      <c r="V144" s="9">
        <v>2840</v>
      </c>
      <c r="W144" s="9">
        <v>4693</v>
      </c>
      <c r="X144" s="9">
        <v>978</v>
      </c>
      <c r="Y144" s="9">
        <v>10257</v>
      </c>
      <c r="Z144" s="9">
        <v>216</v>
      </c>
      <c r="AA144" s="9">
        <v>303</v>
      </c>
      <c r="AB144" s="9">
        <v>656</v>
      </c>
      <c r="AC144" s="9">
        <v>1613</v>
      </c>
      <c r="AD144" s="9">
        <v>1292</v>
      </c>
      <c r="AE144" s="9">
        <v>536</v>
      </c>
      <c r="AF144" s="9">
        <v>3215</v>
      </c>
      <c r="AG144" s="9">
        <v>267</v>
      </c>
      <c r="AH144" s="9">
        <v>152</v>
      </c>
      <c r="AI144" s="9">
        <v>1469</v>
      </c>
      <c r="AJ144" s="9">
        <v>10</v>
      </c>
      <c r="AK144" s="11">
        <f t="shared" si="0"/>
        <v>121226</v>
      </c>
      <c r="AL144" s="7"/>
      <c r="AM144" s="7"/>
    </row>
    <row r="145" spans="1:39" ht="13">
      <c r="A145" s="10">
        <v>44051</v>
      </c>
      <c r="B145" s="9">
        <v>536</v>
      </c>
      <c r="C145" s="9">
        <v>3720</v>
      </c>
      <c r="D145" s="9">
        <v>2035</v>
      </c>
      <c r="E145" s="9">
        <v>200</v>
      </c>
      <c r="F145" s="9">
        <v>243</v>
      </c>
      <c r="G145" s="9">
        <v>854</v>
      </c>
      <c r="H145" s="9">
        <v>25287</v>
      </c>
      <c r="I145" s="9">
        <v>210</v>
      </c>
      <c r="J145" s="9">
        <v>7387</v>
      </c>
      <c r="K145" s="9">
        <v>10471</v>
      </c>
      <c r="L145" s="9">
        <v>24922</v>
      </c>
      <c r="M145" s="9">
        <v>397</v>
      </c>
      <c r="N145" s="9">
        <v>1834</v>
      </c>
      <c r="O145" s="9">
        <v>1977</v>
      </c>
      <c r="P145" s="9">
        <v>6617</v>
      </c>
      <c r="Q145" s="9">
        <v>292</v>
      </c>
      <c r="R145" s="9">
        <v>526</v>
      </c>
      <c r="S145" s="9">
        <v>2263</v>
      </c>
      <c r="T145" s="9">
        <v>3675</v>
      </c>
      <c r="U145" s="9">
        <v>1102</v>
      </c>
      <c r="V145" s="9">
        <v>2860</v>
      </c>
      <c r="W145" s="9">
        <v>4794</v>
      </c>
      <c r="X145" s="9">
        <v>998</v>
      </c>
      <c r="Y145" s="9">
        <v>10364</v>
      </c>
      <c r="Z145" s="9">
        <v>216</v>
      </c>
      <c r="AA145" s="9">
        <v>307</v>
      </c>
      <c r="AB145" s="9">
        <v>706</v>
      </c>
      <c r="AC145" s="9">
        <v>1670</v>
      </c>
      <c r="AD145" s="9">
        <v>1298</v>
      </c>
      <c r="AE145" s="9">
        <v>551</v>
      </c>
      <c r="AF145" s="9">
        <v>3215</v>
      </c>
      <c r="AG145" s="9">
        <v>275</v>
      </c>
      <c r="AH145" s="9">
        <v>152</v>
      </c>
      <c r="AI145" s="9">
        <v>1549</v>
      </c>
      <c r="AJ145" s="9">
        <v>0</v>
      </c>
      <c r="AK145" s="11">
        <f t="shared" si="0"/>
        <v>123503</v>
      </c>
      <c r="AL145" s="7"/>
      <c r="AM145" s="7"/>
    </row>
    <row r="146" spans="1:39" ht="13">
      <c r="A146" s="13">
        <v>44052</v>
      </c>
      <c r="B146" s="9">
        <v>580</v>
      </c>
      <c r="C146" s="9">
        <v>3779</v>
      </c>
      <c r="D146" s="9">
        <v>2059</v>
      </c>
      <c r="E146" s="9">
        <v>201</v>
      </c>
      <c r="F146" s="9">
        <v>252</v>
      </c>
      <c r="G146" s="9">
        <v>862</v>
      </c>
      <c r="H146" s="9">
        <v>25727</v>
      </c>
      <c r="I146" s="9">
        <v>210</v>
      </c>
      <c r="J146" s="9">
        <v>7566</v>
      </c>
      <c r="K146" s="9">
        <v>10611</v>
      </c>
      <c r="L146" s="9">
        <v>25330</v>
      </c>
      <c r="M146" s="9">
        <v>410</v>
      </c>
      <c r="N146" s="9">
        <v>1887</v>
      </c>
      <c r="O146" s="9">
        <v>2007</v>
      </c>
      <c r="P146" s="9">
        <v>6715</v>
      </c>
      <c r="Q146" s="9">
        <v>294</v>
      </c>
      <c r="R146" s="9">
        <v>534</v>
      </c>
      <c r="S146" s="9">
        <v>2290</v>
      </c>
      <c r="T146" s="9">
        <v>3694</v>
      </c>
      <c r="U146" s="9">
        <v>1140</v>
      </c>
      <c r="V146" s="9">
        <v>2904</v>
      </c>
      <c r="W146" s="9">
        <v>4819</v>
      </c>
      <c r="X146" s="9">
        <v>1020</v>
      </c>
      <c r="Y146" s="9">
        <v>10454</v>
      </c>
      <c r="Z146" s="9">
        <v>216</v>
      </c>
      <c r="AA146" s="9">
        <v>307</v>
      </c>
      <c r="AB146" s="9">
        <v>732</v>
      </c>
      <c r="AC146" s="9">
        <v>1674</v>
      </c>
      <c r="AD146" s="9">
        <v>1330</v>
      </c>
      <c r="AE146" s="9">
        <v>552</v>
      </c>
      <c r="AF146" s="9">
        <v>3257</v>
      </c>
      <c r="AG146" s="9">
        <v>275</v>
      </c>
      <c r="AH146" s="9">
        <v>152</v>
      </c>
      <c r="AI146" s="9">
        <v>1556</v>
      </c>
      <c r="AJ146" s="12"/>
      <c r="AK146" s="11">
        <f t="shared" si="0"/>
        <v>125396</v>
      </c>
      <c r="AL146" s="7"/>
      <c r="AM146" s="7"/>
    </row>
    <row r="147" spans="1:39" ht="13">
      <c r="A147" s="13">
        <v>44053</v>
      </c>
      <c r="B147" s="9">
        <v>676</v>
      </c>
      <c r="C147" s="9">
        <v>3817</v>
      </c>
      <c r="D147" s="9">
        <v>2082</v>
      </c>
      <c r="E147" s="9">
        <v>203</v>
      </c>
      <c r="F147" s="9">
        <v>253</v>
      </c>
      <c r="G147" s="9">
        <v>876</v>
      </c>
      <c r="H147" s="9">
        <v>26162</v>
      </c>
      <c r="I147" s="9">
        <v>210</v>
      </c>
      <c r="J147" s="9">
        <v>7599</v>
      </c>
      <c r="K147" s="9">
        <v>10679</v>
      </c>
      <c r="L147" s="9">
        <v>25626</v>
      </c>
      <c r="M147" s="9">
        <v>416</v>
      </c>
      <c r="N147" s="9">
        <v>1932</v>
      </c>
      <c r="O147" s="9">
        <v>2050</v>
      </c>
      <c r="P147" s="9">
        <v>6765</v>
      </c>
      <c r="Q147" s="9">
        <v>296</v>
      </c>
      <c r="R147" s="9">
        <v>555</v>
      </c>
      <c r="S147" s="9">
        <v>2316</v>
      </c>
      <c r="T147" s="9">
        <v>3713</v>
      </c>
      <c r="U147" s="9">
        <v>1176</v>
      </c>
      <c r="V147" s="9">
        <v>2976</v>
      </c>
      <c r="W147" s="9">
        <v>4948</v>
      </c>
      <c r="X147" s="9">
        <v>1020</v>
      </c>
      <c r="Y147" s="9">
        <v>10531</v>
      </c>
      <c r="Z147" s="9">
        <v>216</v>
      </c>
      <c r="AA147" s="9">
        <v>316</v>
      </c>
      <c r="AB147" s="9">
        <v>773</v>
      </c>
      <c r="AC147" s="9">
        <v>1680</v>
      </c>
      <c r="AD147" s="9">
        <v>1345</v>
      </c>
      <c r="AE147" s="9">
        <v>557</v>
      </c>
      <c r="AF147" s="9">
        <v>3278</v>
      </c>
      <c r="AG147" s="9">
        <v>275</v>
      </c>
      <c r="AH147" s="9">
        <v>152</v>
      </c>
      <c r="AI147" s="9">
        <v>1614</v>
      </c>
      <c r="AJ147" s="9">
        <v>0</v>
      </c>
      <c r="AK147" s="11">
        <f t="shared" si="0"/>
        <v>127083</v>
      </c>
      <c r="AL147" s="7"/>
      <c r="AM147" s="7"/>
    </row>
    <row r="148" spans="1:39" ht="13">
      <c r="A148" s="13">
        <v>44054</v>
      </c>
      <c r="B148" s="9">
        <v>676</v>
      </c>
      <c r="C148" s="9">
        <v>3862</v>
      </c>
      <c r="D148" s="9">
        <v>2101</v>
      </c>
      <c r="E148" s="9">
        <v>203</v>
      </c>
      <c r="F148" s="9">
        <v>258</v>
      </c>
      <c r="G148" s="9">
        <v>880</v>
      </c>
      <c r="H148" s="9">
        <v>26624</v>
      </c>
      <c r="I148" s="9">
        <v>210</v>
      </c>
      <c r="J148" s="9">
        <v>7694</v>
      </c>
      <c r="K148" s="9">
        <v>10765</v>
      </c>
      <c r="L148" s="9">
        <v>25917</v>
      </c>
      <c r="M148" s="9">
        <v>420</v>
      </c>
      <c r="N148" s="9">
        <v>2060</v>
      </c>
      <c r="O148" s="9">
        <v>2081</v>
      </c>
      <c r="P148" s="9">
        <v>6836</v>
      </c>
      <c r="Q148" s="9">
        <v>299</v>
      </c>
      <c r="R148" s="9">
        <v>572</v>
      </c>
      <c r="S148" s="9">
        <v>2338</v>
      </c>
      <c r="T148" s="9">
        <v>3735</v>
      </c>
      <c r="U148" s="9">
        <v>1189</v>
      </c>
      <c r="V148" s="9">
        <v>3012</v>
      </c>
      <c r="W148" s="9">
        <v>5155</v>
      </c>
      <c r="X148" s="9">
        <v>1052</v>
      </c>
      <c r="Y148" s="9">
        <v>10585</v>
      </c>
      <c r="Z148" s="9">
        <v>216</v>
      </c>
      <c r="AA148" s="9">
        <v>318</v>
      </c>
      <c r="AB148" s="9">
        <v>789</v>
      </c>
      <c r="AC148" s="9">
        <v>1691</v>
      </c>
      <c r="AD148" s="9">
        <v>1347</v>
      </c>
      <c r="AE148" s="9">
        <v>558</v>
      </c>
      <c r="AF148" s="9">
        <v>3279</v>
      </c>
      <c r="AG148" s="9">
        <v>282</v>
      </c>
      <c r="AH148" s="9">
        <v>155</v>
      </c>
      <c r="AI148" s="9">
        <v>1617</v>
      </c>
      <c r="AJ148" s="9">
        <v>0</v>
      </c>
      <c r="AK148" s="11">
        <f t="shared" si="0"/>
        <v>128776</v>
      </c>
      <c r="AL148" s="7"/>
      <c r="AM148" s="7"/>
    </row>
    <row r="149" spans="1:39" ht="13">
      <c r="A149" s="13">
        <v>44055</v>
      </c>
      <c r="B149" s="9">
        <v>748</v>
      </c>
      <c r="C149" s="9">
        <v>3892</v>
      </c>
      <c r="D149" s="9">
        <v>2150</v>
      </c>
      <c r="E149" s="9">
        <v>203</v>
      </c>
      <c r="F149" s="9">
        <v>260</v>
      </c>
      <c r="G149" s="9">
        <v>900</v>
      </c>
      <c r="H149" s="9">
        <v>27153</v>
      </c>
      <c r="I149" s="9">
        <v>215</v>
      </c>
      <c r="J149" s="9">
        <v>7803</v>
      </c>
      <c r="K149" s="9">
        <v>10944</v>
      </c>
      <c r="L149" s="9">
        <v>26220</v>
      </c>
      <c r="M149" s="9">
        <v>429</v>
      </c>
      <c r="N149" s="9">
        <v>2106</v>
      </c>
      <c r="O149" s="9">
        <v>2087</v>
      </c>
      <c r="P149" s="9">
        <v>6889</v>
      </c>
      <c r="Q149" s="9">
        <v>303</v>
      </c>
      <c r="R149" s="9">
        <v>599</v>
      </c>
      <c r="S149" s="9">
        <v>2362</v>
      </c>
      <c r="T149" s="9">
        <v>3778</v>
      </c>
      <c r="U149" s="9">
        <v>1216</v>
      </c>
      <c r="V149" s="9">
        <v>3025</v>
      </c>
      <c r="W149" s="9">
        <v>5264</v>
      </c>
      <c r="X149" s="9">
        <v>1076</v>
      </c>
      <c r="Y149" s="9">
        <v>10675</v>
      </c>
      <c r="Z149" s="9">
        <v>220</v>
      </c>
      <c r="AA149" s="9">
        <v>320</v>
      </c>
      <c r="AB149" s="9">
        <v>821</v>
      </c>
      <c r="AC149" s="9">
        <v>1709</v>
      </c>
      <c r="AD149" s="9">
        <v>1367</v>
      </c>
      <c r="AE149" s="9">
        <v>571</v>
      </c>
      <c r="AF149" s="9">
        <v>3305</v>
      </c>
      <c r="AG149" s="9">
        <v>282</v>
      </c>
      <c r="AH149" s="9">
        <v>162</v>
      </c>
      <c r="AI149" s="9">
        <v>1664</v>
      </c>
      <c r="AJ149" s="9">
        <v>0</v>
      </c>
      <c r="AK149" s="11">
        <f t="shared" si="0"/>
        <v>130718</v>
      </c>
      <c r="AL149" s="7"/>
      <c r="AM149" s="7"/>
    </row>
    <row r="150" spans="1:39" ht="13">
      <c r="A150" s="13">
        <v>44056</v>
      </c>
      <c r="B150" s="9">
        <v>748</v>
      </c>
      <c r="C150" s="9">
        <v>3927</v>
      </c>
      <c r="D150" s="9">
        <v>2187</v>
      </c>
      <c r="E150" s="9">
        <v>203</v>
      </c>
      <c r="F150" s="9">
        <v>264</v>
      </c>
      <c r="G150" s="9">
        <v>911</v>
      </c>
      <c r="H150" s="9">
        <v>27761</v>
      </c>
      <c r="I150" s="9">
        <v>215</v>
      </c>
      <c r="J150" s="9">
        <v>7914</v>
      </c>
      <c r="K150" s="9">
        <v>11148</v>
      </c>
      <c r="L150" s="9">
        <v>26561</v>
      </c>
      <c r="M150" s="9">
        <v>439</v>
      </c>
      <c r="N150" s="9">
        <v>2129</v>
      </c>
      <c r="O150" s="9">
        <v>2131</v>
      </c>
      <c r="P150" s="9">
        <v>6934</v>
      </c>
      <c r="Q150" s="9">
        <v>312</v>
      </c>
      <c r="R150" s="9">
        <v>613</v>
      </c>
      <c r="S150" s="9">
        <v>2375</v>
      </c>
      <c r="T150" s="9">
        <v>3805</v>
      </c>
      <c r="U150" s="9">
        <v>1258</v>
      </c>
      <c r="V150" s="9">
        <v>3150</v>
      </c>
      <c r="W150" s="9">
        <v>5358</v>
      </c>
      <c r="X150" s="9">
        <v>1106</v>
      </c>
      <c r="Y150" s="9">
        <v>10756</v>
      </c>
      <c r="Z150" s="9">
        <v>220</v>
      </c>
      <c r="AA150" s="9">
        <v>327</v>
      </c>
      <c r="AB150" s="9">
        <v>889</v>
      </c>
      <c r="AC150" s="9">
        <v>1717</v>
      </c>
      <c r="AD150" s="9">
        <v>1406</v>
      </c>
      <c r="AE150" s="9">
        <v>595</v>
      </c>
      <c r="AF150" s="9">
        <v>3336</v>
      </c>
      <c r="AG150" s="9">
        <v>287</v>
      </c>
      <c r="AH150" s="9">
        <v>162</v>
      </c>
      <c r="AI150" s="9">
        <v>1672</v>
      </c>
      <c r="AJ150" s="9">
        <v>0</v>
      </c>
      <c r="AK150" s="11">
        <f t="shared" si="0"/>
        <v>132816</v>
      </c>
      <c r="AL150" s="7"/>
      <c r="AM150" s="7"/>
    </row>
    <row r="151" spans="1:39" ht="13">
      <c r="A151" s="13">
        <v>44057</v>
      </c>
      <c r="B151" s="9">
        <v>840</v>
      </c>
      <c r="C151" s="9">
        <v>3980</v>
      </c>
      <c r="D151" s="9">
        <v>2208</v>
      </c>
      <c r="E151" s="9">
        <v>205</v>
      </c>
      <c r="F151" s="9">
        <v>274</v>
      </c>
      <c r="G151" s="9">
        <v>946</v>
      </c>
      <c r="H151" s="9">
        <v>28299</v>
      </c>
      <c r="I151" s="9">
        <v>222</v>
      </c>
      <c r="J151" s="9">
        <v>8275</v>
      </c>
      <c r="K151" s="9">
        <v>11340</v>
      </c>
      <c r="L151" s="9">
        <v>26979</v>
      </c>
      <c r="M151" s="9">
        <v>444</v>
      </c>
      <c r="N151" s="9">
        <v>2227</v>
      </c>
      <c r="O151" s="9">
        <v>2151</v>
      </c>
      <c r="P151" s="9">
        <v>6989</v>
      </c>
      <c r="Q151" s="9">
        <v>312</v>
      </c>
      <c r="R151" s="9">
        <v>625</v>
      </c>
      <c r="S151" s="9">
        <v>2399</v>
      </c>
      <c r="T151" s="9">
        <v>3844</v>
      </c>
      <c r="U151" s="9">
        <v>1300</v>
      </c>
      <c r="V151" s="9">
        <v>3211</v>
      </c>
      <c r="W151" s="9">
        <v>5427</v>
      </c>
      <c r="X151" s="9">
        <v>1139</v>
      </c>
      <c r="Y151" s="9">
        <v>10793</v>
      </c>
      <c r="Z151" s="9">
        <v>223</v>
      </c>
      <c r="AA151" s="9">
        <v>332</v>
      </c>
      <c r="AB151" s="9">
        <v>918</v>
      </c>
      <c r="AC151" s="9">
        <v>1729</v>
      </c>
      <c r="AD151" s="9">
        <v>1416</v>
      </c>
      <c r="AE151" s="9">
        <v>595</v>
      </c>
      <c r="AF151" s="9">
        <v>3345</v>
      </c>
      <c r="AG151" s="9">
        <v>299</v>
      </c>
      <c r="AH151" s="9">
        <v>162</v>
      </c>
      <c r="AI151" s="9">
        <v>1675</v>
      </c>
      <c r="AJ151" s="9">
        <v>0</v>
      </c>
      <c r="AK151" s="11">
        <f t="shared" si="0"/>
        <v>135123</v>
      </c>
      <c r="AL151" s="7"/>
      <c r="AM151" s="7"/>
    </row>
    <row r="152" spans="1:39" ht="13">
      <c r="A152" s="13">
        <v>44058</v>
      </c>
      <c r="B152" s="9">
        <v>865</v>
      </c>
      <c r="C152" s="9">
        <v>4024</v>
      </c>
      <c r="D152" s="9">
        <v>2241</v>
      </c>
      <c r="E152" s="9">
        <v>207</v>
      </c>
      <c r="F152" s="9">
        <v>277</v>
      </c>
      <c r="G152" s="9">
        <v>992</v>
      </c>
      <c r="H152" s="9">
        <v>28882</v>
      </c>
      <c r="I152" s="9">
        <v>225</v>
      </c>
      <c r="J152" s="9">
        <v>8512</v>
      </c>
      <c r="K152" s="9">
        <v>11471</v>
      </c>
      <c r="L152" s="9">
        <v>27415</v>
      </c>
      <c r="M152" s="9">
        <v>447</v>
      </c>
      <c r="N152" s="9">
        <v>2283</v>
      </c>
      <c r="O152" s="9">
        <v>2188</v>
      </c>
      <c r="P152" s="9">
        <v>7051</v>
      </c>
      <c r="Q152" s="9">
        <v>325</v>
      </c>
      <c r="R152" s="9">
        <v>647</v>
      </c>
      <c r="S152" s="9">
        <v>2421</v>
      </c>
      <c r="T152" s="9">
        <v>3880</v>
      </c>
      <c r="U152" s="9">
        <v>1337</v>
      </c>
      <c r="V152" s="9">
        <v>3261</v>
      </c>
      <c r="W152" s="9">
        <v>5622</v>
      </c>
      <c r="X152" s="9">
        <v>1167</v>
      </c>
      <c r="Y152" s="9">
        <v>10895</v>
      </c>
      <c r="Z152" s="9">
        <v>223</v>
      </c>
      <c r="AA152" s="9">
        <v>332</v>
      </c>
      <c r="AB152" s="9">
        <v>959</v>
      </c>
      <c r="AC152" s="9">
        <v>1739</v>
      </c>
      <c r="AD152" s="9">
        <v>1448</v>
      </c>
      <c r="AE152" s="9">
        <v>601</v>
      </c>
      <c r="AF152" s="9">
        <v>3345</v>
      </c>
      <c r="AG152" s="9">
        <v>306</v>
      </c>
      <c r="AH152" s="9">
        <v>165</v>
      </c>
      <c r="AI152" s="9">
        <v>1715</v>
      </c>
      <c r="AJ152" s="9">
        <v>0</v>
      </c>
      <c r="AK152" s="11">
        <f t="shared" si="0"/>
        <v>137468</v>
      </c>
      <c r="AL152" s="7"/>
      <c r="AM152" s="7"/>
    </row>
    <row r="153" spans="1:39" ht="13">
      <c r="A153" s="13">
        <v>44059</v>
      </c>
      <c r="B153" s="9">
        <v>876</v>
      </c>
      <c r="C153" s="9">
        <v>4065</v>
      </c>
      <c r="D153" s="9">
        <v>2284</v>
      </c>
      <c r="E153" s="9">
        <v>212</v>
      </c>
      <c r="F153" s="9">
        <v>279</v>
      </c>
      <c r="G153" s="9">
        <v>1025</v>
      </c>
      <c r="H153" s="9">
        <v>29400</v>
      </c>
      <c r="I153" s="9">
        <v>225</v>
      </c>
      <c r="J153" s="9">
        <v>8595</v>
      </c>
      <c r="K153" s="9">
        <v>11639</v>
      </c>
      <c r="L153" s="9">
        <v>27903</v>
      </c>
      <c r="M153" s="9">
        <v>447</v>
      </c>
      <c r="N153" s="9">
        <v>2369</v>
      </c>
      <c r="O153" s="9">
        <v>2188</v>
      </c>
      <c r="P153" s="9">
        <v>7151</v>
      </c>
      <c r="Q153" s="9">
        <v>328</v>
      </c>
      <c r="R153" s="9">
        <v>657</v>
      </c>
      <c r="S153" s="9">
        <v>2436</v>
      </c>
      <c r="T153" s="9">
        <v>3909</v>
      </c>
      <c r="U153" s="9">
        <v>1350</v>
      </c>
      <c r="V153" s="9">
        <v>3282</v>
      </c>
      <c r="W153" s="9">
        <v>5673</v>
      </c>
      <c r="X153" s="9">
        <v>1202</v>
      </c>
      <c r="Y153" s="9">
        <v>11051</v>
      </c>
      <c r="Z153" s="9">
        <v>223</v>
      </c>
      <c r="AA153" s="9">
        <v>341</v>
      </c>
      <c r="AB153" s="9">
        <v>983</v>
      </c>
      <c r="AC153" s="9">
        <v>1741</v>
      </c>
      <c r="AD153" s="9">
        <v>1495</v>
      </c>
      <c r="AE153" s="9">
        <v>605</v>
      </c>
      <c r="AF153" s="9">
        <v>3422</v>
      </c>
      <c r="AG153" s="9">
        <v>307</v>
      </c>
      <c r="AH153" s="9">
        <v>165</v>
      </c>
      <c r="AI153" s="9">
        <v>1721</v>
      </c>
      <c r="AJ153" s="9">
        <v>0</v>
      </c>
      <c r="AK153" s="11">
        <f t="shared" si="0"/>
        <v>139549</v>
      </c>
      <c r="AL153" s="7"/>
      <c r="AM153" s="7"/>
    </row>
    <row r="154" spans="1:39" ht="13">
      <c r="A154" s="13">
        <v>44060</v>
      </c>
      <c r="B154" s="9">
        <v>1044</v>
      </c>
      <c r="C154" s="9">
        <v>4110</v>
      </c>
      <c r="D154" s="9">
        <v>2301</v>
      </c>
      <c r="E154" s="9">
        <v>214</v>
      </c>
      <c r="F154" s="9">
        <v>279</v>
      </c>
      <c r="G154" s="9">
        <v>1041</v>
      </c>
      <c r="H154" s="9">
        <v>29952</v>
      </c>
      <c r="I154" s="9">
        <v>245</v>
      </c>
      <c r="J154" s="9">
        <v>8640</v>
      </c>
      <c r="K154" s="9">
        <v>11675</v>
      </c>
      <c r="L154" s="9">
        <v>28239</v>
      </c>
      <c r="M154" s="9">
        <v>447</v>
      </c>
      <c r="N154" s="9">
        <v>2485</v>
      </c>
      <c r="O154" s="9">
        <v>2215</v>
      </c>
      <c r="P154" s="9">
        <v>7241</v>
      </c>
      <c r="Q154" s="9">
        <v>329</v>
      </c>
      <c r="R154" s="9">
        <v>664</v>
      </c>
      <c r="S154" s="9">
        <v>2458</v>
      </c>
      <c r="T154" s="9">
        <v>3910</v>
      </c>
      <c r="U154" s="9">
        <v>1376</v>
      </c>
      <c r="V154" s="9">
        <v>3288</v>
      </c>
      <c r="W154" s="9">
        <v>5690</v>
      </c>
      <c r="X154" s="9">
        <v>1216</v>
      </c>
      <c r="Y154" s="9">
        <v>11148</v>
      </c>
      <c r="Z154" s="9">
        <v>227</v>
      </c>
      <c r="AA154" s="9">
        <v>343</v>
      </c>
      <c r="AB154" s="9">
        <v>1017</v>
      </c>
      <c r="AC154" s="9">
        <v>1744</v>
      </c>
      <c r="AD154" s="9">
        <v>1521</v>
      </c>
      <c r="AE154" s="9">
        <v>607</v>
      </c>
      <c r="AF154" s="9">
        <v>3432</v>
      </c>
      <c r="AG154" s="9">
        <v>319</v>
      </c>
      <c r="AH154" s="9">
        <v>165</v>
      </c>
      <c r="AI154" s="9">
        <v>1788</v>
      </c>
      <c r="AJ154" s="9">
        <v>0</v>
      </c>
      <c r="AK154" s="11">
        <f t="shared" si="0"/>
        <v>141370</v>
      </c>
      <c r="AL154" s="7"/>
      <c r="AM154" s="7"/>
    </row>
    <row r="155" spans="1:39" ht="13">
      <c r="A155" s="13">
        <v>44061</v>
      </c>
      <c r="B155" s="9">
        <v>1069</v>
      </c>
      <c r="C155" s="9">
        <v>4158</v>
      </c>
      <c r="D155" s="9">
        <v>2364</v>
      </c>
      <c r="E155" s="9">
        <v>216</v>
      </c>
      <c r="F155" s="9">
        <v>280</v>
      </c>
      <c r="G155" s="9">
        <v>1059</v>
      </c>
      <c r="H155" s="9">
        <v>30465</v>
      </c>
      <c r="I155" s="9">
        <v>245</v>
      </c>
      <c r="J155" s="9">
        <v>8685</v>
      </c>
      <c r="K155" s="9">
        <v>11793</v>
      </c>
      <c r="L155" s="9">
        <v>28551</v>
      </c>
      <c r="M155" s="9">
        <v>452</v>
      </c>
      <c r="N155" s="9">
        <v>2578</v>
      </c>
      <c r="O155" s="9">
        <v>2258</v>
      </c>
      <c r="P155" s="9">
        <v>7281</v>
      </c>
      <c r="Q155" s="9">
        <v>329</v>
      </c>
      <c r="R155" s="9">
        <v>664</v>
      </c>
      <c r="S155" s="9">
        <v>2481</v>
      </c>
      <c r="T155" s="9">
        <v>3919</v>
      </c>
      <c r="U155" s="9">
        <v>1413</v>
      </c>
      <c r="V155" s="9">
        <v>3315</v>
      </c>
      <c r="W155" s="9">
        <v>5820</v>
      </c>
      <c r="X155" s="9">
        <v>1217</v>
      </c>
      <c r="Y155" s="9">
        <v>11187</v>
      </c>
      <c r="Z155" s="9">
        <v>228</v>
      </c>
      <c r="AA155" s="9">
        <v>343</v>
      </c>
      <c r="AB155" s="9">
        <v>1039</v>
      </c>
      <c r="AC155" s="9">
        <v>1746</v>
      </c>
      <c r="AD155" s="9">
        <v>1530</v>
      </c>
      <c r="AE155" s="9">
        <v>620</v>
      </c>
      <c r="AF155" s="9">
        <v>3432</v>
      </c>
      <c r="AG155" s="9">
        <v>320</v>
      </c>
      <c r="AH155" s="9">
        <v>165</v>
      </c>
      <c r="AI155" s="9">
        <v>1821</v>
      </c>
      <c r="AJ155" s="9">
        <v>0</v>
      </c>
      <c r="AK155" s="11">
        <f t="shared" si="0"/>
        <v>143043</v>
      </c>
      <c r="AL155" s="7"/>
      <c r="AM155" s="7"/>
    </row>
    <row r="156" spans="1:39" ht="13">
      <c r="A156" s="13">
        <v>44062</v>
      </c>
      <c r="B156" s="9">
        <v>1132</v>
      </c>
      <c r="C156" s="9">
        <v>4220</v>
      </c>
      <c r="D156" s="9">
        <v>2411</v>
      </c>
      <c r="E156" s="9">
        <v>219</v>
      </c>
      <c r="F156" s="9">
        <v>286</v>
      </c>
      <c r="G156" s="9">
        <v>1090</v>
      </c>
      <c r="H156" s="9">
        <v>31016</v>
      </c>
      <c r="I156" s="9">
        <v>250</v>
      </c>
      <c r="J156" s="9">
        <v>8789</v>
      </c>
      <c r="K156" s="9">
        <v>11924</v>
      </c>
      <c r="L156" s="9">
        <v>28886</v>
      </c>
      <c r="M156" s="9">
        <v>456</v>
      </c>
      <c r="N156" s="9">
        <v>2669</v>
      </c>
      <c r="O156" s="9">
        <v>2258</v>
      </c>
      <c r="P156" s="9">
        <v>7363</v>
      </c>
      <c r="Q156" s="9">
        <v>332</v>
      </c>
      <c r="R156" s="9">
        <v>679</v>
      </c>
      <c r="S156" s="9">
        <v>2505</v>
      </c>
      <c r="T156" s="9">
        <v>3964</v>
      </c>
      <c r="U156" s="9">
        <v>1439</v>
      </c>
      <c r="V156" s="9">
        <v>3336</v>
      </c>
      <c r="W156" s="9">
        <v>5898</v>
      </c>
      <c r="X156" s="9">
        <v>1217</v>
      </c>
      <c r="Y156" s="9">
        <v>11219</v>
      </c>
      <c r="Z156" s="9">
        <v>233</v>
      </c>
      <c r="AA156" s="9">
        <v>346</v>
      </c>
      <c r="AB156" s="9">
        <v>1050</v>
      </c>
      <c r="AC156" s="9">
        <v>1756</v>
      </c>
      <c r="AD156" s="9">
        <v>1553</v>
      </c>
      <c r="AE156" s="9">
        <v>634</v>
      </c>
      <c r="AF156" s="9">
        <v>3453</v>
      </c>
      <c r="AG156" s="9">
        <v>322</v>
      </c>
      <c r="AH156" s="9">
        <v>165</v>
      </c>
      <c r="AI156" s="9">
        <v>1875</v>
      </c>
      <c r="AJ156" s="9">
        <v>0</v>
      </c>
      <c r="AK156" s="11">
        <f t="shared" si="0"/>
        <v>144945</v>
      </c>
      <c r="AL156" s="7"/>
      <c r="AM156" s="7"/>
    </row>
    <row r="157" spans="1:39" ht="13">
      <c r="A157" s="13">
        <v>44063</v>
      </c>
      <c r="B157" s="9">
        <v>1137</v>
      </c>
      <c r="C157" s="9">
        <v>4292</v>
      </c>
      <c r="D157" s="9">
        <v>2434</v>
      </c>
      <c r="E157" s="9">
        <v>220</v>
      </c>
      <c r="F157" s="9">
        <v>286</v>
      </c>
      <c r="G157" s="9">
        <v>1138</v>
      </c>
      <c r="H157" s="9">
        <v>31610</v>
      </c>
      <c r="I157" s="9">
        <v>250</v>
      </c>
      <c r="J157" s="9">
        <v>8988</v>
      </c>
      <c r="K157" s="9">
        <v>12092</v>
      </c>
      <c r="L157" s="9">
        <v>29257</v>
      </c>
      <c r="M157" s="9">
        <v>471</v>
      </c>
      <c r="N157" s="9">
        <v>2697</v>
      </c>
      <c r="O157" s="9">
        <v>2291</v>
      </c>
      <c r="P157" s="9">
        <v>7544</v>
      </c>
      <c r="Q157" s="9">
        <v>337</v>
      </c>
      <c r="R157" s="9">
        <v>680</v>
      </c>
      <c r="S157" s="9">
        <v>2526</v>
      </c>
      <c r="T157" s="9">
        <v>3988</v>
      </c>
      <c r="U157" s="9">
        <v>1483</v>
      </c>
      <c r="V157" s="9">
        <v>3401</v>
      </c>
      <c r="W157" s="9">
        <v>5957</v>
      </c>
      <c r="X157" s="9">
        <v>1277</v>
      </c>
      <c r="Y157" s="9">
        <v>11278</v>
      </c>
      <c r="Z157" s="9">
        <v>233</v>
      </c>
      <c r="AA157" s="9">
        <v>352</v>
      </c>
      <c r="AB157" s="9">
        <v>1097</v>
      </c>
      <c r="AC157" s="9">
        <v>1761</v>
      </c>
      <c r="AD157" s="9">
        <v>1611</v>
      </c>
      <c r="AE157" s="9">
        <v>640</v>
      </c>
      <c r="AF157" s="9">
        <v>3520</v>
      </c>
      <c r="AG157" s="9">
        <v>323</v>
      </c>
      <c r="AH157" s="9">
        <v>165</v>
      </c>
      <c r="AI157" s="9">
        <v>1875</v>
      </c>
      <c r="AJ157" s="9">
        <v>0</v>
      </c>
      <c r="AK157" s="11">
        <f t="shared" si="0"/>
        <v>147211</v>
      </c>
      <c r="AL157" s="7"/>
      <c r="AM157" s="7"/>
    </row>
    <row r="158" spans="1:39" ht="13">
      <c r="A158" s="13">
        <v>44064</v>
      </c>
      <c r="B158" s="9">
        <v>1141</v>
      </c>
      <c r="C158" s="9">
        <v>4368</v>
      </c>
      <c r="D158" s="9">
        <v>2470</v>
      </c>
      <c r="E158" s="9">
        <v>222</v>
      </c>
      <c r="F158" s="9">
        <v>287</v>
      </c>
      <c r="G158" s="9">
        <v>1163</v>
      </c>
      <c r="H158" s="9">
        <v>32267</v>
      </c>
      <c r="I158" s="9">
        <v>271</v>
      </c>
      <c r="J158" s="9">
        <v>9081</v>
      </c>
      <c r="K158" s="9">
        <v>12188</v>
      </c>
      <c r="L158" s="9">
        <v>29715</v>
      </c>
      <c r="M158" s="9">
        <v>500</v>
      </c>
      <c r="N158" s="9">
        <v>2892</v>
      </c>
      <c r="O158" s="9">
        <v>2314</v>
      </c>
      <c r="P158" s="9">
        <v>7618</v>
      </c>
      <c r="Q158" s="9">
        <v>339</v>
      </c>
      <c r="R158" s="9">
        <v>701</v>
      </c>
      <c r="S158" s="9">
        <v>2550</v>
      </c>
      <c r="T158" s="9">
        <v>4037</v>
      </c>
      <c r="U158" s="9">
        <v>1528</v>
      </c>
      <c r="V158" s="9">
        <v>3451</v>
      </c>
      <c r="W158" s="9">
        <v>5978</v>
      </c>
      <c r="X158" s="9">
        <v>1299</v>
      </c>
      <c r="Y158" s="9">
        <v>11376</v>
      </c>
      <c r="Z158" s="9">
        <v>235</v>
      </c>
      <c r="AA158" s="9">
        <v>353</v>
      </c>
      <c r="AB158" s="9">
        <v>1132</v>
      </c>
      <c r="AC158" s="9">
        <v>1761</v>
      </c>
      <c r="AD158" s="9">
        <v>1611</v>
      </c>
      <c r="AE158" s="9">
        <v>643</v>
      </c>
      <c r="AF158" s="9">
        <v>3534</v>
      </c>
      <c r="AG158" s="9">
        <v>331</v>
      </c>
      <c r="AH158" s="9">
        <v>165</v>
      </c>
      <c r="AI158" s="9">
        <v>1887</v>
      </c>
      <c r="AJ158" s="9">
        <v>0</v>
      </c>
      <c r="AK158" s="11">
        <f t="shared" si="0"/>
        <v>149408</v>
      </c>
      <c r="AL158" s="7"/>
      <c r="AM158" s="7"/>
    </row>
    <row r="159" spans="1:39" ht="13">
      <c r="A159" s="13">
        <v>44065</v>
      </c>
      <c r="B159" s="9">
        <v>1211</v>
      </c>
      <c r="C159" s="9">
        <v>4446</v>
      </c>
      <c r="D159" s="9">
        <v>2512</v>
      </c>
      <c r="E159" s="9">
        <v>226</v>
      </c>
      <c r="F159" s="9">
        <v>288</v>
      </c>
      <c r="G159" s="9">
        <v>1178</v>
      </c>
      <c r="H159" s="9">
        <v>32855</v>
      </c>
      <c r="I159" s="9">
        <v>274</v>
      </c>
      <c r="J159" s="9">
        <v>9215</v>
      </c>
      <c r="K159" s="9">
        <v>12288</v>
      </c>
      <c r="L159" s="9">
        <v>30036</v>
      </c>
      <c r="M159" s="9">
        <v>533</v>
      </c>
      <c r="N159" s="9">
        <v>3021</v>
      </c>
      <c r="O159" s="9">
        <v>2348</v>
      </c>
      <c r="P159" s="9">
        <v>7696</v>
      </c>
      <c r="Q159" s="9">
        <v>340</v>
      </c>
      <c r="R159" s="9">
        <v>701</v>
      </c>
      <c r="S159" s="9">
        <v>2564</v>
      </c>
      <c r="T159" s="9">
        <v>4091</v>
      </c>
      <c r="U159" s="9">
        <v>1565</v>
      </c>
      <c r="V159" s="9">
        <v>3522</v>
      </c>
      <c r="W159" s="9">
        <v>6051</v>
      </c>
      <c r="X159" s="9">
        <v>1310</v>
      </c>
      <c r="Y159" s="9">
        <v>11437</v>
      </c>
      <c r="Z159" s="9">
        <v>236</v>
      </c>
      <c r="AA159" s="9">
        <v>356</v>
      </c>
      <c r="AB159" s="9">
        <v>1195</v>
      </c>
      <c r="AC159" s="9">
        <v>1770</v>
      </c>
      <c r="AD159" s="9">
        <v>1615</v>
      </c>
      <c r="AE159" s="9">
        <v>647</v>
      </c>
      <c r="AF159" s="9">
        <v>3567</v>
      </c>
      <c r="AG159" s="9">
        <v>347</v>
      </c>
      <c r="AH159" s="9">
        <v>170</v>
      </c>
      <c r="AI159" s="9">
        <v>1887</v>
      </c>
      <c r="AJ159" s="9">
        <v>0</v>
      </c>
      <c r="AK159" s="11">
        <f t="shared" si="0"/>
        <v>151498</v>
      </c>
      <c r="AL159" s="7"/>
      <c r="AM159" s="7"/>
    </row>
    <row r="160" spans="1:39" ht="13">
      <c r="A160" s="13">
        <v>44066</v>
      </c>
      <c r="B160" s="9">
        <v>1211</v>
      </c>
      <c r="C160" s="9">
        <v>4513</v>
      </c>
      <c r="D160" s="9">
        <v>2544</v>
      </c>
      <c r="E160" s="9">
        <v>228</v>
      </c>
      <c r="F160" s="9">
        <v>288</v>
      </c>
      <c r="G160" s="9">
        <v>1193</v>
      </c>
      <c r="H160" s="9">
        <v>33470</v>
      </c>
      <c r="I160" s="9">
        <v>274</v>
      </c>
      <c r="J160" s="9">
        <v>9283</v>
      </c>
      <c r="K160" s="9">
        <v>12476</v>
      </c>
      <c r="L160" s="9">
        <v>30315</v>
      </c>
      <c r="M160" s="9">
        <v>566</v>
      </c>
      <c r="N160" s="9">
        <v>3101</v>
      </c>
      <c r="O160" s="9">
        <v>2410</v>
      </c>
      <c r="P160" s="9">
        <v>7777</v>
      </c>
      <c r="Q160" s="9">
        <v>349</v>
      </c>
      <c r="R160" s="9">
        <v>745</v>
      </c>
      <c r="S160" s="9">
        <v>2582</v>
      </c>
      <c r="T160" s="9">
        <v>4125</v>
      </c>
      <c r="U160" s="9">
        <v>1633</v>
      </c>
      <c r="V160" s="9">
        <v>3552</v>
      </c>
      <c r="W160" s="9">
        <v>6129</v>
      </c>
      <c r="X160" s="9">
        <v>1323</v>
      </c>
      <c r="Y160" s="9">
        <v>11470</v>
      </c>
      <c r="Z160" s="9">
        <v>238</v>
      </c>
      <c r="AA160" s="9">
        <v>362</v>
      </c>
      <c r="AB160" s="9">
        <v>1237</v>
      </c>
      <c r="AC160" s="9">
        <v>1774</v>
      </c>
      <c r="AD160" s="9">
        <v>1669</v>
      </c>
      <c r="AE160" s="9">
        <v>649</v>
      </c>
      <c r="AF160" s="9">
        <v>3567</v>
      </c>
      <c r="AG160" s="9">
        <v>352</v>
      </c>
      <c r="AH160" s="9">
        <v>171</v>
      </c>
      <c r="AI160" s="9">
        <v>1959</v>
      </c>
      <c r="AJ160" s="9">
        <v>0</v>
      </c>
      <c r="AK160" s="11">
        <f t="shared" si="0"/>
        <v>153535</v>
      </c>
      <c r="AL160" s="7"/>
      <c r="AM160" s="7"/>
    </row>
    <row r="161" spans="1:39" ht="13">
      <c r="A161" s="13">
        <v>44067</v>
      </c>
      <c r="B161" s="9">
        <v>1241</v>
      </c>
      <c r="C161" s="9">
        <v>4576</v>
      </c>
      <c r="D161" s="9">
        <v>2605</v>
      </c>
      <c r="E161" s="9">
        <v>228</v>
      </c>
      <c r="F161" s="9">
        <v>289</v>
      </c>
      <c r="G161" s="9">
        <v>1207</v>
      </c>
      <c r="H161" s="9">
        <v>34103</v>
      </c>
      <c r="I161" s="9">
        <v>274</v>
      </c>
      <c r="J161" s="9">
        <v>9420</v>
      </c>
      <c r="K161" s="9">
        <v>12628</v>
      </c>
      <c r="L161" s="9">
        <v>30635</v>
      </c>
      <c r="M161" s="9">
        <v>578</v>
      </c>
      <c r="N161" s="9">
        <v>3145</v>
      </c>
      <c r="O161" s="9">
        <v>2427</v>
      </c>
      <c r="P161" s="9">
        <v>7838</v>
      </c>
      <c r="Q161" s="9">
        <v>357</v>
      </c>
      <c r="R161" s="9">
        <v>756</v>
      </c>
      <c r="S161" s="9">
        <v>2596</v>
      </c>
      <c r="T161" s="9">
        <v>4157</v>
      </c>
      <c r="U161" s="9">
        <v>1659</v>
      </c>
      <c r="V161" s="9">
        <v>3554</v>
      </c>
      <c r="W161" s="9">
        <v>6166</v>
      </c>
      <c r="X161" s="9">
        <v>1327</v>
      </c>
      <c r="Y161" s="9">
        <v>11516</v>
      </c>
      <c r="Z161" s="9">
        <v>239</v>
      </c>
      <c r="AA161" s="9">
        <v>365</v>
      </c>
      <c r="AB161" s="9">
        <v>1279</v>
      </c>
      <c r="AC161" s="9">
        <v>1778</v>
      </c>
      <c r="AD161" s="9">
        <v>1677</v>
      </c>
      <c r="AE161" s="9">
        <v>659</v>
      </c>
      <c r="AF161" s="9">
        <v>3650</v>
      </c>
      <c r="AG161" s="9">
        <v>353</v>
      </c>
      <c r="AH161" s="9">
        <v>171</v>
      </c>
      <c r="AI161" s="9">
        <v>1959</v>
      </c>
      <c r="AJ161" s="9">
        <v>0</v>
      </c>
      <c r="AK161" s="11">
        <f t="shared" si="0"/>
        <v>155412</v>
      </c>
      <c r="AL161" s="7"/>
      <c r="AM161" s="7"/>
    </row>
    <row r="162" spans="1:39" ht="13">
      <c r="A162" s="13">
        <v>44068</v>
      </c>
      <c r="B162" s="9">
        <v>1261</v>
      </c>
      <c r="C162" s="9">
        <v>4650</v>
      </c>
      <c r="D162" s="9">
        <v>2637</v>
      </c>
      <c r="E162" s="9">
        <v>231</v>
      </c>
      <c r="F162" s="9">
        <v>300</v>
      </c>
      <c r="G162" s="9">
        <v>1248</v>
      </c>
      <c r="H162" s="9">
        <v>34740</v>
      </c>
      <c r="I162" s="9">
        <v>281</v>
      </c>
      <c r="J162" s="9">
        <v>9670</v>
      </c>
      <c r="K162" s="9">
        <v>12826</v>
      </c>
      <c r="L162" s="9">
        <v>30998</v>
      </c>
      <c r="M162" s="9">
        <v>605</v>
      </c>
      <c r="N162" s="9">
        <v>3286</v>
      </c>
      <c r="O162" s="9">
        <v>2438</v>
      </c>
      <c r="P162" s="9">
        <v>7920</v>
      </c>
      <c r="Q162" s="9">
        <v>360</v>
      </c>
      <c r="R162" s="9">
        <v>767</v>
      </c>
      <c r="S162" s="9">
        <v>2613</v>
      </c>
      <c r="T162" s="9">
        <v>4202</v>
      </c>
      <c r="U162" s="9">
        <v>1736</v>
      </c>
      <c r="V162" s="9">
        <v>3598</v>
      </c>
      <c r="W162" s="9">
        <v>6300</v>
      </c>
      <c r="X162" s="9">
        <v>1365</v>
      </c>
      <c r="Y162" s="9">
        <v>11568</v>
      </c>
      <c r="Z162" s="9">
        <v>239</v>
      </c>
      <c r="AA162" s="9">
        <v>369</v>
      </c>
      <c r="AB162" s="9">
        <v>1319</v>
      </c>
      <c r="AC162" s="9">
        <v>1779</v>
      </c>
      <c r="AD162" s="9">
        <v>1742</v>
      </c>
      <c r="AE162" s="9">
        <v>659</v>
      </c>
      <c r="AF162" s="9">
        <v>3650</v>
      </c>
      <c r="AG162" s="9">
        <v>360</v>
      </c>
      <c r="AH162" s="9">
        <v>172</v>
      </c>
      <c r="AI162" s="9">
        <v>1970</v>
      </c>
      <c r="AJ162" s="9">
        <v>0</v>
      </c>
      <c r="AK162" s="11">
        <f t="shared" si="0"/>
        <v>157859</v>
      </c>
      <c r="AL162" s="7"/>
      <c r="AM162" s="7"/>
    </row>
    <row r="163" spans="1:39" ht="13">
      <c r="A163" s="13">
        <v>44069</v>
      </c>
      <c r="B163" s="9">
        <v>1291</v>
      </c>
      <c r="C163" s="9">
        <v>4726</v>
      </c>
      <c r="D163" s="9">
        <v>2666</v>
      </c>
      <c r="E163" s="9">
        <v>235</v>
      </c>
      <c r="F163" s="9">
        <v>303</v>
      </c>
      <c r="G163" s="9">
        <v>1264</v>
      </c>
      <c r="H163" s="9">
        <v>35453</v>
      </c>
      <c r="I163" s="9">
        <v>289</v>
      </c>
      <c r="J163" s="9">
        <v>9848</v>
      </c>
      <c r="K163" s="9">
        <v>12973</v>
      </c>
      <c r="L163" s="9">
        <v>31329</v>
      </c>
      <c r="M163" s="9">
        <v>605</v>
      </c>
      <c r="N163" s="9">
        <v>3420</v>
      </c>
      <c r="O163" s="9">
        <v>2446</v>
      </c>
      <c r="P163" s="9">
        <v>7974</v>
      </c>
      <c r="Q163" s="9">
        <v>361</v>
      </c>
      <c r="R163" s="9">
        <v>775</v>
      </c>
      <c r="S163" s="9">
        <v>2641</v>
      </c>
      <c r="T163" s="9">
        <v>4223</v>
      </c>
      <c r="U163" s="9">
        <v>1823</v>
      </c>
      <c r="V163" s="9">
        <v>3613</v>
      </c>
      <c r="W163" s="9">
        <v>6437</v>
      </c>
      <c r="X163" s="9">
        <v>1402</v>
      </c>
      <c r="Y163" s="9">
        <v>11638</v>
      </c>
      <c r="Z163" s="9">
        <v>239</v>
      </c>
      <c r="AA163" s="9">
        <v>371</v>
      </c>
      <c r="AB163" s="9">
        <v>1361</v>
      </c>
      <c r="AC163" s="9">
        <v>1809</v>
      </c>
      <c r="AD163" s="9">
        <v>1748</v>
      </c>
      <c r="AE163" s="9">
        <v>711</v>
      </c>
      <c r="AF163" s="9">
        <v>3686</v>
      </c>
      <c r="AG163" s="9">
        <v>362</v>
      </c>
      <c r="AH163" s="9">
        <v>173</v>
      </c>
      <c r="AI163" s="9">
        <v>1970</v>
      </c>
      <c r="AJ163" s="9">
        <v>0</v>
      </c>
      <c r="AK163" s="11">
        <f t="shared" si="0"/>
        <v>160165</v>
      </c>
      <c r="AL163" s="7"/>
      <c r="AM163" s="7"/>
    </row>
    <row r="164" spans="1:39" ht="13">
      <c r="A164" s="13">
        <v>44070</v>
      </c>
      <c r="B164" s="9">
        <v>1399</v>
      </c>
      <c r="C164" s="9">
        <v>4808</v>
      </c>
      <c r="D164" s="9">
        <v>2725</v>
      </c>
      <c r="E164" s="9">
        <v>235</v>
      </c>
      <c r="F164" s="9">
        <v>305</v>
      </c>
      <c r="G164" s="9">
        <v>1306</v>
      </c>
      <c r="H164" s="9">
        <v>36213</v>
      </c>
      <c r="I164" s="9">
        <v>296</v>
      </c>
      <c r="J164" s="9">
        <v>10002</v>
      </c>
      <c r="K164" s="9">
        <v>13225</v>
      </c>
      <c r="L164" s="9">
        <v>31696</v>
      </c>
      <c r="M164" s="9">
        <v>611</v>
      </c>
      <c r="N164" s="9">
        <v>3626</v>
      </c>
      <c r="O164" s="9">
        <v>2464</v>
      </c>
      <c r="P164" s="9">
        <v>8013</v>
      </c>
      <c r="Q164" s="9">
        <v>361</v>
      </c>
      <c r="R164" s="9">
        <v>825</v>
      </c>
      <c r="S164" s="9">
        <v>2662</v>
      </c>
      <c r="T164" s="9">
        <v>4248</v>
      </c>
      <c r="U164" s="9">
        <v>1864</v>
      </c>
      <c r="V164" s="9">
        <v>3652</v>
      </c>
      <c r="W164" s="9">
        <v>6541</v>
      </c>
      <c r="X164" s="9">
        <v>1452</v>
      </c>
      <c r="Y164" s="9">
        <v>11680</v>
      </c>
      <c r="Z164" s="9">
        <v>239</v>
      </c>
      <c r="AA164" s="9">
        <v>376</v>
      </c>
      <c r="AB164" s="9">
        <v>1460</v>
      </c>
      <c r="AC164" s="9">
        <v>1825</v>
      </c>
      <c r="AD164" s="9">
        <v>1781</v>
      </c>
      <c r="AE164" s="9">
        <v>720</v>
      </c>
      <c r="AF164" s="9">
        <v>3709</v>
      </c>
      <c r="AG164" s="9">
        <v>368</v>
      </c>
      <c r="AH164" s="9">
        <v>174</v>
      </c>
      <c r="AI164" s="9">
        <v>2023</v>
      </c>
      <c r="AJ164" s="9">
        <v>0</v>
      </c>
      <c r="AK164" s="11">
        <f t="shared" si="0"/>
        <v>162884</v>
      </c>
      <c r="AL164" s="7"/>
      <c r="AM164" s="7"/>
    </row>
    <row r="165" spans="1:39" ht="13">
      <c r="A165" s="13">
        <v>44071</v>
      </c>
      <c r="B165" s="9">
        <v>1449</v>
      </c>
      <c r="C165" s="9">
        <v>4901</v>
      </c>
      <c r="D165" s="9">
        <v>2767</v>
      </c>
      <c r="E165" s="9">
        <v>235</v>
      </c>
      <c r="F165" s="9">
        <v>329</v>
      </c>
      <c r="G165" s="9">
        <v>1326</v>
      </c>
      <c r="H165" s="9">
        <v>37082</v>
      </c>
      <c r="I165" s="9">
        <v>302</v>
      </c>
      <c r="J165" s="9">
        <v>10528</v>
      </c>
      <c r="K165" s="9">
        <v>13467</v>
      </c>
      <c r="L165" s="9">
        <v>32113</v>
      </c>
      <c r="M165" s="9">
        <v>611</v>
      </c>
      <c r="N165" s="9">
        <v>3723</v>
      </c>
      <c r="O165" s="9">
        <v>2464</v>
      </c>
      <c r="P165" s="9">
        <v>8081</v>
      </c>
      <c r="Q165" s="9">
        <v>373</v>
      </c>
      <c r="R165" s="9">
        <v>861</v>
      </c>
      <c r="S165" s="9">
        <v>2685</v>
      </c>
      <c r="T165" s="9">
        <v>4305</v>
      </c>
      <c r="U165" s="9">
        <v>1890</v>
      </c>
      <c r="V165" s="9">
        <v>3686</v>
      </c>
      <c r="W165" s="9">
        <v>6627</v>
      </c>
      <c r="X165" s="9">
        <v>1501</v>
      </c>
      <c r="Y165" s="9">
        <v>11756</v>
      </c>
      <c r="Z165" s="9">
        <v>240</v>
      </c>
      <c r="AA165" s="9">
        <v>378</v>
      </c>
      <c r="AB165" s="9">
        <v>1526</v>
      </c>
      <c r="AC165" s="9">
        <v>1840</v>
      </c>
      <c r="AD165" s="9">
        <v>1785</v>
      </c>
      <c r="AE165" s="9">
        <v>726</v>
      </c>
      <c r="AF165" s="9">
        <v>3735</v>
      </c>
      <c r="AG165" s="9">
        <v>384</v>
      </c>
      <c r="AH165" s="9">
        <v>176</v>
      </c>
      <c r="AI165" s="9">
        <v>2035</v>
      </c>
      <c r="AJ165" s="9">
        <v>0</v>
      </c>
      <c r="AK165" s="11">
        <f t="shared" si="0"/>
        <v>165887</v>
      </c>
      <c r="AL165" s="7"/>
      <c r="AM165" s="7"/>
    </row>
    <row r="166" spans="1:39" ht="13">
      <c r="A166" s="13">
        <v>44072</v>
      </c>
      <c r="B166" s="9">
        <v>1546</v>
      </c>
      <c r="C166" s="9">
        <v>4989</v>
      </c>
      <c r="D166" s="9">
        <v>2827</v>
      </c>
      <c r="E166" s="9">
        <v>235</v>
      </c>
      <c r="F166" s="9">
        <v>332</v>
      </c>
      <c r="G166" s="9">
        <v>1373</v>
      </c>
      <c r="H166" s="9">
        <v>37943</v>
      </c>
      <c r="I166" s="9">
        <v>302</v>
      </c>
      <c r="J166" s="9">
        <v>10815</v>
      </c>
      <c r="K166" s="9">
        <v>13647</v>
      </c>
      <c r="L166" s="9">
        <v>32754</v>
      </c>
      <c r="M166" s="9">
        <v>627</v>
      </c>
      <c r="N166" s="9">
        <v>3923</v>
      </c>
      <c r="O166" s="9">
        <v>2482</v>
      </c>
      <c r="P166" s="9">
        <v>8192</v>
      </c>
      <c r="Q166" s="9">
        <v>379</v>
      </c>
      <c r="R166" s="9">
        <v>900</v>
      </c>
      <c r="S166" s="9">
        <v>2727</v>
      </c>
      <c r="T166" s="9">
        <v>4361</v>
      </c>
      <c r="U166" s="9">
        <v>1978</v>
      </c>
      <c r="V166" s="9">
        <v>3751</v>
      </c>
      <c r="W166" s="9">
        <v>6730</v>
      </c>
      <c r="X166" s="9">
        <v>1539</v>
      </c>
      <c r="Y166" s="9">
        <v>11841</v>
      </c>
      <c r="Z166" s="9">
        <v>241</v>
      </c>
      <c r="AA166" s="9">
        <v>382</v>
      </c>
      <c r="AB166" s="9">
        <v>1605</v>
      </c>
      <c r="AC166" s="9">
        <v>1840</v>
      </c>
      <c r="AD166" s="9">
        <v>1812</v>
      </c>
      <c r="AE166" s="9">
        <v>746</v>
      </c>
      <c r="AF166" s="9">
        <v>3771</v>
      </c>
      <c r="AG166" s="9">
        <v>388</v>
      </c>
      <c r="AH166" s="9">
        <v>176</v>
      </c>
      <c r="AI166" s="9">
        <v>2041</v>
      </c>
      <c r="AJ166" s="9">
        <v>0</v>
      </c>
      <c r="AK166" s="11">
        <f t="shared" si="0"/>
        <v>169195</v>
      </c>
      <c r="AL166" s="7"/>
      <c r="AM166" s="7"/>
    </row>
    <row r="167" spans="1:39" ht="13">
      <c r="A167" s="13">
        <v>44073</v>
      </c>
      <c r="B167" s="9">
        <v>1600</v>
      </c>
      <c r="C167" s="9">
        <v>5078</v>
      </c>
      <c r="D167" s="9">
        <v>2872</v>
      </c>
      <c r="E167" s="9">
        <v>239</v>
      </c>
      <c r="F167" s="9">
        <v>343</v>
      </c>
      <c r="G167" s="9">
        <v>1397</v>
      </c>
      <c r="H167" s="9">
        <v>39037</v>
      </c>
      <c r="I167" s="9">
        <v>302</v>
      </c>
      <c r="J167" s="9">
        <v>10918</v>
      </c>
      <c r="K167" s="9">
        <v>13785</v>
      </c>
      <c r="L167" s="9">
        <v>33220</v>
      </c>
      <c r="M167" s="9">
        <v>645</v>
      </c>
      <c r="N167" s="9">
        <v>4120</v>
      </c>
      <c r="O167" s="9">
        <v>2507</v>
      </c>
      <c r="P167" s="9">
        <v>8256</v>
      </c>
      <c r="Q167" s="9">
        <v>382</v>
      </c>
      <c r="R167" s="9">
        <v>900</v>
      </c>
      <c r="S167" s="9">
        <v>2728</v>
      </c>
      <c r="T167" s="9">
        <v>4401</v>
      </c>
      <c r="U167" s="9">
        <v>2068</v>
      </c>
      <c r="V167" s="9">
        <v>3833</v>
      </c>
      <c r="W167" s="9">
        <v>6769</v>
      </c>
      <c r="X167" s="9">
        <v>1565</v>
      </c>
      <c r="Y167" s="9">
        <v>11870</v>
      </c>
      <c r="Z167" s="9">
        <v>241</v>
      </c>
      <c r="AA167" s="9">
        <v>389</v>
      </c>
      <c r="AB167" s="9">
        <v>1739</v>
      </c>
      <c r="AC167" s="9">
        <v>1858</v>
      </c>
      <c r="AD167" s="9">
        <v>1832</v>
      </c>
      <c r="AE167" s="9">
        <v>752</v>
      </c>
      <c r="AF167" s="9">
        <v>3796</v>
      </c>
      <c r="AG167" s="9">
        <v>393</v>
      </c>
      <c r="AH167" s="9">
        <v>177</v>
      </c>
      <c r="AI167" s="9">
        <v>2041</v>
      </c>
      <c r="AJ167" s="9">
        <v>0</v>
      </c>
      <c r="AK167" s="11">
        <f t="shared" si="0"/>
        <v>172053</v>
      </c>
      <c r="AL167" s="7"/>
      <c r="AM167" s="7"/>
    </row>
    <row r="168" spans="1:39" ht="13">
      <c r="A168" s="13">
        <v>44074</v>
      </c>
      <c r="B168" s="9">
        <v>1633</v>
      </c>
      <c r="C168" s="9">
        <v>5207</v>
      </c>
      <c r="D168" s="9">
        <v>2903</v>
      </c>
      <c r="E168" s="9">
        <v>239</v>
      </c>
      <c r="F168" s="9">
        <v>343</v>
      </c>
      <c r="G168" s="9">
        <v>1425</v>
      </c>
      <c r="H168" s="9">
        <v>40086</v>
      </c>
      <c r="I168" s="9">
        <v>302</v>
      </c>
      <c r="J168" s="9">
        <v>11063</v>
      </c>
      <c r="K168" s="9">
        <v>13964</v>
      </c>
      <c r="L168" s="9">
        <v>33543</v>
      </c>
      <c r="M168" s="9">
        <v>645</v>
      </c>
      <c r="N168" s="9">
        <v>4244</v>
      </c>
      <c r="O168" s="9">
        <v>2548</v>
      </c>
      <c r="P168" s="9">
        <v>8288</v>
      </c>
      <c r="Q168" s="9">
        <v>384</v>
      </c>
      <c r="R168" s="9">
        <v>990</v>
      </c>
      <c r="S168" s="9">
        <v>2742</v>
      </c>
      <c r="T168" s="9">
        <v>4454</v>
      </c>
      <c r="U168" s="9">
        <v>2157</v>
      </c>
      <c r="V168" s="9">
        <v>3848</v>
      </c>
      <c r="W168" s="9">
        <v>6827</v>
      </c>
      <c r="X168" s="9">
        <v>1566</v>
      </c>
      <c r="Y168" s="9">
        <v>11978</v>
      </c>
      <c r="Z168" s="9">
        <v>243</v>
      </c>
      <c r="AA168" s="9">
        <v>395</v>
      </c>
      <c r="AB168" s="9">
        <v>1846</v>
      </c>
      <c r="AC168" s="9">
        <v>1860</v>
      </c>
      <c r="AD168" s="9">
        <v>1857</v>
      </c>
      <c r="AE168" s="9">
        <v>807</v>
      </c>
      <c r="AF168" s="9">
        <v>3796</v>
      </c>
      <c r="AG168" s="9">
        <v>395</v>
      </c>
      <c r="AH168" s="9">
        <v>177</v>
      </c>
      <c r="AI168" s="9">
        <v>2041</v>
      </c>
      <c r="AJ168" s="9">
        <v>0</v>
      </c>
      <c r="AK168" s="11">
        <f t="shared" si="0"/>
        <v>174796</v>
      </c>
      <c r="AL168" s="14"/>
      <c r="AM168" s="14"/>
    </row>
    <row r="169" spans="1:39" ht="13">
      <c r="A169" s="13">
        <f t="shared" ref="A169:A174" si="1">A168+1</f>
        <v>44075</v>
      </c>
      <c r="B169" s="9">
        <v>1649</v>
      </c>
      <c r="C169" s="9">
        <v>5367</v>
      </c>
      <c r="D169" s="9">
        <v>2929</v>
      </c>
      <c r="E169" s="9">
        <v>239</v>
      </c>
      <c r="F169" s="9">
        <v>349</v>
      </c>
      <c r="G169" s="9">
        <v>1445</v>
      </c>
      <c r="H169" s="9">
        <v>40987</v>
      </c>
      <c r="I169" s="9">
        <v>302</v>
      </c>
      <c r="J169" s="9">
        <v>11278</v>
      </c>
      <c r="K169" s="9">
        <v>14164</v>
      </c>
      <c r="L169" s="9">
        <v>33893</v>
      </c>
      <c r="M169" s="9">
        <v>653</v>
      </c>
      <c r="N169" s="9">
        <v>4305</v>
      </c>
      <c r="O169" s="9">
        <v>2585</v>
      </c>
      <c r="P169" s="9">
        <v>8357</v>
      </c>
      <c r="Q169" s="9">
        <v>392</v>
      </c>
      <c r="R169" s="9">
        <v>1017</v>
      </c>
      <c r="S169" s="9">
        <v>2758</v>
      </c>
      <c r="T169" s="9">
        <v>4486</v>
      </c>
      <c r="U169" s="9">
        <v>2240</v>
      </c>
      <c r="V169" s="9">
        <v>3893</v>
      </c>
      <c r="W169" s="9">
        <v>6942</v>
      </c>
      <c r="X169" s="9">
        <v>1608</v>
      </c>
      <c r="Y169" s="9">
        <v>12057</v>
      </c>
      <c r="Z169" s="9">
        <v>244</v>
      </c>
      <c r="AA169" s="9">
        <v>399</v>
      </c>
      <c r="AB169" s="9">
        <v>1924</v>
      </c>
      <c r="AC169" s="9">
        <v>1866</v>
      </c>
      <c r="AD169" s="9">
        <v>1900</v>
      </c>
      <c r="AE169" s="9">
        <v>831</v>
      </c>
      <c r="AF169" s="9">
        <v>3862</v>
      </c>
      <c r="AG169" s="9">
        <v>396</v>
      </c>
      <c r="AH169" s="9">
        <v>179</v>
      </c>
      <c r="AI169" s="9">
        <v>2075</v>
      </c>
      <c r="AJ169" s="9">
        <v>0</v>
      </c>
      <c r="AK169" s="11">
        <f t="shared" si="0"/>
        <v>177571</v>
      </c>
      <c r="AL169" s="14"/>
      <c r="AM169" s="14"/>
    </row>
    <row r="170" spans="1:39" ht="13">
      <c r="A170" s="13">
        <f t="shared" si="1"/>
        <v>44076</v>
      </c>
      <c r="B170" s="15">
        <v>1697</v>
      </c>
      <c r="C170" s="15">
        <v>5536</v>
      </c>
      <c r="D170" s="15">
        <v>2997</v>
      </c>
      <c r="E170" s="15">
        <v>239</v>
      </c>
      <c r="F170" s="15">
        <v>353</v>
      </c>
      <c r="G170" s="15">
        <v>1474</v>
      </c>
      <c r="H170" s="15">
        <v>42041</v>
      </c>
      <c r="I170" s="15">
        <v>303</v>
      </c>
      <c r="J170" s="15">
        <v>11481</v>
      </c>
      <c r="K170" s="15">
        <v>14428</v>
      </c>
      <c r="L170" s="15">
        <v>34278</v>
      </c>
      <c r="M170" s="15">
        <v>659</v>
      </c>
      <c r="N170" s="15">
        <v>4377</v>
      </c>
      <c r="O170" s="15">
        <v>2585</v>
      </c>
      <c r="P170" s="15">
        <v>8416</v>
      </c>
      <c r="Q170" s="15">
        <v>396</v>
      </c>
      <c r="R170" s="15">
        <v>1064</v>
      </c>
      <c r="S170" s="15">
        <v>2772</v>
      </c>
      <c r="T170" s="15">
        <v>4520</v>
      </c>
      <c r="U170" s="15">
        <v>2328</v>
      </c>
      <c r="V170" s="15">
        <v>3908</v>
      </c>
      <c r="W170" s="15">
        <v>7124</v>
      </c>
      <c r="X170" s="15">
        <v>1623</v>
      </c>
      <c r="Y170" s="15">
        <v>12194</v>
      </c>
      <c r="Z170" s="15">
        <v>245</v>
      </c>
      <c r="AA170" s="15">
        <v>410</v>
      </c>
      <c r="AB170" s="15">
        <v>2031</v>
      </c>
      <c r="AC170" s="15">
        <v>1871</v>
      </c>
      <c r="AD170" s="15">
        <v>1910</v>
      </c>
      <c r="AE170" s="15">
        <v>836</v>
      </c>
      <c r="AF170" s="15">
        <v>3873</v>
      </c>
      <c r="AG170" s="15">
        <v>396</v>
      </c>
      <c r="AH170" s="15">
        <v>191</v>
      </c>
      <c r="AI170" s="15">
        <v>2090</v>
      </c>
      <c r="AJ170" s="15">
        <v>0</v>
      </c>
      <c r="AK170" s="11">
        <f t="shared" si="0"/>
        <v>180646</v>
      </c>
      <c r="AL170" s="14"/>
      <c r="AM170" s="14"/>
    </row>
    <row r="171" spans="1:39" ht="13">
      <c r="A171" s="13">
        <f t="shared" si="1"/>
        <v>44077</v>
      </c>
      <c r="B171" s="15">
        <v>1794</v>
      </c>
      <c r="C171" s="15">
        <v>5710</v>
      </c>
      <c r="D171" s="15">
        <v>3031</v>
      </c>
      <c r="E171" s="15">
        <v>240</v>
      </c>
      <c r="F171" s="15">
        <v>361</v>
      </c>
      <c r="G171" s="15">
        <v>1507</v>
      </c>
      <c r="H171" s="15">
        <v>43400</v>
      </c>
      <c r="I171" s="15">
        <v>303</v>
      </c>
      <c r="J171" s="15">
        <v>11719</v>
      </c>
      <c r="K171" s="15">
        <v>14670</v>
      </c>
      <c r="L171" s="15">
        <v>34655</v>
      </c>
      <c r="M171" s="15">
        <v>674</v>
      </c>
      <c r="N171" s="15">
        <v>4534</v>
      </c>
      <c r="O171" s="15">
        <v>2636</v>
      </c>
      <c r="P171" s="15">
        <v>8527</v>
      </c>
      <c r="Q171" s="15">
        <v>422</v>
      </c>
      <c r="R171" s="15">
        <v>1100</v>
      </c>
      <c r="S171" s="15">
        <v>2786</v>
      </c>
      <c r="T171" s="15">
        <v>4583</v>
      </c>
      <c r="U171" s="15">
        <v>2372</v>
      </c>
      <c r="V171" s="15">
        <v>3942</v>
      </c>
      <c r="W171" s="15">
        <v>7265</v>
      </c>
      <c r="X171" s="15">
        <v>1629</v>
      </c>
      <c r="Y171" s="15">
        <v>12244</v>
      </c>
      <c r="Z171" s="15">
        <v>249</v>
      </c>
      <c r="AA171" s="15">
        <v>424</v>
      </c>
      <c r="AB171" s="15">
        <v>2137</v>
      </c>
      <c r="AC171" s="15">
        <v>1878</v>
      </c>
      <c r="AD171" s="15">
        <v>1961</v>
      </c>
      <c r="AE171" s="15">
        <v>861</v>
      </c>
      <c r="AF171" s="15">
        <v>3901</v>
      </c>
      <c r="AG171" s="15">
        <v>402</v>
      </c>
      <c r="AH171" s="15">
        <v>200</v>
      </c>
      <c r="AI171" s="15">
        <v>2151</v>
      </c>
      <c r="AJ171" s="15">
        <v>0</v>
      </c>
      <c r="AK171" s="11">
        <f t="shared" si="0"/>
        <v>184268</v>
      </c>
      <c r="AL171" s="14"/>
      <c r="AM171" s="14"/>
    </row>
    <row r="172" spans="1:39" ht="13">
      <c r="A172" s="13">
        <f t="shared" si="1"/>
        <v>44078</v>
      </c>
      <c r="B172" s="15">
        <v>1884</v>
      </c>
      <c r="C172" s="15">
        <v>5906</v>
      </c>
      <c r="D172" s="15">
        <v>3053</v>
      </c>
      <c r="E172" s="15">
        <v>242</v>
      </c>
      <c r="F172" s="15">
        <v>364</v>
      </c>
      <c r="G172" s="15">
        <v>1525</v>
      </c>
      <c r="H172" s="15">
        <v>44280</v>
      </c>
      <c r="I172" s="15">
        <v>304</v>
      </c>
      <c r="J172" s="15">
        <v>12104</v>
      </c>
      <c r="K172" s="15">
        <v>14860</v>
      </c>
      <c r="L172" s="15">
        <v>35005</v>
      </c>
      <c r="M172" s="15">
        <v>685</v>
      </c>
      <c r="N172" s="15">
        <v>4815</v>
      </c>
      <c r="O172" s="15">
        <v>2689</v>
      </c>
      <c r="P172" s="15">
        <v>8576</v>
      </c>
      <c r="Q172" s="15">
        <v>426</v>
      </c>
      <c r="R172" s="15">
        <v>1165</v>
      </c>
      <c r="S172" s="15">
        <v>2795</v>
      </c>
      <c r="T172" s="15">
        <v>4618</v>
      </c>
      <c r="U172" s="15">
        <v>2437</v>
      </c>
      <c r="V172" s="15">
        <v>3972</v>
      </c>
      <c r="W172" s="15">
        <v>7390</v>
      </c>
      <c r="X172" s="15">
        <v>1661</v>
      </c>
      <c r="Y172" s="15">
        <v>12321</v>
      </c>
      <c r="Z172" s="15">
        <v>249</v>
      </c>
      <c r="AA172" s="15">
        <v>428</v>
      </c>
      <c r="AB172" s="15">
        <v>2267</v>
      </c>
      <c r="AC172" s="15">
        <v>1887</v>
      </c>
      <c r="AD172" s="15">
        <v>2004</v>
      </c>
      <c r="AE172" s="15">
        <v>888</v>
      </c>
      <c r="AF172" s="15">
        <v>3973</v>
      </c>
      <c r="AG172" s="15">
        <v>402</v>
      </c>
      <c r="AH172" s="15">
        <v>202</v>
      </c>
      <c r="AI172" s="15">
        <v>2160</v>
      </c>
      <c r="AJ172" s="15">
        <v>0</v>
      </c>
      <c r="AK172" s="11">
        <f t="shared" si="0"/>
        <v>187537</v>
      </c>
      <c r="AL172" s="14"/>
      <c r="AM172" s="14"/>
    </row>
    <row r="173" spans="1:39" ht="13">
      <c r="A173" s="13">
        <f t="shared" si="1"/>
        <v>44079</v>
      </c>
      <c r="B173" s="15">
        <v>1945</v>
      </c>
      <c r="C173" s="15">
        <v>6071</v>
      </c>
      <c r="D173" s="15">
        <v>3102</v>
      </c>
      <c r="E173" s="15">
        <v>242</v>
      </c>
      <c r="F173" s="15">
        <v>369</v>
      </c>
      <c r="G173" s="15">
        <v>1546</v>
      </c>
      <c r="H173" s="15">
        <v>45157</v>
      </c>
      <c r="I173" s="15">
        <v>304</v>
      </c>
      <c r="J173" s="15">
        <v>12332</v>
      </c>
      <c r="K173" s="15">
        <v>15118</v>
      </c>
      <c r="L173" s="15">
        <v>35331</v>
      </c>
      <c r="M173" s="15">
        <v>691</v>
      </c>
      <c r="N173" s="15">
        <v>4943</v>
      </c>
      <c r="O173" s="15">
        <v>2689</v>
      </c>
      <c r="P173" s="15">
        <v>8657</v>
      </c>
      <c r="Q173" s="15">
        <v>435</v>
      </c>
      <c r="R173" s="15">
        <v>1182</v>
      </c>
      <c r="S173" s="15">
        <v>2828</v>
      </c>
      <c r="T173" s="15">
        <v>4660</v>
      </c>
      <c r="U173" s="15">
        <v>2507</v>
      </c>
      <c r="V173" s="15">
        <v>3990</v>
      </c>
      <c r="W173" s="15">
        <v>7552</v>
      </c>
      <c r="X173" s="15">
        <v>1677</v>
      </c>
      <c r="Y173" s="15">
        <v>12475</v>
      </c>
      <c r="Z173" s="15">
        <v>252</v>
      </c>
      <c r="AA173" s="15">
        <v>440</v>
      </c>
      <c r="AB173" s="15">
        <v>2445</v>
      </c>
      <c r="AC173" s="15">
        <v>1887</v>
      </c>
      <c r="AD173" s="15">
        <v>2064</v>
      </c>
      <c r="AE173" s="15">
        <v>895</v>
      </c>
      <c r="AF173" s="15">
        <v>4074</v>
      </c>
      <c r="AG173" s="15">
        <v>419</v>
      </c>
      <c r="AH173" s="15">
        <v>204</v>
      </c>
      <c r="AI173" s="15">
        <v>2182</v>
      </c>
      <c r="AJ173" s="15">
        <v>0</v>
      </c>
      <c r="AK173" s="11">
        <f t="shared" si="0"/>
        <v>190665</v>
      </c>
      <c r="AL173" s="14"/>
      <c r="AM173" s="14"/>
    </row>
    <row r="174" spans="1:39" ht="13">
      <c r="A174" s="13">
        <f t="shared" si="1"/>
        <v>44080</v>
      </c>
      <c r="B174" s="15">
        <v>2023</v>
      </c>
      <c r="C174" s="15">
        <v>6212</v>
      </c>
      <c r="D174" s="15">
        <v>3187</v>
      </c>
      <c r="E174" s="15">
        <v>243</v>
      </c>
      <c r="F174" s="15">
        <v>391</v>
      </c>
      <c r="G174" s="15">
        <v>1557</v>
      </c>
      <c r="H174" s="15">
        <v>46333</v>
      </c>
      <c r="I174" s="15">
        <v>304</v>
      </c>
      <c r="J174" s="15">
        <v>12505</v>
      </c>
      <c r="K174" s="15">
        <v>15351</v>
      </c>
      <c r="L174" s="15">
        <v>35634</v>
      </c>
      <c r="M174" s="15">
        <v>704</v>
      </c>
      <c r="N174" s="15">
        <v>5129</v>
      </c>
      <c r="O174" s="15">
        <v>2740</v>
      </c>
      <c r="P174" s="15">
        <v>8760</v>
      </c>
      <c r="Q174" s="15">
        <v>443</v>
      </c>
      <c r="R174" s="15">
        <v>1182</v>
      </c>
      <c r="S174" s="15">
        <v>2847</v>
      </c>
      <c r="T174" s="15">
        <v>4675</v>
      </c>
      <c r="U174" s="15">
        <v>2751</v>
      </c>
      <c r="V174" s="15">
        <v>4002</v>
      </c>
      <c r="W174" s="15">
        <v>7633</v>
      </c>
      <c r="X174" s="15">
        <v>1706</v>
      </c>
      <c r="Y174" s="15">
        <v>12684</v>
      </c>
      <c r="Z174" s="15">
        <v>252</v>
      </c>
      <c r="AA174" s="15">
        <v>452</v>
      </c>
      <c r="AB174" s="15">
        <v>2585</v>
      </c>
      <c r="AC174" s="15">
        <v>1887</v>
      </c>
      <c r="AD174" s="15">
        <v>2144</v>
      </c>
      <c r="AE174" s="15">
        <v>908</v>
      </c>
      <c r="AF174" s="15">
        <v>4074</v>
      </c>
      <c r="AG174" s="15">
        <v>419</v>
      </c>
      <c r="AH174" s="15">
        <v>206</v>
      </c>
      <c r="AI174" s="15">
        <v>2186</v>
      </c>
      <c r="AJ174" s="15">
        <v>0</v>
      </c>
      <c r="AK174" s="11">
        <f t="shared" si="0"/>
        <v>194109</v>
      </c>
      <c r="AL174" s="14"/>
      <c r="AM174" s="14"/>
    </row>
    <row r="175" spans="1:39" ht="13">
      <c r="A175" s="13">
        <v>44081</v>
      </c>
      <c r="B175" s="15">
        <v>2042</v>
      </c>
      <c r="C175" s="15">
        <v>6385</v>
      </c>
      <c r="D175" s="15">
        <v>3264</v>
      </c>
      <c r="E175" s="15">
        <v>243</v>
      </c>
      <c r="F175" s="15">
        <v>391</v>
      </c>
      <c r="G175" s="15">
        <v>1571</v>
      </c>
      <c r="H175" s="15">
        <v>47379</v>
      </c>
      <c r="I175" s="15">
        <v>304</v>
      </c>
      <c r="J175" s="15">
        <v>12709</v>
      </c>
      <c r="K175" s="15">
        <v>15615</v>
      </c>
      <c r="L175" s="15">
        <v>35941</v>
      </c>
      <c r="M175" s="15">
        <v>704</v>
      </c>
      <c r="N175" s="15">
        <v>5191</v>
      </c>
      <c r="O175" s="15">
        <v>2807</v>
      </c>
      <c r="P175" s="15">
        <v>8837</v>
      </c>
      <c r="Q175" s="15">
        <v>448</v>
      </c>
      <c r="R175" s="15">
        <v>1235</v>
      </c>
      <c r="S175" s="15">
        <v>2855</v>
      </c>
      <c r="T175" s="15">
        <v>4745</v>
      </c>
      <c r="U175" s="15">
        <v>2795</v>
      </c>
      <c r="V175" s="15">
        <v>4003</v>
      </c>
      <c r="W175" s="15">
        <v>7725</v>
      </c>
      <c r="X175" s="15">
        <v>1706</v>
      </c>
      <c r="Y175" s="15">
        <v>12695</v>
      </c>
      <c r="Z175" s="15">
        <v>252</v>
      </c>
      <c r="AA175" s="15">
        <v>455</v>
      </c>
      <c r="AB175" s="15">
        <v>2718</v>
      </c>
      <c r="AC175" s="15">
        <v>1896</v>
      </c>
      <c r="AD175" s="15">
        <v>2164</v>
      </c>
      <c r="AE175" s="15">
        <v>940</v>
      </c>
      <c r="AF175" s="15">
        <v>4148</v>
      </c>
      <c r="AG175" s="15">
        <v>419</v>
      </c>
      <c r="AH175" s="15">
        <v>206</v>
      </c>
      <c r="AI175" s="15">
        <v>2201</v>
      </c>
      <c r="AJ175" s="15">
        <v>0</v>
      </c>
      <c r="AK175" s="11">
        <f t="shared" si="0"/>
        <v>196989</v>
      </c>
      <c r="AL175" s="14"/>
      <c r="AM175" s="14"/>
    </row>
    <row r="176" spans="1:39" ht="13">
      <c r="A176" s="13">
        <v>44082</v>
      </c>
      <c r="B176" s="16">
        <v>2054</v>
      </c>
      <c r="C176" s="16">
        <v>6549</v>
      </c>
      <c r="D176" s="16">
        <v>3323</v>
      </c>
      <c r="E176" s="16">
        <v>250</v>
      </c>
      <c r="F176" s="16">
        <v>394</v>
      </c>
      <c r="G176" s="16">
        <v>1595</v>
      </c>
      <c r="H176" s="16">
        <v>48393</v>
      </c>
      <c r="I176" s="16">
        <v>304</v>
      </c>
      <c r="J176" s="16">
        <v>13045</v>
      </c>
      <c r="K176" s="16">
        <v>15852</v>
      </c>
      <c r="L176" s="16">
        <v>36342</v>
      </c>
      <c r="M176" s="16">
        <v>711</v>
      </c>
      <c r="N176" s="16">
        <v>5277</v>
      </c>
      <c r="O176" s="16">
        <v>2807</v>
      </c>
      <c r="P176" s="16">
        <v>8903</v>
      </c>
      <c r="Q176" s="16">
        <v>455</v>
      </c>
      <c r="R176" s="16">
        <v>1259</v>
      </c>
      <c r="S176" s="16">
        <v>2875</v>
      </c>
      <c r="T176" s="16">
        <v>4786</v>
      </c>
      <c r="U176" s="16">
        <v>2910</v>
      </c>
      <c r="V176" s="16">
        <v>4024</v>
      </c>
      <c r="W176" s="16">
        <v>7832</v>
      </c>
      <c r="X176" s="16">
        <v>1717</v>
      </c>
      <c r="Y176" s="16">
        <v>12746</v>
      </c>
      <c r="Z176" s="16">
        <v>257</v>
      </c>
      <c r="AA176" s="16">
        <v>466</v>
      </c>
      <c r="AB176" s="16">
        <v>2831</v>
      </c>
      <c r="AC176" s="16">
        <v>1900</v>
      </c>
      <c r="AD176" s="16">
        <v>2206</v>
      </c>
      <c r="AE176" s="16">
        <v>941</v>
      </c>
      <c r="AF176" s="16">
        <v>4162</v>
      </c>
      <c r="AG176" s="16">
        <v>435</v>
      </c>
      <c r="AH176" s="16">
        <v>209</v>
      </c>
      <c r="AI176" s="16">
        <v>2225</v>
      </c>
      <c r="AJ176" s="15">
        <v>0</v>
      </c>
      <c r="AK176" s="11">
        <f t="shared" si="0"/>
        <v>200035</v>
      </c>
      <c r="AL176" s="14"/>
      <c r="AM176" s="14"/>
    </row>
    <row r="177" spans="1:39" ht="13">
      <c r="A177" s="13">
        <v>44083</v>
      </c>
      <c r="B177" s="16">
        <v>2152</v>
      </c>
      <c r="C177" s="16">
        <v>6723</v>
      </c>
      <c r="D177" s="16">
        <v>3360</v>
      </c>
      <c r="E177" s="16">
        <v>252</v>
      </c>
      <c r="F177" s="16">
        <v>397</v>
      </c>
      <c r="G177" s="16">
        <v>1645</v>
      </c>
      <c r="H177" s="16">
        <v>49397</v>
      </c>
      <c r="I177" s="16">
        <v>308</v>
      </c>
      <c r="J177" s="16">
        <v>13333</v>
      </c>
      <c r="K177" s="16">
        <v>16133</v>
      </c>
      <c r="L177" s="16">
        <v>36712</v>
      </c>
      <c r="M177" s="16">
        <v>723</v>
      </c>
      <c r="N177" s="16">
        <v>5357</v>
      </c>
      <c r="O177" s="16">
        <v>2851</v>
      </c>
      <c r="P177" s="16">
        <v>9001</v>
      </c>
      <c r="Q177" s="16">
        <v>456</v>
      </c>
      <c r="R177" s="16">
        <v>1312</v>
      </c>
      <c r="S177" s="16">
        <v>2890</v>
      </c>
      <c r="T177" s="16">
        <v>4824</v>
      </c>
      <c r="U177" s="16">
        <v>3020</v>
      </c>
      <c r="V177" s="16">
        <v>4046</v>
      </c>
      <c r="W177" s="16">
        <v>7964</v>
      </c>
      <c r="X177" s="16">
        <v>1741</v>
      </c>
      <c r="Y177" s="16">
        <v>12864</v>
      </c>
      <c r="Z177" s="16">
        <v>261</v>
      </c>
      <c r="AA177" s="16">
        <v>488</v>
      </c>
      <c r="AB177" s="16">
        <v>2969</v>
      </c>
      <c r="AC177" s="16">
        <v>1910</v>
      </c>
      <c r="AD177" s="16">
        <v>2228</v>
      </c>
      <c r="AE177" s="16">
        <v>959</v>
      </c>
      <c r="AF177" s="16">
        <v>4162</v>
      </c>
      <c r="AG177" s="16">
        <v>450</v>
      </c>
      <c r="AH177" s="16">
        <v>213</v>
      </c>
      <c r="AI177" s="16">
        <v>2241</v>
      </c>
      <c r="AJ177" s="15">
        <v>0</v>
      </c>
      <c r="AK177" s="11">
        <f t="shared" si="0"/>
        <v>203342</v>
      </c>
      <c r="AL177" s="14"/>
      <c r="AM177" s="14"/>
    </row>
    <row r="178" spans="1:39" ht="13">
      <c r="A178" s="13">
        <v>44084</v>
      </c>
      <c r="B178" s="16">
        <v>2258</v>
      </c>
      <c r="C178" s="16">
        <v>6834</v>
      </c>
      <c r="D178" s="16">
        <v>3402</v>
      </c>
      <c r="E178" s="16">
        <v>263</v>
      </c>
      <c r="F178" s="16">
        <v>400</v>
      </c>
      <c r="G178" s="16">
        <v>1695</v>
      </c>
      <c r="H178" s="16">
        <v>50671</v>
      </c>
      <c r="I178" s="16">
        <v>309</v>
      </c>
      <c r="J178" s="16">
        <v>13668</v>
      </c>
      <c r="K178" s="16">
        <v>16508</v>
      </c>
      <c r="L178" s="16">
        <v>37093</v>
      </c>
      <c r="M178" s="16">
        <v>728</v>
      </c>
      <c r="N178" s="16">
        <v>5447</v>
      </c>
      <c r="O178" s="16">
        <v>2887</v>
      </c>
      <c r="P178" s="16">
        <v>9078</v>
      </c>
      <c r="Q178" s="16">
        <v>458</v>
      </c>
      <c r="R178" s="16">
        <v>1340</v>
      </c>
      <c r="S178" s="16">
        <v>2901</v>
      </c>
      <c r="T178" s="16">
        <v>4890</v>
      </c>
      <c r="U178" s="16">
        <v>3124</v>
      </c>
      <c r="V178" s="16">
        <v>4064</v>
      </c>
      <c r="W178" s="16">
        <v>8110</v>
      </c>
      <c r="X178" s="16">
        <v>1767</v>
      </c>
      <c r="Y178" s="16">
        <v>13032</v>
      </c>
      <c r="Z178" s="16">
        <v>261</v>
      </c>
      <c r="AA178" s="16">
        <v>509</v>
      </c>
      <c r="AB178" s="16">
        <v>3163</v>
      </c>
      <c r="AC178" s="16">
        <v>1911</v>
      </c>
      <c r="AD178" s="16">
        <v>2248</v>
      </c>
      <c r="AE178" s="16">
        <v>970</v>
      </c>
      <c r="AF178" s="16">
        <v>4276</v>
      </c>
      <c r="AG178" s="16">
        <v>456</v>
      </c>
      <c r="AH178" s="16">
        <v>213</v>
      </c>
      <c r="AI178" s="16">
        <v>2269</v>
      </c>
      <c r="AJ178" s="15">
        <v>0</v>
      </c>
      <c r="AK178" s="11">
        <f t="shared" si="0"/>
        <v>207203</v>
      </c>
      <c r="AL178" s="14"/>
      <c r="AM178" s="14"/>
    </row>
    <row r="179" spans="1:39" ht="13">
      <c r="A179" s="13">
        <v>44085</v>
      </c>
      <c r="B179" s="16">
        <v>2403</v>
      </c>
      <c r="C179" s="16">
        <v>6978</v>
      </c>
      <c r="D179" s="16">
        <v>3448</v>
      </c>
      <c r="E179" s="16">
        <v>270</v>
      </c>
      <c r="F179" s="16">
        <v>430</v>
      </c>
      <c r="G179" s="16">
        <v>1744</v>
      </c>
      <c r="H179" s="16">
        <v>51635</v>
      </c>
      <c r="I179" s="16">
        <v>314</v>
      </c>
      <c r="J179" s="16">
        <v>13940</v>
      </c>
      <c r="K179" s="16">
        <v>17074</v>
      </c>
      <c r="L179" s="16">
        <v>37455</v>
      </c>
      <c r="M179" s="16">
        <v>736</v>
      </c>
      <c r="N179" s="16">
        <v>5599</v>
      </c>
      <c r="O179" s="16">
        <v>2920</v>
      </c>
      <c r="P179" s="16">
        <v>9152</v>
      </c>
      <c r="Q179" s="16">
        <v>460</v>
      </c>
      <c r="R179" s="16">
        <v>1357</v>
      </c>
      <c r="S179" s="16">
        <v>2910</v>
      </c>
      <c r="T179" s="16">
        <v>4945</v>
      </c>
      <c r="U179" s="16">
        <v>3161</v>
      </c>
      <c r="V179" s="16">
        <v>4085</v>
      </c>
      <c r="W179" s="16">
        <v>8241</v>
      </c>
      <c r="X179" s="16">
        <v>1801</v>
      </c>
      <c r="Y179" s="16">
        <v>13183</v>
      </c>
      <c r="Z179" s="16">
        <v>269</v>
      </c>
      <c r="AA179" s="16">
        <v>511</v>
      </c>
      <c r="AB179" s="16">
        <v>3345</v>
      </c>
      <c r="AC179" s="16">
        <v>1918</v>
      </c>
      <c r="AD179" s="16">
        <v>2365</v>
      </c>
      <c r="AE179" s="16">
        <v>1019</v>
      </c>
      <c r="AF179" s="16">
        <v>4330</v>
      </c>
      <c r="AG179" s="16">
        <v>458</v>
      </c>
      <c r="AH179" s="16">
        <v>213</v>
      </c>
      <c r="AI179" s="16">
        <v>2271</v>
      </c>
      <c r="AJ179" s="12"/>
      <c r="AK179" s="11">
        <f t="shared" si="0"/>
        <v>210940</v>
      </c>
      <c r="AL179" s="14"/>
      <c r="AM179" s="14"/>
    </row>
    <row r="180" spans="1:39" ht="13">
      <c r="A180" s="13">
        <v>44086</v>
      </c>
      <c r="B180" s="16">
        <v>2527</v>
      </c>
      <c r="C180" s="16">
        <v>7113</v>
      </c>
      <c r="D180" s="16">
        <v>3469</v>
      </c>
      <c r="E180" s="16">
        <v>275</v>
      </c>
      <c r="F180" s="16">
        <v>458</v>
      </c>
      <c r="G180" s="16">
        <v>1787</v>
      </c>
      <c r="H180" s="16">
        <v>52840</v>
      </c>
      <c r="I180" s="16">
        <v>319</v>
      </c>
      <c r="J180" s="16">
        <v>14231</v>
      </c>
      <c r="K180" s="16">
        <v>17460</v>
      </c>
      <c r="L180" s="16">
        <v>37839</v>
      </c>
      <c r="M180" s="16">
        <v>747</v>
      </c>
      <c r="N180" s="16">
        <v>5752</v>
      </c>
      <c r="O180" s="16">
        <v>2966</v>
      </c>
      <c r="P180" s="16">
        <v>9249</v>
      </c>
      <c r="Q180" s="16">
        <v>465</v>
      </c>
      <c r="R180" s="16">
        <v>1378</v>
      </c>
      <c r="S180" s="16">
        <v>2923</v>
      </c>
      <c r="T180" s="16">
        <v>5018</v>
      </c>
      <c r="U180" s="16">
        <v>3264</v>
      </c>
      <c r="V180" s="16">
        <v>4105</v>
      </c>
      <c r="W180" s="16">
        <v>8362</v>
      </c>
      <c r="X180" s="16">
        <v>1834</v>
      </c>
      <c r="Y180" s="16">
        <v>13235</v>
      </c>
      <c r="Z180" s="16">
        <v>269</v>
      </c>
      <c r="AA180" s="16">
        <v>555</v>
      </c>
      <c r="AB180" s="16">
        <v>3569</v>
      </c>
      <c r="AC180" s="16">
        <v>1921</v>
      </c>
      <c r="AD180" s="16">
        <v>2377</v>
      </c>
      <c r="AE180" s="16">
        <v>1086</v>
      </c>
      <c r="AF180" s="16">
        <v>4392</v>
      </c>
      <c r="AG180" s="16">
        <v>462</v>
      </c>
      <c r="AH180" s="16">
        <v>217</v>
      </c>
      <c r="AI180" s="16">
        <v>2282</v>
      </c>
      <c r="AJ180" s="15">
        <v>0</v>
      </c>
      <c r="AK180" s="11">
        <f t="shared" si="0"/>
        <v>214746</v>
      </c>
      <c r="AL180" s="14"/>
      <c r="AM180" s="14"/>
    </row>
    <row r="181" spans="1:39" ht="13">
      <c r="A181" s="13">
        <f t="shared" ref="A181:A185" si="2">A180+1</f>
        <v>44087</v>
      </c>
      <c r="B181" s="16">
        <v>2739</v>
      </c>
      <c r="C181" s="16">
        <v>7226</v>
      </c>
      <c r="D181" s="16">
        <v>3519</v>
      </c>
      <c r="E181" s="16">
        <v>283</v>
      </c>
      <c r="F181" s="16">
        <v>466</v>
      </c>
      <c r="G181" s="16">
        <v>1836</v>
      </c>
      <c r="H181" s="16">
        <v>54220</v>
      </c>
      <c r="I181" s="16">
        <v>321</v>
      </c>
      <c r="J181" s="16">
        <v>14388</v>
      </c>
      <c r="K181" s="16">
        <v>17742</v>
      </c>
      <c r="L181" s="16">
        <v>38088</v>
      </c>
      <c r="M181" s="16">
        <v>754</v>
      </c>
      <c r="N181" s="16">
        <v>5926</v>
      </c>
      <c r="O181" s="16">
        <v>3002</v>
      </c>
      <c r="P181" s="16">
        <v>9282</v>
      </c>
      <c r="Q181" s="16">
        <v>469</v>
      </c>
      <c r="R181" s="16">
        <v>1411</v>
      </c>
      <c r="S181" s="16">
        <v>2939</v>
      </c>
      <c r="T181" s="16">
        <v>5051</v>
      </c>
      <c r="U181" s="16">
        <v>3387</v>
      </c>
      <c r="V181" s="16">
        <v>4149</v>
      </c>
      <c r="W181" s="16">
        <v>8465</v>
      </c>
      <c r="X181" s="16">
        <v>1869</v>
      </c>
      <c r="Y181" s="16">
        <v>13291</v>
      </c>
      <c r="Z181" s="16">
        <v>271</v>
      </c>
      <c r="AA181" s="16">
        <v>555</v>
      </c>
      <c r="AB181" s="16">
        <v>3781</v>
      </c>
      <c r="AC181" s="16">
        <v>1935</v>
      </c>
      <c r="AD181" s="16">
        <v>2434</v>
      </c>
      <c r="AE181" s="16">
        <v>1086</v>
      </c>
      <c r="AF181" s="16">
        <v>4476</v>
      </c>
      <c r="AG181" s="16">
        <v>470</v>
      </c>
      <c r="AH181" s="16">
        <v>237</v>
      </c>
      <c r="AI181" s="16">
        <v>2314</v>
      </c>
      <c r="AJ181" s="15">
        <v>0</v>
      </c>
      <c r="AK181" s="11">
        <f t="shared" si="0"/>
        <v>218382</v>
      </c>
      <c r="AL181" s="14"/>
      <c r="AM181" s="14"/>
    </row>
    <row r="182" spans="1:39" ht="13">
      <c r="A182" s="13">
        <f t="shared" si="2"/>
        <v>44088</v>
      </c>
      <c r="B182" s="16">
        <v>2892</v>
      </c>
      <c r="C182" s="16">
        <v>7312</v>
      </c>
      <c r="D182" s="16">
        <v>3574</v>
      </c>
      <c r="E182" s="16">
        <v>283</v>
      </c>
      <c r="F182" s="16">
        <v>467</v>
      </c>
      <c r="G182" s="16">
        <v>1869</v>
      </c>
      <c r="H182" s="16">
        <v>55099</v>
      </c>
      <c r="I182" s="16">
        <v>321</v>
      </c>
      <c r="J182" s="16">
        <v>14591</v>
      </c>
      <c r="K182" s="16">
        <v>17913</v>
      </c>
      <c r="L182" s="16">
        <v>38431</v>
      </c>
      <c r="M182" s="16">
        <v>780</v>
      </c>
      <c r="N182" s="16">
        <v>6049</v>
      </c>
      <c r="O182" s="16">
        <v>3002</v>
      </c>
      <c r="P182" s="16">
        <v>9423</v>
      </c>
      <c r="Q182" s="16">
        <v>474</v>
      </c>
      <c r="R182" s="16">
        <v>1430</v>
      </c>
      <c r="S182" s="16">
        <v>2961</v>
      </c>
      <c r="T182" s="16">
        <v>5078</v>
      </c>
      <c r="U182" s="16">
        <v>3505</v>
      </c>
      <c r="V182" s="16">
        <v>4165</v>
      </c>
      <c r="W182" s="16">
        <v>8559</v>
      </c>
      <c r="X182" s="16">
        <v>1890</v>
      </c>
      <c r="Y182" s="16">
        <v>13476</v>
      </c>
      <c r="Z182" s="16">
        <v>271</v>
      </c>
      <c r="AA182" s="16">
        <v>615</v>
      </c>
      <c r="AB182" s="16">
        <v>3909</v>
      </c>
      <c r="AC182" s="16">
        <v>1940</v>
      </c>
      <c r="AD182" s="16">
        <v>2465</v>
      </c>
      <c r="AE182" s="16">
        <v>1185</v>
      </c>
      <c r="AF182" s="16">
        <v>4572</v>
      </c>
      <c r="AG182" s="16">
        <v>471</v>
      </c>
      <c r="AH182" s="16">
        <v>237</v>
      </c>
      <c r="AI182" s="16">
        <v>2314</v>
      </c>
      <c r="AJ182" s="12"/>
      <c r="AK182" s="11">
        <f t="shared" si="0"/>
        <v>221523</v>
      </c>
      <c r="AL182" s="14"/>
      <c r="AM182" s="14"/>
    </row>
    <row r="183" spans="1:39" ht="13">
      <c r="A183" s="13">
        <f t="shared" si="2"/>
        <v>44089</v>
      </c>
      <c r="B183" s="16">
        <v>3032</v>
      </c>
      <c r="C183" s="16">
        <v>7380</v>
      </c>
      <c r="D183" s="16">
        <v>3636</v>
      </c>
      <c r="E183" s="16">
        <v>284</v>
      </c>
      <c r="F183" s="16">
        <v>476</v>
      </c>
      <c r="G183" s="16">
        <v>1895</v>
      </c>
      <c r="H183" s="16">
        <v>56175</v>
      </c>
      <c r="I183" s="16">
        <v>331</v>
      </c>
      <c r="J183" s="16">
        <v>14938</v>
      </c>
      <c r="K183" s="16">
        <v>18111</v>
      </c>
      <c r="L183" s="16">
        <v>38809</v>
      </c>
      <c r="M183" s="16">
        <v>784</v>
      </c>
      <c r="N183" s="16">
        <v>6100</v>
      </c>
      <c r="O183" s="16">
        <v>3059</v>
      </c>
      <c r="P183" s="16">
        <v>9500</v>
      </c>
      <c r="Q183" s="16">
        <v>479</v>
      </c>
      <c r="R183" s="16">
        <v>1438</v>
      </c>
      <c r="S183" s="16">
        <v>2981</v>
      </c>
      <c r="T183" s="16">
        <v>5118</v>
      </c>
      <c r="U183" s="16">
        <v>3633</v>
      </c>
      <c r="V183" s="16">
        <v>4171</v>
      </c>
      <c r="W183" s="16">
        <v>8808</v>
      </c>
      <c r="X183" s="16">
        <v>1948</v>
      </c>
      <c r="Y183" s="16">
        <v>13583</v>
      </c>
      <c r="Z183" s="16">
        <v>272</v>
      </c>
      <c r="AA183" s="16">
        <v>644</v>
      </c>
      <c r="AB183" s="16">
        <v>4054</v>
      </c>
      <c r="AC183" s="16">
        <v>1956</v>
      </c>
      <c r="AD183" s="16">
        <v>2481</v>
      </c>
      <c r="AE183" s="16">
        <v>1236</v>
      </c>
      <c r="AF183" s="16">
        <v>4637</v>
      </c>
      <c r="AG183" s="16">
        <v>475</v>
      </c>
      <c r="AH183" s="16">
        <v>276</v>
      </c>
      <c r="AI183" s="16">
        <v>2330</v>
      </c>
      <c r="AJ183" s="15">
        <v>0</v>
      </c>
      <c r="AK183" s="11">
        <f t="shared" si="0"/>
        <v>225030</v>
      </c>
      <c r="AL183" s="14"/>
      <c r="AM183" s="14"/>
    </row>
    <row r="184" spans="1:39" ht="13">
      <c r="A184" s="13">
        <f t="shared" si="2"/>
        <v>44090</v>
      </c>
      <c r="B184" s="16">
        <v>3127</v>
      </c>
      <c r="C184" s="16">
        <v>7429</v>
      </c>
      <c r="D184" s="16">
        <v>3774</v>
      </c>
      <c r="E184" s="16">
        <v>295</v>
      </c>
      <c r="F184" s="16">
        <v>480</v>
      </c>
      <c r="G184" s="16">
        <v>1943</v>
      </c>
      <c r="H184" s="16">
        <v>57469</v>
      </c>
      <c r="I184" s="16">
        <v>345</v>
      </c>
      <c r="J184" s="16">
        <v>15231</v>
      </c>
      <c r="K184" s="16">
        <v>18451</v>
      </c>
      <c r="L184" s="16">
        <v>39181</v>
      </c>
      <c r="M184" s="16">
        <v>803</v>
      </c>
      <c r="N184" s="16">
        <v>6317</v>
      </c>
      <c r="O184" s="16">
        <v>3123</v>
      </c>
      <c r="P184" s="16">
        <v>9511</v>
      </c>
      <c r="Q184" s="16">
        <v>481</v>
      </c>
      <c r="R184" s="16">
        <v>1460</v>
      </c>
      <c r="S184" s="16">
        <v>2990</v>
      </c>
      <c r="T184" s="16">
        <v>5175</v>
      </c>
      <c r="U184" s="16">
        <v>3749</v>
      </c>
      <c r="V184" s="16">
        <v>4182</v>
      </c>
      <c r="W184" s="16">
        <v>8934</v>
      </c>
      <c r="X184" s="16">
        <v>2008</v>
      </c>
      <c r="Y184" s="16">
        <v>13747</v>
      </c>
      <c r="Z184" s="16">
        <v>276</v>
      </c>
      <c r="AA184" s="16">
        <v>666</v>
      </c>
      <c r="AB184" s="16">
        <v>4237</v>
      </c>
      <c r="AC184" s="16">
        <v>1966</v>
      </c>
      <c r="AD184" s="16">
        <v>2500</v>
      </c>
      <c r="AE184" s="16">
        <v>1278</v>
      </c>
      <c r="AF184" s="16">
        <v>4763</v>
      </c>
      <c r="AG184" s="16">
        <v>477</v>
      </c>
      <c r="AH184" s="16">
        <v>289</v>
      </c>
      <c r="AI184" s="16">
        <v>2336</v>
      </c>
      <c r="AJ184" s="15">
        <v>0</v>
      </c>
      <c r="AK184" s="11">
        <f t="shared" si="0"/>
        <v>228993</v>
      </c>
      <c r="AL184" s="14"/>
      <c r="AM184" s="14"/>
    </row>
    <row r="185" spans="1:39" ht="13">
      <c r="A185" s="13">
        <f t="shared" si="2"/>
        <v>44091</v>
      </c>
      <c r="B185" s="16">
        <v>3236</v>
      </c>
      <c r="C185" s="16">
        <v>7492</v>
      </c>
      <c r="D185" s="16">
        <v>3895</v>
      </c>
      <c r="E185" s="16">
        <v>305</v>
      </c>
      <c r="F185" s="16">
        <v>510</v>
      </c>
      <c r="G185" s="16">
        <v>1984</v>
      </c>
      <c r="H185" s="16">
        <v>58582</v>
      </c>
      <c r="I185" s="16">
        <v>351</v>
      </c>
      <c r="J185" s="16">
        <v>15584</v>
      </c>
      <c r="K185" s="16">
        <v>18744</v>
      </c>
      <c r="L185" s="16">
        <v>39508</v>
      </c>
      <c r="M185" s="16">
        <v>825</v>
      </c>
      <c r="N185" s="16">
        <v>6486</v>
      </c>
      <c r="O185" s="16">
        <v>3123</v>
      </c>
      <c r="P185" s="16">
        <v>9547</v>
      </c>
      <c r="Q185" s="16">
        <v>483</v>
      </c>
      <c r="R185" s="16">
        <v>1494</v>
      </c>
      <c r="S185" s="16">
        <v>3009</v>
      </c>
      <c r="T185" s="16">
        <v>5233</v>
      </c>
      <c r="U185" s="16">
        <v>3868</v>
      </c>
      <c r="V185" s="16">
        <v>4212</v>
      </c>
      <c r="W185" s="16">
        <v>9051</v>
      </c>
      <c r="X185" s="16">
        <v>2043</v>
      </c>
      <c r="Y185" s="16">
        <v>13867</v>
      </c>
      <c r="Z185" s="16">
        <v>278</v>
      </c>
      <c r="AA185" s="16">
        <v>687</v>
      </c>
      <c r="AB185" s="16">
        <v>4462</v>
      </c>
      <c r="AC185" s="16">
        <v>1972</v>
      </c>
      <c r="AD185" s="16">
        <v>2503</v>
      </c>
      <c r="AE185" s="16">
        <v>1333</v>
      </c>
      <c r="AF185" s="16">
        <v>4836</v>
      </c>
      <c r="AG185" s="16">
        <v>482</v>
      </c>
      <c r="AH185" s="16">
        <v>302</v>
      </c>
      <c r="AI185" s="16">
        <v>2341</v>
      </c>
      <c r="AJ185" s="15">
        <v>0</v>
      </c>
      <c r="AK185" s="11">
        <f t="shared" si="0"/>
        <v>232628</v>
      </c>
      <c r="AL185" s="14"/>
      <c r="AM185" s="14"/>
    </row>
    <row r="186" spans="1:39" ht="13">
      <c r="A186" s="13">
        <v>44092</v>
      </c>
      <c r="B186" s="16">
        <v>3352</v>
      </c>
      <c r="C186" s="16">
        <v>7543</v>
      </c>
      <c r="D186" s="16">
        <v>4036</v>
      </c>
      <c r="E186" s="16">
        <v>306</v>
      </c>
      <c r="F186" s="16">
        <v>523</v>
      </c>
      <c r="G186" s="16">
        <v>2037</v>
      </c>
      <c r="H186" s="16">
        <v>59840</v>
      </c>
      <c r="I186" s="16">
        <v>358</v>
      </c>
      <c r="J186" s="16">
        <v>15925</v>
      </c>
      <c r="K186" s="16">
        <v>18942</v>
      </c>
      <c r="L186" s="16">
        <v>39993</v>
      </c>
      <c r="M186" s="16">
        <v>840</v>
      </c>
      <c r="N186" s="16">
        <v>6605</v>
      </c>
      <c r="O186" s="16">
        <v>3178</v>
      </c>
      <c r="P186" s="16">
        <v>9572</v>
      </c>
      <c r="Q186" s="16">
        <v>485</v>
      </c>
      <c r="R186" s="16">
        <v>1582</v>
      </c>
      <c r="S186" s="16">
        <v>3029</v>
      </c>
      <c r="T186" s="16">
        <v>5293</v>
      </c>
      <c r="U186" s="16">
        <v>4002</v>
      </c>
      <c r="V186" s="16">
        <v>4232</v>
      </c>
      <c r="W186" s="16">
        <v>9176</v>
      </c>
      <c r="X186" s="16">
        <v>2060</v>
      </c>
      <c r="Y186" s="16">
        <v>14026</v>
      </c>
      <c r="Z186" s="16">
        <v>289</v>
      </c>
      <c r="AA186" s="16">
        <v>694</v>
      </c>
      <c r="AB186" s="16">
        <v>4687</v>
      </c>
      <c r="AC186" s="16">
        <v>1973</v>
      </c>
      <c r="AD186" s="16">
        <v>2510</v>
      </c>
      <c r="AE186" s="16">
        <v>1387</v>
      </c>
      <c r="AF186" s="16">
        <v>4894</v>
      </c>
      <c r="AG186" s="16">
        <v>484</v>
      </c>
      <c r="AH186" s="16">
        <v>313</v>
      </c>
      <c r="AI186" s="16">
        <v>2353</v>
      </c>
      <c r="AJ186" s="15">
        <v>0</v>
      </c>
      <c r="AK186" s="11">
        <f t="shared" si="0"/>
        <v>236519</v>
      </c>
      <c r="AL186" s="14"/>
      <c r="AM186" s="14"/>
    </row>
    <row r="187" spans="1:39" ht="13">
      <c r="A187" s="13">
        <v>44093</v>
      </c>
      <c r="B187" s="16">
        <v>3527</v>
      </c>
      <c r="C187" s="16">
        <v>7628</v>
      </c>
      <c r="D187" s="16">
        <v>4164</v>
      </c>
      <c r="E187" s="16">
        <v>310</v>
      </c>
      <c r="F187" s="16">
        <v>530</v>
      </c>
      <c r="G187" s="16">
        <v>2111</v>
      </c>
      <c r="H187" s="16">
        <v>60828</v>
      </c>
      <c r="I187" s="16">
        <v>372</v>
      </c>
      <c r="J187" s="16">
        <v>16395</v>
      </c>
      <c r="K187" s="16">
        <v>19213</v>
      </c>
      <c r="L187" s="16">
        <v>40372</v>
      </c>
      <c r="M187" s="16">
        <v>861</v>
      </c>
      <c r="N187" s="16">
        <v>6716</v>
      </c>
      <c r="O187" s="16">
        <v>3228</v>
      </c>
      <c r="P187" s="16">
        <v>9650</v>
      </c>
      <c r="Q187" s="16">
        <v>488</v>
      </c>
      <c r="R187" s="16">
        <v>1627</v>
      </c>
      <c r="S187" s="16">
        <v>3082</v>
      </c>
      <c r="T187" s="16">
        <v>5331</v>
      </c>
      <c r="U187" s="16">
        <v>4161</v>
      </c>
      <c r="V187" s="16">
        <v>4254</v>
      </c>
      <c r="W187" s="16">
        <v>9273</v>
      </c>
      <c r="X187" s="16">
        <v>2119</v>
      </c>
      <c r="Y187" s="16">
        <v>14193</v>
      </c>
      <c r="Z187" s="16">
        <v>297</v>
      </c>
      <c r="AA187" s="16">
        <v>715</v>
      </c>
      <c r="AB187" s="16">
        <v>4990</v>
      </c>
      <c r="AC187" s="16">
        <v>1992</v>
      </c>
      <c r="AD187" s="16">
        <v>2551</v>
      </c>
      <c r="AE187" s="16">
        <v>1435</v>
      </c>
      <c r="AF187" s="16">
        <v>5099</v>
      </c>
      <c r="AG187" s="16">
        <v>485</v>
      </c>
      <c r="AH187" s="16">
        <v>315</v>
      </c>
      <c r="AI187" s="16">
        <v>2375</v>
      </c>
      <c r="AJ187" s="15">
        <v>0</v>
      </c>
      <c r="AK187" s="11">
        <f t="shared" si="0"/>
        <v>240687</v>
      </c>
      <c r="AL187" s="14"/>
      <c r="AM187" s="14"/>
    </row>
    <row r="188" spans="1:39" ht="13">
      <c r="A188" s="13">
        <f t="shared" ref="A188:A189" si="3">A187+1</f>
        <v>44094</v>
      </c>
      <c r="B188" s="16">
        <v>3595</v>
      </c>
      <c r="C188" s="16">
        <v>7749</v>
      </c>
      <c r="D188" s="16">
        <v>4343</v>
      </c>
      <c r="E188" s="16">
        <v>311</v>
      </c>
      <c r="F188" s="16">
        <v>536</v>
      </c>
      <c r="G188" s="16">
        <v>2181</v>
      </c>
      <c r="H188" s="16">
        <v>61966</v>
      </c>
      <c r="I188" s="16">
        <v>386</v>
      </c>
      <c r="J188" s="16">
        <v>16822</v>
      </c>
      <c r="K188" s="16">
        <v>19516</v>
      </c>
      <c r="L188" s="16">
        <v>40708</v>
      </c>
      <c r="M188" s="16">
        <v>867</v>
      </c>
      <c r="N188" s="16">
        <v>6776</v>
      </c>
      <c r="O188" s="16">
        <v>3272</v>
      </c>
      <c r="P188" s="16">
        <v>9735</v>
      </c>
      <c r="Q188" s="16">
        <v>489</v>
      </c>
      <c r="R188" s="16">
        <v>1639</v>
      </c>
      <c r="S188" s="16">
        <v>3101</v>
      </c>
      <c r="T188" s="16">
        <v>5402</v>
      </c>
      <c r="U188" s="16">
        <v>4267</v>
      </c>
      <c r="V188" s="16">
        <v>4295</v>
      </c>
      <c r="W188" s="16">
        <v>9368</v>
      </c>
      <c r="X188" s="16">
        <v>2187</v>
      </c>
      <c r="Y188" s="16">
        <v>14367</v>
      </c>
      <c r="Z188" s="16">
        <v>320</v>
      </c>
      <c r="AA188" s="16">
        <v>728</v>
      </c>
      <c r="AB188" s="16">
        <v>5288</v>
      </c>
      <c r="AC188" s="16">
        <v>1992</v>
      </c>
      <c r="AD188" s="16">
        <v>2566</v>
      </c>
      <c r="AE188" s="16">
        <v>1495</v>
      </c>
      <c r="AF188" s="16">
        <v>5149</v>
      </c>
      <c r="AG188" s="16">
        <v>504</v>
      </c>
      <c r="AH188" s="16">
        <v>321</v>
      </c>
      <c r="AI188" s="16">
        <v>2435</v>
      </c>
      <c r="AJ188" s="15">
        <v>0</v>
      </c>
      <c r="AK188" s="11">
        <f t="shared" si="0"/>
        <v>244676</v>
      </c>
      <c r="AL188" s="14"/>
      <c r="AM188" s="14"/>
    </row>
    <row r="189" spans="1:39" ht="13">
      <c r="A189" s="13">
        <f t="shared" si="3"/>
        <v>44095</v>
      </c>
      <c r="B189" s="16">
        <v>3694</v>
      </c>
      <c r="C189" s="16">
        <v>7888</v>
      </c>
      <c r="D189" s="16">
        <v>4464</v>
      </c>
      <c r="E189" s="16">
        <v>312</v>
      </c>
      <c r="F189" s="16">
        <v>536</v>
      </c>
      <c r="G189" s="16">
        <v>2245</v>
      </c>
      <c r="H189" s="16">
        <v>63318</v>
      </c>
      <c r="I189" s="16">
        <v>386</v>
      </c>
      <c r="J189" s="16">
        <v>17502</v>
      </c>
      <c r="K189" s="16">
        <v>19754</v>
      </c>
      <c r="L189" s="16">
        <v>41076</v>
      </c>
      <c r="M189" s="16">
        <v>868</v>
      </c>
      <c r="N189" s="16">
        <v>6954</v>
      </c>
      <c r="O189" s="16">
        <v>3300</v>
      </c>
      <c r="P189" s="16">
        <v>9817</v>
      </c>
      <c r="Q189" s="16">
        <v>492</v>
      </c>
      <c r="R189" s="16">
        <v>1724</v>
      </c>
      <c r="S189" s="16">
        <v>3126</v>
      </c>
      <c r="T189" s="16">
        <v>5449</v>
      </c>
      <c r="U189" s="16">
        <v>4448</v>
      </c>
      <c r="V189" s="16">
        <v>4317</v>
      </c>
      <c r="W189" s="16">
        <v>9468</v>
      </c>
      <c r="X189" s="16">
        <v>2223</v>
      </c>
      <c r="Y189" s="16">
        <v>14403</v>
      </c>
      <c r="Z189" s="16">
        <v>321</v>
      </c>
      <c r="AA189" s="16">
        <v>738</v>
      </c>
      <c r="AB189" s="16">
        <v>5448</v>
      </c>
      <c r="AC189" s="16">
        <v>2011</v>
      </c>
      <c r="AD189" s="16">
        <v>2615</v>
      </c>
      <c r="AE189" s="16">
        <v>1516</v>
      </c>
      <c r="AF189" s="16">
        <v>5176</v>
      </c>
      <c r="AG189" s="16">
        <v>505</v>
      </c>
      <c r="AH189" s="16">
        <v>321</v>
      </c>
      <c r="AI189" s="16">
        <v>2437</v>
      </c>
      <c r="AJ189" s="15">
        <v>0</v>
      </c>
      <c r="AK189" s="11">
        <f t="shared" si="0"/>
        <v>248852</v>
      </c>
      <c r="AL189" s="14"/>
      <c r="AM189" s="14"/>
    </row>
    <row r="190" spans="1:39" ht="13">
      <c r="A190" s="13">
        <v>44096</v>
      </c>
      <c r="B190" s="16">
        <v>3785</v>
      </c>
      <c r="C190" s="16">
        <v>7996</v>
      </c>
      <c r="D190" s="16">
        <v>4593</v>
      </c>
      <c r="E190" s="16">
        <v>320</v>
      </c>
      <c r="F190" s="16">
        <v>541</v>
      </c>
      <c r="G190" s="16">
        <v>2312</v>
      </c>
      <c r="H190" s="16">
        <v>64554</v>
      </c>
      <c r="I190" s="16">
        <v>386</v>
      </c>
      <c r="J190" s="16">
        <v>18077</v>
      </c>
      <c r="K190" s="16">
        <v>19982</v>
      </c>
      <c r="L190" s="16">
        <v>41417</v>
      </c>
      <c r="M190" s="16">
        <v>879</v>
      </c>
      <c r="N190" s="16">
        <v>7068</v>
      </c>
      <c r="O190" s="16">
        <v>3300</v>
      </c>
      <c r="P190" s="16">
        <v>9902</v>
      </c>
      <c r="Q190" s="16">
        <v>503</v>
      </c>
      <c r="R190" s="16">
        <v>1747</v>
      </c>
      <c r="S190" s="16">
        <v>3137</v>
      </c>
      <c r="T190" s="16">
        <v>5497</v>
      </c>
      <c r="U190" s="16">
        <v>4649</v>
      </c>
      <c r="V190" s="16">
        <v>4329</v>
      </c>
      <c r="W190" s="16">
        <v>9566</v>
      </c>
      <c r="X190" s="16">
        <v>2261</v>
      </c>
      <c r="Y190" s="16">
        <v>14524</v>
      </c>
      <c r="Z190" s="16">
        <v>330</v>
      </c>
      <c r="AA190" s="16">
        <v>762</v>
      </c>
      <c r="AB190" s="16">
        <v>5701</v>
      </c>
      <c r="AC190" s="16">
        <v>2014</v>
      </c>
      <c r="AD190" s="16">
        <v>2652</v>
      </c>
      <c r="AE190" s="16">
        <v>1587</v>
      </c>
      <c r="AF190" s="16">
        <v>5249</v>
      </c>
      <c r="AG190" s="16">
        <v>530</v>
      </c>
      <c r="AH190" s="16">
        <v>332</v>
      </c>
      <c r="AI190" s="16">
        <v>2441</v>
      </c>
      <c r="AJ190" s="15">
        <v>0</v>
      </c>
      <c r="AK190" s="11">
        <f t="shared" si="0"/>
        <v>252923</v>
      </c>
      <c r="AL190" s="14"/>
      <c r="AM190" s="14"/>
    </row>
    <row r="191" spans="1:39" ht="13">
      <c r="A191" s="13">
        <v>44097</v>
      </c>
      <c r="B191" s="16">
        <v>3835</v>
      </c>
      <c r="C191" s="16">
        <v>8126</v>
      </c>
      <c r="D191" s="16">
        <v>4809</v>
      </c>
      <c r="E191" s="16">
        <v>334</v>
      </c>
      <c r="F191" s="16">
        <v>572</v>
      </c>
      <c r="G191" s="16">
        <v>2375</v>
      </c>
      <c r="H191" s="16">
        <v>65687</v>
      </c>
      <c r="I191" s="16">
        <v>395</v>
      </c>
      <c r="J191" s="16">
        <v>18593</v>
      </c>
      <c r="K191" s="16">
        <v>20239</v>
      </c>
      <c r="L191" s="16">
        <v>41755</v>
      </c>
      <c r="M191" s="16">
        <v>885</v>
      </c>
      <c r="N191" s="16">
        <v>7264</v>
      </c>
      <c r="O191" s="16">
        <v>3392</v>
      </c>
      <c r="P191" s="16">
        <v>9984</v>
      </c>
      <c r="Q191" s="16">
        <v>532</v>
      </c>
      <c r="R191" s="16">
        <v>1864</v>
      </c>
      <c r="S191" s="16">
        <v>3161</v>
      </c>
      <c r="T191" s="16">
        <v>5607</v>
      </c>
      <c r="U191" s="16">
        <v>4853</v>
      </c>
      <c r="V191" s="16">
        <v>4335</v>
      </c>
      <c r="W191" s="16">
        <v>9653</v>
      </c>
      <c r="X191" s="16">
        <v>2351</v>
      </c>
      <c r="Y191" s="16">
        <v>14648</v>
      </c>
      <c r="Z191" s="16">
        <v>344</v>
      </c>
      <c r="AA191" s="16">
        <v>778</v>
      </c>
      <c r="AB191" s="16">
        <v>5889</v>
      </c>
      <c r="AC191" s="16">
        <v>2035</v>
      </c>
      <c r="AD191" s="16">
        <v>2654</v>
      </c>
      <c r="AE191" s="16">
        <v>1674</v>
      </c>
      <c r="AF191" s="16">
        <v>5387</v>
      </c>
      <c r="AG191" s="16">
        <v>540</v>
      </c>
      <c r="AH191" s="16">
        <v>349</v>
      </c>
      <c r="AI191" s="16">
        <v>2489</v>
      </c>
      <c r="AJ191" s="15">
        <v>0</v>
      </c>
      <c r="AK191" s="11">
        <f t="shared" si="0"/>
        <v>257388</v>
      </c>
      <c r="AL191" s="14"/>
      <c r="AM191" s="14"/>
    </row>
    <row r="192" spans="1:39" ht="13">
      <c r="A192" s="13">
        <f t="shared" ref="A192:A193" si="4">A191+1</f>
        <v>44098</v>
      </c>
      <c r="B192" s="16">
        <v>3891</v>
      </c>
      <c r="C192" s="16">
        <v>8245</v>
      </c>
      <c r="D192" s="16">
        <v>4939</v>
      </c>
      <c r="E192" s="16">
        <v>335</v>
      </c>
      <c r="F192" s="16">
        <v>579</v>
      </c>
      <c r="G192" s="16">
        <v>2397</v>
      </c>
      <c r="H192" s="16">
        <v>66731</v>
      </c>
      <c r="I192" s="16">
        <v>399</v>
      </c>
      <c r="J192" s="16">
        <v>19397</v>
      </c>
      <c r="K192" s="16">
        <v>20673</v>
      </c>
      <c r="L192" s="16">
        <v>42098</v>
      </c>
      <c r="M192" s="16">
        <v>901</v>
      </c>
      <c r="N192" s="16">
        <v>7459</v>
      </c>
      <c r="O192" s="16">
        <v>3431</v>
      </c>
      <c r="P192" s="16">
        <v>10047</v>
      </c>
      <c r="Q192" s="16">
        <v>550</v>
      </c>
      <c r="R192" s="16">
        <v>1875</v>
      </c>
      <c r="S192" s="16">
        <v>3200</v>
      </c>
      <c r="T192" s="16">
        <v>5690</v>
      </c>
      <c r="U192" s="16">
        <v>5155</v>
      </c>
      <c r="V192" s="16">
        <v>4357</v>
      </c>
      <c r="W192" s="16">
        <v>9749</v>
      </c>
      <c r="X192" s="16">
        <v>2422</v>
      </c>
      <c r="Y192" s="16">
        <v>14813</v>
      </c>
      <c r="Z192" s="16">
        <v>348</v>
      </c>
      <c r="AA192" s="16">
        <v>799</v>
      </c>
      <c r="AB192" s="16">
        <v>6120</v>
      </c>
      <c r="AC192" s="16">
        <v>2039</v>
      </c>
      <c r="AD192" s="16">
        <v>2654</v>
      </c>
      <c r="AE192" s="16">
        <v>1674</v>
      </c>
      <c r="AF192" s="16">
        <v>5653</v>
      </c>
      <c r="AG192" s="16">
        <v>546</v>
      </c>
      <c r="AH192" s="16">
        <v>367</v>
      </c>
      <c r="AI192" s="16">
        <v>2489</v>
      </c>
      <c r="AJ192" s="15">
        <v>0</v>
      </c>
      <c r="AK192" s="11">
        <f t="shared" si="0"/>
        <v>262022</v>
      </c>
      <c r="AL192" s="14"/>
      <c r="AM192" s="14"/>
    </row>
    <row r="193" spans="1:39" ht="13">
      <c r="A193" s="13">
        <f t="shared" si="4"/>
        <v>44099</v>
      </c>
      <c r="B193" s="16">
        <v>3982</v>
      </c>
      <c r="C193" s="16">
        <v>8389</v>
      </c>
      <c r="D193" s="16">
        <v>5050</v>
      </c>
      <c r="E193" s="16">
        <v>336</v>
      </c>
      <c r="F193" s="16">
        <v>590</v>
      </c>
      <c r="G193" s="16">
        <v>2458</v>
      </c>
      <c r="H193" s="16">
        <v>67902</v>
      </c>
      <c r="I193" s="16">
        <v>409</v>
      </c>
      <c r="J193" s="16">
        <v>20131</v>
      </c>
      <c r="K193" s="16">
        <v>21004</v>
      </c>
      <c r="L193" s="16">
        <v>42391</v>
      </c>
      <c r="M193" s="16">
        <v>935</v>
      </c>
      <c r="N193" s="16">
        <v>7851</v>
      </c>
      <c r="O193" s="16">
        <v>3474</v>
      </c>
      <c r="P193" s="16">
        <v>10080</v>
      </c>
      <c r="Q193" s="16">
        <v>556</v>
      </c>
      <c r="R193" s="16">
        <v>2022</v>
      </c>
      <c r="S193" s="16">
        <v>3218</v>
      </c>
      <c r="T193" s="16">
        <v>5734</v>
      </c>
      <c r="U193" s="16">
        <v>5363</v>
      </c>
      <c r="V193" s="16">
        <v>4390</v>
      </c>
      <c r="W193" s="16">
        <v>9843</v>
      </c>
      <c r="X193" s="16">
        <v>2501</v>
      </c>
      <c r="Y193" s="16">
        <v>14982</v>
      </c>
      <c r="Z193" s="16">
        <v>354</v>
      </c>
      <c r="AA193" s="16">
        <v>814</v>
      </c>
      <c r="AB193" s="16">
        <v>6315</v>
      </c>
      <c r="AC193" s="16">
        <v>2045</v>
      </c>
      <c r="AD193" s="16">
        <v>2654</v>
      </c>
      <c r="AE193" s="16">
        <v>1820</v>
      </c>
      <c r="AF193" s="16">
        <v>5763</v>
      </c>
      <c r="AG193" s="16">
        <v>567</v>
      </c>
      <c r="AH193" s="16">
        <v>388</v>
      </c>
      <c r="AI193" s="16">
        <v>2534</v>
      </c>
      <c r="AJ193" s="15">
        <v>0</v>
      </c>
      <c r="AK193" s="11">
        <f t="shared" si="0"/>
        <v>266845</v>
      </c>
      <c r="AL193" s="14"/>
      <c r="AM193" s="14"/>
    </row>
    <row r="194" spans="1:39" ht="13">
      <c r="A194" s="13">
        <v>44100</v>
      </c>
      <c r="B194" s="16">
        <v>4173</v>
      </c>
      <c r="C194" s="16">
        <v>8452</v>
      </c>
      <c r="D194" s="16">
        <v>5185</v>
      </c>
      <c r="E194" s="16">
        <v>337</v>
      </c>
      <c r="F194" s="16">
        <v>600</v>
      </c>
      <c r="G194" s="16">
        <v>2499</v>
      </c>
      <c r="H194" s="16">
        <v>69224</v>
      </c>
      <c r="I194" s="16">
        <v>425</v>
      </c>
      <c r="J194" s="16">
        <v>20517</v>
      </c>
      <c r="K194" s="16">
        <v>21368</v>
      </c>
      <c r="L194" s="16">
        <v>42670</v>
      </c>
      <c r="M194" s="16">
        <v>946</v>
      </c>
      <c r="N194" s="16">
        <v>8070</v>
      </c>
      <c r="O194" s="16">
        <v>3474</v>
      </c>
      <c r="P194" s="16">
        <v>10120</v>
      </c>
      <c r="Q194" s="16">
        <v>563</v>
      </c>
      <c r="R194" s="16">
        <v>2115</v>
      </c>
      <c r="S194" s="16">
        <v>3246</v>
      </c>
      <c r="T194" s="16">
        <v>5794</v>
      </c>
      <c r="U194" s="16">
        <v>5504</v>
      </c>
      <c r="V194" s="16">
        <v>4412</v>
      </c>
      <c r="W194" s="16">
        <v>9941</v>
      </c>
      <c r="X194" s="16">
        <v>2681</v>
      </c>
      <c r="Y194" s="16">
        <v>15175</v>
      </c>
      <c r="Z194" s="16">
        <v>375</v>
      </c>
      <c r="AA194" s="16">
        <v>826</v>
      </c>
      <c r="AB194" s="16">
        <v>6577</v>
      </c>
      <c r="AC194" s="16">
        <v>2048</v>
      </c>
      <c r="AD194" s="16">
        <v>2727</v>
      </c>
      <c r="AE194" s="16">
        <v>1951</v>
      </c>
      <c r="AF194" s="16">
        <v>5840</v>
      </c>
      <c r="AG194" s="16">
        <v>571</v>
      </c>
      <c r="AH194" s="16">
        <v>394</v>
      </c>
      <c r="AI194" s="16">
        <v>2539</v>
      </c>
      <c r="AJ194" s="15">
        <v>0</v>
      </c>
      <c r="AK194" s="11">
        <f t="shared" si="0"/>
        <v>271339</v>
      </c>
      <c r="AL194" s="14"/>
      <c r="AM194" s="14"/>
    </row>
    <row r="195" spans="1:39" ht="13">
      <c r="A195" s="13">
        <f t="shared" ref="A195:A269" si="5">A194+1</f>
        <v>44101</v>
      </c>
      <c r="B195" s="16">
        <v>4246</v>
      </c>
      <c r="C195" s="16">
        <v>8532</v>
      </c>
      <c r="D195" s="16">
        <v>5290</v>
      </c>
      <c r="E195" s="16">
        <v>337</v>
      </c>
      <c r="F195" s="16">
        <v>645</v>
      </c>
      <c r="G195" s="16">
        <v>2519</v>
      </c>
      <c r="H195" s="16">
        <v>70441</v>
      </c>
      <c r="I195" s="16">
        <v>446</v>
      </c>
      <c r="J195" s="16">
        <v>20954</v>
      </c>
      <c r="K195" s="16">
        <v>21626</v>
      </c>
      <c r="L195" s="16">
        <v>42890</v>
      </c>
      <c r="M195" s="16">
        <v>957</v>
      </c>
      <c r="N195" s="16">
        <v>8210</v>
      </c>
      <c r="O195" s="16">
        <v>3485</v>
      </c>
      <c r="P195" s="16">
        <v>10197</v>
      </c>
      <c r="Q195" s="16">
        <v>569</v>
      </c>
      <c r="R195" s="16">
        <v>2170</v>
      </c>
      <c r="S195" s="16">
        <v>3265</v>
      </c>
      <c r="T195" s="16">
        <v>5876</v>
      </c>
      <c r="U195" s="16">
        <v>5720</v>
      </c>
      <c r="V195" s="16">
        <v>4437</v>
      </c>
      <c r="W195" s="16">
        <v>10038</v>
      </c>
      <c r="X195" s="16">
        <v>2763</v>
      </c>
      <c r="Y195" s="16">
        <v>15295</v>
      </c>
      <c r="Z195" s="16">
        <v>375</v>
      </c>
      <c r="AA195" s="16">
        <v>841</v>
      </c>
      <c r="AB195" s="16">
        <v>6780</v>
      </c>
      <c r="AC195" s="16">
        <v>2048</v>
      </c>
      <c r="AD195" s="16">
        <v>2727</v>
      </c>
      <c r="AE195" s="16">
        <v>1990</v>
      </c>
      <c r="AF195" s="16">
        <v>5953</v>
      </c>
      <c r="AG195" s="16">
        <v>617</v>
      </c>
      <c r="AH195" s="16">
        <v>402</v>
      </c>
      <c r="AI195" s="16">
        <v>2572</v>
      </c>
      <c r="AJ195" s="15">
        <v>0</v>
      </c>
      <c r="AK195" s="11">
        <f t="shared" si="0"/>
        <v>275213</v>
      </c>
      <c r="AL195" s="14"/>
      <c r="AM195" s="14"/>
    </row>
    <row r="196" spans="1:39" ht="13">
      <c r="A196" s="13">
        <f t="shared" si="5"/>
        <v>44102</v>
      </c>
      <c r="B196" s="16">
        <v>4325</v>
      </c>
      <c r="C196" s="16">
        <v>8639</v>
      </c>
      <c r="D196" s="16">
        <v>5417</v>
      </c>
      <c r="E196" s="16">
        <v>337</v>
      </c>
      <c r="F196" s="16">
        <v>647</v>
      </c>
      <c r="G196" s="16">
        <v>2558</v>
      </c>
      <c r="H196" s="16">
        <v>71339</v>
      </c>
      <c r="I196" s="16">
        <v>467</v>
      </c>
      <c r="J196" s="16">
        <v>21443</v>
      </c>
      <c r="K196" s="16">
        <v>21930</v>
      </c>
      <c r="L196" s="16">
        <v>43174</v>
      </c>
      <c r="M196" s="16">
        <v>957</v>
      </c>
      <c r="N196" s="16">
        <v>8324</v>
      </c>
      <c r="O196" s="16">
        <v>3549</v>
      </c>
      <c r="P196" s="16">
        <v>10237</v>
      </c>
      <c r="Q196" s="16">
        <v>573</v>
      </c>
      <c r="R196" s="16">
        <v>2182</v>
      </c>
      <c r="S196" s="16">
        <v>3282</v>
      </c>
      <c r="T196" s="16">
        <v>5927</v>
      </c>
      <c r="U196" s="16">
        <v>5926</v>
      </c>
      <c r="V196" s="16">
        <v>4444</v>
      </c>
      <c r="W196" s="16">
        <v>10123</v>
      </c>
      <c r="X196" s="16">
        <v>2780</v>
      </c>
      <c r="Y196" s="16">
        <v>15354</v>
      </c>
      <c r="Z196" s="16">
        <v>393</v>
      </c>
      <c r="AA196" s="16">
        <v>851</v>
      </c>
      <c r="AB196" s="16">
        <v>7034</v>
      </c>
      <c r="AC196" s="16">
        <v>2052</v>
      </c>
      <c r="AD196" s="16">
        <v>2727</v>
      </c>
      <c r="AE196" s="16">
        <v>2054</v>
      </c>
      <c r="AF196" s="16">
        <v>5999</v>
      </c>
      <c r="AG196" s="16">
        <v>617</v>
      </c>
      <c r="AH196" s="16">
        <v>402</v>
      </c>
      <c r="AI196" s="16">
        <v>2659</v>
      </c>
      <c r="AJ196" s="12"/>
      <c r="AK196" s="11">
        <f t="shared" si="0"/>
        <v>278722</v>
      </c>
      <c r="AL196" s="14"/>
      <c r="AM196" s="14"/>
    </row>
    <row r="197" spans="1:39" ht="13">
      <c r="A197" s="13">
        <f t="shared" si="5"/>
        <v>44103</v>
      </c>
      <c r="B197" s="16">
        <v>4471</v>
      </c>
      <c r="C197" s="16">
        <v>8745</v>
      </c>
      <c r="D197" s="16">
        <v>5499</v>
      </c>
      <c r="E197" s="16">
        <v>347</v>
      </c>
      <c r="F197" s="16">
        <v>665</v>
      </c>
      <c r="G197" s="16">
        <v>2607</v>
      </c>
      <c r="H197" s="16">
        <v>72577</v>
      </c>
      <c r="I197" s="16">
        <v>490</v>
      </c>
      <c r="J197" s="16">
        <v>21759</v>
      </c>
      <c r="K197" s="16">
        <v>22205</v>
      </c>
      <c r="L197" s="16">
        <v>43450</v>
      </c>
      <c r="M197" s="16">
        <v>974</v>
      </c>
      <c r="N197" s="16">
        <v>8438</v>
      </c>
      <c r="O197" s="16">
        <v>3634</v>
      </c>
      <c r="P197" s="16">
        <v>10289</v>
      </c>
      <c r="Q197" s="16">
        <v>575</v>
      </c>
      <c r="R197" s="16">
        <v>2200</v>
      </c>
      <c r="S197" s="16">
        <v>3289</v>
      </c>
      <c r="T197" s="16">
        <v>5985</v>
      </c>
      <c r="U197" s="16">
        <v>6180</v>
      </c>
      <c r="V197" s="16">
        <v>4456</v>
      </c>
      <c r="W197" s="16">
        <v>10211</v>
      </c>
      <c r="X197" s="16">
        <v>2819</v>
      </c>
      <c r="Y197" s="16">
        <v>15501</v>
      </c>
      <c r="Z197" s="16">
        <v>402</v>
      </c>
      <c r="AA197" s="16">
        <v>875</v>
      </c>
      <c r="AB197" s="16">
        <v>7270</v>
      </c>
      <c r="AC197" s="16">
        <v>2059</v>
      </c>
      <c r="AD197" s="16">
        <v>2815</v>
      </c>
      <c r="AE197" s="16">
        <v>2088</v>
      </c>
      <c r="AF197" s="16">
        <v>5999</v>
      </c>
      <c r="AG197" s="16">
        <v>773</v>
      </c>
      <c r="AH197" s="16">
        <v>406</v>
      </c>
      <c r="AI197" s="16">
        <v>2671</v>
      </c>
      <c r="AJ197" s="15">
        <v>0</v>
      </c>
      <c r="AK197" s="11">
        <f t="shared" si="0"/>
        <v>282724</v>
      </c>
      <c r="AL197" s="14"/>
      <c r="AM197" s="14"/>
    </row>
    <row r="198" spans="1:39" ht="13">
      <c r="A198" s="13">
        <f t="shared" si="5"/>
        <v>44104</v>
      </c>
      <c r="B198" s="16">
        <v>4554</v>
      </c>
      <c r="C198" s="16">
        <v>8878</v>
      </c>
      <c r="D198" s="16">
        <v>5643</v>
      </c>
      <c r="E198" s="16">
        <v>361</v>
      </c>
      <c r="F198" s="16">
        <v>693</v>
      </c>
      <c r="G198" s="16">
        <v>2643</v>
      </c>
      <c r="H198" s="16">
        <v>73736</v>
      </c>
      <c r="I198" s="16">
        <v>513</v>
      </c>
      <c r="J198" s="16">
        <v>22205</v>
      </c>
      <c r="K198" s="16">
        <v>22435</v>
      </c>
      <c r="L198" s="16">
        <v>43744</v>
      </c>
      <c r="M198" s="16">
        <v>982</v>
      </c>
      <c r="N198" s="16">
        <v>8651</v>
      </c>
      <c r="O198" s="16">
        <v>3645</v>
      </c>
      <c r="P198" s="16">
        <v>10348</v>
      </c>
      <c r="Q198" s="16">
        <v>577</v>
      </c>
      <c r="R198" s="16">
        <v>2234</v>
      </c>
      <c r="S198" s="16">
        <v>3316</v>
      </c>
      <c r="T198" s="16">
        <v>6095</v>
      </c>
      <c r="U198" s="16">
        <v>6281</v>
      </c>
      <c r="V198" s="16">
        <v>4487</v>
      </c>
      <c r="W198" s="16">
        <v>10313</v>
      </c>
      <c r="X198" s="16">
        <v>2862</v>
      </c>
      <c r="Y198" s="16">
        <v>15579</v>
      </c>
      <c r="Z198" s="16">
        <v>410</v>
      </c>
      <c r="AA198" s="16">
        <v>894</v>
      </c>
      <c r="AB198" s="16">
        <v>7622</v>
      </c>
      <c r="AC198" s="16">
        <v>2065</v>
      </c>
      <c r="AD198" s="16">
        <v>2815</v>
      </c>
      <c r="AE198" s="16">
        <v>2135</v>
      </c>
      <c r="AF198" s="16">
        <v>6321</v>
      </c>
      <c r="AG198" s="16">
        <v>794</v>
      </c>
      <c r="AH198" s="16">
        <v>424</v>
      </c>
      <c r="AI198" s="16">
        <v>2753</v>
      </c>
      <c r="AJ198" s="15">
        <v>0</v>
      </c>
      <c r="AK198" s="11">
        <f t="shared" si="0"/>
        <v>287008</v>
      </c>
      <c r="AL198" s="14"/>
      <c r="AM198" s="14"/>
    </row>
    <row r="199" spans="1:39" ht="13">
      <c r="A199" s="13">
        <f t="shared" si="5"/>
        <v>44105</v>
      </c>
      <c r="B199" s="16">
        <v>4666</v>
      </c>
      <c r="C199" s="16">
        <v>9019</v>
      </c>
      <c r="D199" s="16">
        <v>5743</v>
      </c>
      <c r="E199" s="16">
        <v>371</v>
      </c>
      <c r="F199" s="16">
        <v>713</v>
      </c>
      <c r="G199" s="16">
        <v>2680</v>
      </c>
      <c r="H199" s="16">
        <v>74989</v>
      </c>
      <c r="I199" s="16">
        <v>534</v>
      </c>
      <c r="J199" s="16">
        <v>22764</v>
      </c>
      <c r="K199" s="16">
        <v>22734</v>
      </c>
      <c r="L199" s="16">
        <v>44058</v>
      </c>
      <c r="M199" s="16">
        <v>1011</v>
      </c>
      <c r="N199" s="16">
        <v>8782</v>
      </c>
      <c r="O199" s="16">
        <v>3691</v>
      </c>
      <c r="P199" s="16">
        <v>10403</v>
      </c>
      <c r="Q199" s="16">
        <v>583</v>
      </c>
      <c r="R199" s="16">
        <v>2250</v>
      </c>
      <c r="S199" s="16">
        <v>3346</v>
      </c>
      <c r="T199" s="16">
        <v>6135</v>
      </c>
      <c r="U199" s="16">
        <v>6473</v>
      </c>
      <c r="V199" s="16">
        <v>4505</v>
      </c>
      <c r="W199" s="16">
        <v>10424</v>
      </c>
      <c r="X199" s="16">
        <v>2910</v>
      </c>
      <c r="Y199" s="16">
        <v>15698</v>
      </c>
      <c r="Z199" s="16">
        <v>440</v>
      </c>
      <c r="AA199" s="16">
        <v>907</v>
      </c>
      <c r="AB199" s="16">
        <v>7887</v>
      </c>
      <c r="AC199" s="16">
        <v>2067</v>
      </c>
      <c r="AD199" s="16">
        <v>2859</v>
      </c>
      <c r="AE199" s="16">
        <v>2166</v>
      </c>
      <c r="AF199" s="16">
        <v>6382</v>
      </c>
      <c r="AG199" s="16">
        <v>804</v>
      </c>
      <c r="AH199" s="16">
        <v>429</v>
      </c>
      <c r="AI199" s="16">
        <v>2759</v>
      </c>
      <c r="AJ199" s="15">
        <v>0</v>
      </c>
      <c r="AK199" s="11">
        <f t="shared" si="0"/>
        <v>291182</v>
      </c>
      <c r="AL199" s="14"/>
      <c r="AM199" s="14"/>
    </row>
    <row r="200" spans="1:39" ht="13">
      <c r="A200" s="13">
        <f t="shared" si="5"/>
        <v>44106</v>
      </c>
      <c r="B200" s="16">
        <v>4854</v>
      </c>
      <c r="C200" s="16">
        <v>9149</v>
      </c>
      <c r="D200" s="16">
        <v>5825</v>
      </c>
      <c r="E200" s="16">
        <v>387</v>
      </c>
      <c r="F200" s="16">
        <v>722</v>
      </c>
      <c r="G200" s="16">
        <v>2700</v>
      </c>
      <c r="H200" s="16">
        <v>76187</v>
      </c>
      <c r="I200" s="16">
        <v>558</v>
      </c>
      <c r="J200" s="16">
        <v>23308</v>
      </c>
      <c r="K200" s="16">
        <v>23078</v>
      </c>
      <c r="L200" s="16">
        <v>44341</v>
      </c>
      <c r="M200" s="16">
        <v>1017</v>
      </c>
      <c r="N200" s="16">
        <v>9101</v>
      </c>
      <c r="O200" s="16">
        <v>3720</v>
      </c>
      <c r="P200" s="16">
        <v>10479</v>
      </c>
      <c r="Q200" s="16">
        <v>590</v>
      </c>
      <c r="R200" s="16">
        <v>2273</v>
      </c>
      <c r="S200" s="16">
        <v>3372</v>
      </c>
      <c r="T200" s="16">
        <v>6207</v>
      </c>
      <c r="U200" s="16">
        <v>6587</v>
      </c>
      <c r="V200" s="16">
        <v>4530</v>
      </c>
      <c r="W200" s="16">
        <v>10513</v>
      </c>
      <c r="X200" s="16">
        <v>2989</v>
      </c>
      <c r="Y200" s="16">
        <v>15772</v>
      </c>
      <c r="Z200" s="16">
        <v>450</v>
      </c>
      <c r="AA200" s="16">
        <v>932</v>
      </c>
      <c r="AB200" s="16">
        <v>8068</v>
      </c>
      <c r="AC200" s="16">
        <v>2074</v>
      </c>
      <c r="AD200" s="16">
        <v>2976</v>
      </c>
      <c r="AE200" s="16">
        <v>2213</v>
      </c>
      <c r="AF200" s="16">
        <v>6504</v>
      </c>
      <c r="AG200" s="16">
        <v>809</v>
      </c>
      <c r="AH200" s="16">
        <v>439</v>
      </c>
      <c r="AI200" s="16">
        <v>2775</v>
      </c>
      <c r="AJ200" s="15">
        <v>0</v>
      </c>
      <c r="AK200" s="11">
        <f t="shared" si="0"/>
        <v>295499</v>
      </c>
      <c r="AL200" s="14"/>
      <c r="AM200" s="14"/>
    </row>
    <row r="201" spans="1:39" ht="13">
      <c r="A201" s="13">
        <f t="shared" si="5"/>
        <v>44107</v>
      </c>
      <c r="B201" s="16">
        <v>4927</v>
      </c>
      <c r="C201" s="16">
        <v>9254</v>
      </c>
      <c r="D201" s="16">
        <v>5960</v>
      </c>
      <c r="E201" s="16">
        <v>406</v>
      </c>
      <c r="F201" s="16">
        <v>724</v>
      </c>
      <c r="G201" s="16">
        <v>2772</v>
      </c>
      <c r="H201" s="16">
        <v>77452</v>
      </c>
      <c r="I201" s="16">
        <v>571</v>
      </c>
      <c r="J201" s="16">
        <v>23651</v>
      </c>
      <c r="K201" s="16">
        <v>23450</v>
      </c>
      <c r="L201" s="16">
        <v>44649</v>
      </c>
      <c r="M201" s="16">
        <v>1023</v>
      </c>
      <c r="N201" s="16">
        <v>9218</v>
      </c>
      <c r="O201" s="16">
        <v>3758</v>
      </c>
      <c r="P201" s="16">
        <v>10562</v>
      </c>
      <c r="Q201" s="16">
        <v>597</v>
      </c>
      <c r="R201" s="16">
        <v>2306</v>
      </c>
      <c r="S201" s="16">
        <v>3394</v>
      </c>
      <c r="T201" s="16">
        <v>6277</v>
      </c>
      <c r="U201" s="16">
        <v>6872</v>
      </c>
      <c r="V201" s="16">
        <v>4551</v>
      </c>
      <c r="W201" s="16">
        <v>10599</v>
      </c>
      <c r="X201" s="16">
        <v>3032</v>
      </c>
      <c r="Y201" s="16">
        <v>15815</v>
      </c>
      <c r="Z201" s="16">
        <v>461</v>
      </c>
      <c r="AA201" s="16">
        <v>942</v>
      </c>
      <c r="AB201" s="16">
        <v>8240</v>
      </c>
      <c r="AC201" s="16">
        <v>2075</v>
      </c>
      <c r="AD201" s="16">
        <v>2976</v>
      </c>
      <c r="AE201" s="16">
        <v>2259</v>
      </c>
      <c r="AF201" s="16">
        <v>6690</v>
      </c>
      <c r="AG201" s="16">
        <v>820</v>
      </c>
      <c r="AH201" s="16">
        <v>448</v>
      </c>
      <c r="AI201" s="16">
        <v>2775</v>
      </c>
      <c r="AJ201" s="15">
        <v>0</v>
      </c>
      <c r="AK201" s="11">
        <f t="shared" si="0"/>
        <v>299506</v>
      </c>
      <c r="AL201" s="14"/>
      <c r="AM201" s="14"/>
    </row>
    <row r="202" spans="1:39" ht="13">
      <c r="A202" s="13">
        <f t="shared" si="5"/>
        <v>44108</v>
      </c>
      <c r="B202" s="16">
        <v>4994</v>
      </c>
      <c r="C202" s="16">
        <v>9365</v>
      </c>
      <c r="D202" s="16">
        <v>6129</v>
      </c>
      <c r="E202" s="16">
        <v>411</v>
      </c>
      <c r="F202" s="16">
        <v>728</v>
      </c>
      <c r="G202" s="16">
        <v>2791</v>
      </c>
      <c r="H202" s="16">
        <v>78850</v>
      </c>
      <c r="I202" s="16">
        <v>593</v>
      </c>
      <c r="J202" s="16">
        <v>23899</v>
      </c>
      <c r="K202" s="16">
        <v>23764</v>
      </c>
      <c r="L202" s="16">
        <v>44898</v>
      </c>
      <c r="M202" s="16">
        <v>1042</v>
      </c>
      <c r="N202" s="16">
        <v>9446</v>
      </c>
      <c r="O202" s="16">
        <v>3776</v>
      </c>
      <c r="P202" s="16">
        <v>10618</v>
      </c>
      <c r="Q202" s="16">
        <v>603</v>
      </c>
      <c r="R202" s="16">
        <v>2343</v>
      </c>
      <c r="S202" s="16">
        <v>3420</v>
      </c>
      <c r="T202" s="16">
        <v>6323</v>
      </c>
      <c r="U202" s="16">
        <v>7127</v>
      </c>
      <c r="V202" s="16">
        <v>4576</v>
      </c>
      <c r="W202" s="16">
        <v>10682</v>
      </c>
      <c r="X202" s="16">
        <v>3066</v>
      </c>
      <c r="Y202" s="16">
        <v>15883</v>
      </c>
      <c r="Z202" s="16">
        <v>466</v>
      </c>
      <c r="AA202" s="16">
        <v>951</v>
      </c>
      <c r="AB202" s="16">
        <v>8403</v>
      </c>
      <c r="AC202" s="16">
        <v>2075</v>
      </c>
      <c r="AD202" s="16">
        <v>3040</v>
      </c>
      <c r="AE202" s="16">
        <v>2346</v>
      </c>
      <c r="AF202" s="16">
        <v>6781</v>
      </c>
      <c r="AG202" s="16">
        <v>829</v>
      </c>
      <c r="AH202" s="16">
        <v>464</v>
      </c>
      <c r="AI202" s="16">
        <v>2816</v>
      </c>
      <c r="AJ202" s="15">
        <v>0</v>
      </c>
      <c r="AK202" s="11">
        <f t="shared" si="0"/>
        <v>303498</v>
      </c>
      <c r="AL202" s="14"/>
      <c r="AM202" s="14"/>
    </row>
    <row r="203" spans="1:39" ht="13">
      <c r="A203" s="13">
        <f t="shared" si="5"/>
        <v>44109</v>
      </c>
      <c r="B203" s="16">
        <v>5064</v>
      </c>
      <c r="C203" s="16">
        <v>9448</v>
      </c>
      <c r="D203" s="16">
        <v>6268</v>
      </c>
      <c r="E203" s="16">
        <v>423</v>
      </c>
      <c r="F203" s="16">
        <v>752</v>
      </c>
      <c r="G203" s="16">
        <v>2813</v>
      </c>
      <c r="H203" s="16">
        <v>79872</v>
      </c>
      <c r="I203" s="16">
        <v>618</v>
      </c>
      <c r="J203" s="16">
        <v>24402</v>
      </c>
      <c r="K203" s="16">
        <v>24129</v>
      </c>
      <c r="L203" s="16">
        <v>45135</v>
      </c>
      <c r="M203" s="16">
        <v>1044</v>
      </c>
      <c r="N203" s="16">
        <v>9563</v>
      </c>
      <c r="O203" s="16">
        <v>3804</v>
      </c>
      <c r="P203" s="16">
        <v>10662</v>
      </c>
      <c r="Q203" s="16">
        <v>605</v>
      </c>
      <c r="R203" s="16">
        <v>2382</v>
      </c>
      <c r="S203" s="16">
        <v>3441</v>
      </c>
      <c r="T203" s="16">
        <v>6346</v>
      </c>
      <c r="U203" s="16">
        <v>7343</v>
      </c>
      <c r="V203" s="16">
        <v>4595</v>
      </c>
      <c r="W203" s="16">
        <v>10771</v>
      </c>
      <c r="X203" s="16">
        <v>3069</v>
      </c>
      <c r="Y203" s="16">
        <v>15900</v>
      </c>
      <c r="Z203" s="16">
        <v>467</v>
      </c>
      <c r="AA203" s="16">
        <v>988</v>
      </c>
      <c r="AB203" s="16">
        <v>8701</v>
      </c>
      <c r="AC203" s="16">
        <v>2077</v>
      </c>
      <c r="AD203" s="16">
        <v>3062</v>
      </c>
      <c r="AE203" s="16">
        <v>2361</v>
      </c>
      <c r="AF203" s="16">
        <v>6881</v>
      </c>
      <c r="AG203" s="16">
        <v>830</v>
      </c>
      <c r="AH203" s="16">
        <v>465</v>
      </c>
      <c r="AI203" s="16">
        <v>2839</v>
      </c>
      <c r="AJ203" s="15">
        <v>0</v>
      </c>
      <c r="AK203" s="11">
        <f t="shared" si="0"/>
        <v>307120</v>
      </c>
      <c r="AL203" s="14"/>
      <c r="AM203" s="14"/>
    </row>
    <row r="204" spans="1:39" ht="13">
      <c r="A204" s="13">
        <f t="shared" si="5"/>
        <v>44110</v>
      </c>
      <c r="B204" s="16">
        <v>5182</v>
      </c>
      <c r="C204" s="16">
        <v>9547</v>
      </c>
      <c r="D204" s="16">
        <v>6368</v>
      </c>
      <c r="E204" s="16">
        <v>428</v>
      </c>
      <c r="F204" s="16">
        <v>758</v>
      </c>
      <c r="G204" s="16">
        <v>2833</v>
      </c>
      <c r="H204" s="16">
        <v>80979</v>
      </c>
      <c r="I204" s="16">
        <v>647</v>
      </c>
      <c r="J204" s="16">
        <v>24910</v>
      </c>
      <c r="K204" s="16">
        <v>24529</v>
      </c>
      <c r="L204" s="16">
        <v>45417</v>
      </c>
      <c r="M204" s="16">
        <v>1085</v>
      </c>
      <c r="N204" s="16">
        <v>9763</v>
      </c>
      <c r="O204" s="16">
        <v>3818</v>
      </c>
      <c r="P204" s="16">
        <v>10734</v>
      </c>
      <c r="Q204" s="16">
        <v>610</v>
      </c>
      <c r="R204" s="16">
        <v>2411</v>
      </c>
      <c r="S204" s="16">
        <v>3464</v>
      </c>
      <c r="T204" s="16">
        <v>6417</v>
      </c>
      <c r="U204" s="16">
        <v>7429</v>
      </c>
      <c r="V204" s="16">
        <v>4630</v>
      </c>
      <c r="W204" s="16">
        <v>10869</v>
      </c>
      <c r="X204" s="16">
        <v>3161</v>
      </c>
      <c r="Y204" s="16">
        <v>15946</v>
      </c>
      <c r="Z204" s="16">
        <v>491</v>
      </c>
      <c r="AA204" s="16">
        <v>1015</v>
      </c>
      <c r="AB204" s="16">
        <v>8832</v>
      </c>
      <c r="AC204" s="16">
        <v>2077</v>
      </c>
      <c r="AD204" s="16">
        <v>3130</v>
      </c>
      <c r="AE204" s="16">
        <v>2475</v>
      </c>
      <c r="AF204" s="16">
        <v>7073</v>
      </c>
      <c r="AG204" s="16">
        <v>842</v>
      </c>
      <c r="AH204" s="16">
        <v>467</v>
      </c>
      <c r="AI204" s="16">
        <v>2839</v>
      </c>
      <c r="AJ204" s="15">
        <v>0</v>
      </c>
      <c r="AK204" s="11">
        <f t="shared" si="0"/>
        <v>311176</v>
      </c>
      <c r="AL204" s="14"/>
      <c r="AM204" s="14"/>
    </row>
    <row r="205" spans="1:39" ht="13">
      <c r="A205" s="13">
        <f t="shared" si="5"/>
        <v>44111</v>
      </c>
      <c r="B205" s="16">
        <v>5254</v>
      </c>
      <c r="C205" s="16">
        <v>9652</v>
      </c>
      <c r="D205" s="16">
        <v>6448</v>
      </c>
      <c r="E205" s="16">
        <v>438</v>
      </c>
      <c r="F205" s="16">
        <v>762</v>
      </c>
      <c r="G205" s="16">
        <v>2853</v>
      </c>
      <c r="H205" s="16">
        <v>82190</v>
      </c>
      <c r="I205" s="16">
        <v>669</v>
      </c>
      <c r="J205" s="16">
        <v>25662</v>
      </c>
      <c r="K205" s="16">
        <v>24913</v>
      </c>
      <c r="L205" s="16">
        <v>45748</v>
      </c>
      <c r="M205" s="16">
        <v>1095</v>
      </c>
      <c r="N205" s="16">
        <v>9965</v>
      </c>
      <c r="O205" s="16">
        <v>3855</v>
      </c>
      <c r="P205" s="16">
        <v>10774</v>
      </c>
      <c r="Q205" s="16">
        <v>623</v>
      </c>
      <c r="R205" s="16">
        <v>2421</v>
      </c>
      <c r="S205" s="16">
        <v>3471</v>
      </c>
      <c r="T205" s="16">
        <v>6531</v>
      </c>
      <c r="U205" s="16">
        <v>7623</v>
      </c>
      <c r="V205" s="16">
        <v>4652</v>
      </c>
      <c r="W205" s="16">
        <v>10965</v>
      </c>
      <c r="X205" s="16">
        <v>3256</v>
      </c>
      <c r="Y205" s="16">
        <v>16085</v>
      </c>
      <c r="Z205" s="16">
        <v>514</v>
      </c>
      <c r="AA205" s="16">
        <v>1031</v>
      </c>
      <c r="AB205" s="16">
        <v>8982</v>
      </c>
      <c r="AC205" s="16">
        <v>2077</v>
      </c>
      <c r="AD205" s="16">
        <v>3178</v>
      </c>
      <c r="AE205" s="16">
        <v>2544</v>
      </c>
      <c r="AF205" s="16">
        <v>7214</v>
      </c>
      <c r="AG205" s="16">
        <v>862</v>
      </c>
      <c r="AH205" s="16">
        <v>485</v>
      </c>
      <c r="AI205" s="16">
        <v>2922</v>
      </c>
      <c r="AJ205" s="15">
        <v>0</v>
      </c>
      <c r="AK205" s="11">
        <f t="shared" si="0"/>
        <v>315714</v>
      </c>
      <c r="AL205" s="14"/>
      <c r="AM205" s="14"/>
    </row>
    <row r="206" spans="1:39" ht="13">
      <c r="A206" s="13">
        <f t="shared" si="5"/>
        <v>44112</v>
      </c>
      <c r="B206" s="16">
        <v>5423</v>
      </c>
      <c r="C206" s="16">
        <v>9759</v>
      </c>
      <c r="D206" s="16">
        <v>6570</v>
      </c>
      <c r="E206" s="16">
        <v>440</v>
      </c>
      <c r="F206" s="16">
        <v>774</v>
      </c>
      <c r="G206" s="16">
        <v>2904</v>
      </c>
      <c r="H206" s="16">
        <v>83372</v>
      </c>
      <c r="I206" s="16">
        <v>715</v>
      </c>
      <c r="J206" s="16">
        <v>26259</v>
      </c>
      <c r="K206" s="16">
        <v>25261</v>
      </c>
      <c r="L206" s="16">
        <v>46095</v>
      </c>
      <c r="M206" s="16">
        <v>1108</v>
      </c>
      <c r="N206" s="16">
        <v>10203</v>
      </c>
      <c r="O206" s="16">
        <v>3866</v>
      </c>
      <c r="P206" s="16">
        <v>10816</v>
      </c>
      <c r="Q206" s="16">
        <v>629</v>
      </c>
      <c r="R206" s="16">
        <v>2450</v>
      </c>
      <c r="S206" s="16">
        <v>3485</v>
      </c>
      <c r="T206" s="16">
        <v>6614</v>
      </c>
      <c r="U206" s="16">
        <v>7824</v>
      </c>
      <c r="V206" s="16">
        <v>4685</v>
      </c>
      <c r="W206" s="16">
        <v>11064</v>
      </c>
      <c r="X206" s="16">
        <v>3356</v>
      </c>
      <c r="Y206" s="16">
        <v>16298</v>
      </c>
      <c r="Z206" s="16">
        <v>528</v>
      </c>
      <c r="AA206" s="16">
        <v>1089</v>
      </c>
      <c r="AB206" s="16">
        <v>9226</v>
      </c>
      <c r="AC206" s="16">
        <v>2082</v>
      </c>
      <c r="AD206" s="16">
        <v>3272</v>
      </c>
      <c r="AE206" s="16">
        <v>2754</v>
      </c>
      <c r="AF206" s="16">
        <v>7312</v>
      </c>
      <c r="AG206" s="16">
        <v>868</v>
      </c>
      <c r="AH206" s="16">
        <v>532</v>
      </c>
      <c r="AI206" s="16">
        <v>2931</v>
      </c>
      <c r="AJ206" s="15">
        <v>0</v>
      </c>
      <c r="AK206" s="11">
        <f t="shared" si="0"/>
        <v>320564</v>
      </c>
      <c r="AL206" s="14"/>
      <c r="AM206" s="14"/>
    </row>
    <row r="207" spans="1:39" ht="13">
      <c r="A207" s="13">
        <f t="shared" si="5"/>
        <v>44113</v>
      </c>
      <c r="B207" s="16">
        <v>5546</v>
      </c>
      <c r="C207" s="16">
        <v>9897</v>
      </c>
      <c r="D207" s="16">
        <v>6711</v>
      </c>
      <c r="E207" s="16">
        <v>454</v>
      </c>
      <c r="F207" s="16">
        <v>785</v>
      </c>
      <c r="G207" s="16">
        <v>2960</v>
      </c>
      <c r="H207" s="16">
        <v>84315</v>
      </c>
      <c r="I207" s="16">
        <v>760</v>
      </c>
      <c r="J207" s="16">
        <v>26763</v>
      </c>
      <c r="K207" s="16">
        <v>25673</v>
      </c>
      <c r="L207" s="16">
        <v>46405</v>
      </c>
      <c r="M207" s="16">
        <v>1136</v>
      </c>
      <c r="N207" s="16">
        <v>10338</v>
      </c>
      <c r="O207" s="16">
        <v>3890</v>
      </c>
      <c r="P207" s="16">
        <v>10897</v>
      </c>
      <c r="Q207" s="16">
        <v>632</v>
      </c>
      <c r="R207" s="16">
        <v>2450</v>
      </c>
      <c r="S207" s="16">
        <v>3513</v>
      </c>
      <c r="T207" s="16">
        <v>6677</v>
      </c>
      <c r="U207" s="16">
        <v>8119</v>
      </c>
      <c r="V207" s="16">
        <v>4704</v>
      </c>
      <c r="W207" s="16">
        <v>11159</v>
      </c>
      <c r="X207" s="16">
        <v>3419</v>
      </c>
      <c r="Y207" s="16">
        <v>16399</v>
      </c>
      <c r="Z207" s="16">
        <v>539</v>
      </c>
      <c r="AA207" s="16">
        <v>1089</v>
      </c>
      <c r="AB207" s="16">
        <v>9430</v>
      </c>
      <c r="AC207" s="16">
        <v>2082</v>
      </c>
      <c r="AD207" s="16">
        <v>3272</v>
      </c>
      <c r="AE207" s="16">
        <v>2854</v>
      </c>
      <c r="AF207" s="16">
        <v>7428</v>
      </c>
      <c r="AG207" s="16">
        <v>878</v>
      </c>
      <c r="AH207" s="16">
        <v>551</v>
      </c>
      <c r="AI207" s="16">
        <v>2933</v>
      </c>
      <c r="AJ207" s="15">
        <v>0</v>
      </c>
      <c r="AK207" s="11">
        <f t="shared" si="0"/>
        <v>324658</v>
      </c>
      <c r="AL207" s="14"/>
      <c r="AM207" s="14"/>
    </row>
    <row r="208" spans="1:39" ht="13">
      <c r="A208" s="13">
        <f t="shared" si="5"/>
        <v>44114</v>
      </c>
      <c r="B208" s="16">
        <v>5644</v>
      </c>
      <c r="C208" s="16">
        <v>10028</v>
      </c>
      <c r="D208" s="16">
        <v>6882</v>
      </c>
      <c r="E208" s="16">
        <v>461</v>
      </c>
      <c r="F208" s="16">
        <v>796</v>
      </c>
      <c r="G208" s="16">
        <v>3029</v>
      </c>
      <c r="H208" s="16">
        <v>85574</v>
      </c>
      <c r="I208" s="16">
        <v>790</v>
      </c>
      <c r="J208" s="16">
        <v>27031</v>
      </c>
      <c r="K208" s="16">
        <v>26083</v>
      </c>
      <c r="L208" s="16">
        <v>46715</v>
      </c>
      <c r="M208" s="16">
        <v>1216</v>
      </c>
      <c r="N208" s="16">
        <v>10469</v>
      </c>
      <c r="O208" s="16">
        <v>3907</v>
      </c>
      <c r="P208" s="16">
        <v>10950</v>
      </c>
      <c r="Q208" s="16">
        <v>637</v>
      </c>
      <c r="R208" s="16">
        <v>2525</v>
      </c>
      <c r="S208" s="16">
        <v>3520</v>
      </c>
      <c r="T208" s="16">
        <v>6743</v>
      </c>
      <c r="U208" s="16">
        <v>8364</v>
      </c>
      <c r="V208" s="16">
        <v>4744</v>
      </c>
      <c r="W208" s="16">
        <v>11247</v>
      </c>
      <c r="X208" s="16">
        <v>3477</v>
      </c>
      <c r="Y208" s="16">
        <v>16562</v>
      </c>
      <c r="Z208" s="16">
        <v>552</v>
      </c>
      <c r="AA208" s="16">
        <v>1120</v>
      </c>
      <c r="AB208" s="16">
        <v>9661</v>
      </c>
      <c r="AC208" s="16">
        <v>2089</v>
      </c>
      <c r="AD208" s="16">
        <v>3396</v>
      </c>
      <c r="AE208" s="16">
        <v>2891</v>
      </c>
      <c r="AF208" s="16">
        <v>7472</v>
      </c>
      <c r="AG208" s="16">
        <v>879</v>
      </c>
      <c r="AH208" s="16">
        <v>558</v>
      </c>
      <c r="AI208" s="16">
        <v>2940</v>
      </c>
      <c r="AJ208" s="15">
        <v>0</v>
      </c>
      <c r="AK208" s="11">
        <f t="shared" si="0"/>
        <v>328952</v>
      </c>
      <c r="AL208" s="14"/>
      <c r="AM208" s="14"/>
    </row>
    <row r="209" spans="1:39" ht="13">
      <c r="A209" s="13">
        <f t="shared" si="5"/>
        <v>44115</v>
      </c>
      <c r="B209" s="16">
        <v>5767</v>
      </c>
      <c r="C209" s="16">
        <v>10135</v>
      </c>
      <c r="D209" s="16">
        <v>6988</v>
      </c>
      <c r="E209" s="16">
        <v>474</v>
      </c>
      <c r="F209" s="16">
        <v>803</v>
      </c>
      <c r="G209" s="16">
        <v>3064</v>
      </c>
      <c r="H209" s="16">
        <v>86963</v>
      </c>
      <c r="I209" s="16">
        <v>812</v>
      </c>
      <c r="J209" s="16">
        <v>27236</v>
      </c>
      <c r="K209" s="16">
        <v>26401</v>
      </c>
      <c r="L209" s="16">
        <v>46984</v>
      </c>
      <c r="M209" s="16">
        <v>1297</v>
      </c>
      <c r="N209" s="16">
        <v>10663</v>
      </c>
      <c r="O209" s="16">
        <v>3941</v>
      </c>
      <c r="P209" s="16">
        <v>11026</v>
      </c>
      <c r="Q209" s="16">
        <v>645</v>
      </c>
      <c r="R209" s="16">
        <v>2547</v>
      </c>
      <c r="S209" s="16">
        <v>3539</v>
      </c>
      <c r="T209" s="16">
        <v>6776</v>
      </c>
      <c r="U209" s="16">
        <v>8714</v>
      </c>
      <c r="V209" s="16">
        <v>4798</v>
      </c>
      <c r="W209" s="16">
        <v>11332</v>
      </c>
      <c r="X209" s="16">
        <v>3568</v>
      </c>
      <c r="Y209" s="16">
        <v>16738</v>
      </c>
      <c r="Z209" s="16">
        <v>568</v>
      </c>
      <c r="AA209" s="16">
        <v>1131</v>
      </c>
      <c r="AB209" s="16">
        <v>9971</v>
      </c>
      <c r="AC209" s="16">
        <v>2089</v>
      </c>
      <c r="AD209" s="16">
        <v>3435</v>
      </c>
      <c r="AE209" s="16">
        <v>3016</v>
      </c>
      <c r="AF209" s="16">
        <v>7622</v>
      </c>
      <c r="AG209" s="16">
        <v>894</v>
      </c>
      <c r="AH209" s="16">
        <v>565</v>
      </c>
      <c r="AI209" s="16">
        <v>2947</v>
      </c>
      <c r="AJ209" s="15">
        <v>0</v>
      </c>
      <c r="AK209" s="11">
        <f t="shared" si="0"/>
        <v>333449</v>
      </c>
      <c r="AL209" s="14"/>
      <c r="AM209" s="14"/>
    </row>
    <row r="210" spans="1:39" ht="13">
      <c r="A210" s="13">
        <f t="shared" si="5"/>
        <v>44116</v>
      </c>
      <c r="B210" s="16">
        <v>5844</v>
      </c>
      <c r="C210" s="16">
        <v>10228</v>
      </c>
      <c r="D210" s="16">
        <v>7067</v>
      </c>
      <c r="E210" s="16">
        <v>474</v>
      </c>
      <c r="F210" s="16">
        <v>804</v>
      </c>
      <c r="G210" s="16">
        <v>3107</v>
      </c>
      <c r="H210" s="16">
        <v>88174</v>
      </c>
      <c r="I210" s="16">
        <v>825</v>
      </c>
      <c r="J210" s="16">
        <v>27522</v>
      </c>
      <c r="K210" s="16">
        <v>26640</v>
      </c>
      <c r="L210" s="16">
        <v>47280</v>
      </c>
      <c r="M210" s="16">
        <v>1297</v>
      </c>
      <c r="N210" s="16">
        <v>10729</v>
      </c>
      <c r="O210" s="16">
        <v>3967</v>
      </c>
      <c r="P210" s="16">
        <v>11052</v>
      </c>
      <c r="Q210" s="16">
        <v>649</v>
      </c>
      <c r="R210" s="16">
        <v>2619</v>
      </c>
      <c r="S210" s="16">
        <v>3554</v>
      </c>
      <c r="T210" s="16">
        <v>6821</v>
      </c>
      <c r="U210" s="16">
        <v>8880</v>
      </c>
      <c r="V210" s="16">
        <v>4803</v>
      </c>
      <c r="W210" s="16">
        <v>11419</v>
      </c>
      <c r="X210" s="16">
        <v>3627</v>
      </c>
      <c r="Y210" s="16">
        <v>16819</v>
      </c>
      <c r="Z210" s="16">
        <v>569</v>
      </c>
      <c r="AA210" s="16">
        <v>1147</v>
      </c>
      <c r="AB210" s="16">
        <v>10180</v>
      </c>
      <c r="AC210" s="16">
        <v>2105</v>
      </c>
      <c r="AD210" s="16">
        <v>3448</v>
      </c>
      <c r="AE210" s="16">
        <v>3036</v>
      </c>
      <c r="AF210" s="16">
        <v>7622</v>
      </c>
      <c r="AG210" s="16">
        <v>894</v>
      </c>
      <c r="AH210" s="16">
        <v>565</v>
      </c>
      <c r="AI210" s="16">
        <v>2949</v>
      </c>
      <c r="AJ210" s="15">
        <v>0</v>
      </c>
      <c r="AK210" s="11">
        <f t="shared" si="0"/>
        <v>336716</v>
      </c>
      <c r="AL210" s="14"/>
      <c r="AM210" s="14"/>
    </row>
    <row r="211" spans="1:39" ht="13">
      <c r="A211" s="13">
        <f t="shared" si="5"/>
        <v>44117</v>
      </c>
      <c r="B211" s="16">
        <v>5895</v>
      </c>
      <c r="C211" s="16">
        <v>10304</v>
      </c>
      <c r="D211" s="16">
        <v>7148</v>
      </c>
      <c r="E211" s="16">
        <v>475</v>
      </c>
      <c r="F211" s="16">
        <v>807</v>
      </c>
      <c r="G211" s="16">
        <v>3145</v>
      </c>
      <c r="H211" s="16">
        <v>89228</v>
      </c>
      <c r="I211" s="16">
        <v>863</v>
      </c>
      <c r="J211" s="16">
        <v>28087</v>
      </c>
      <c r="K211" s="16">
        <v>27106</v>
      </c>
      <c r="L211" s="16">
        <v>47595</v>
      </c>
      <c r="M211" s="16">
        <v>1311</v>
      </c>
      <c r="N211" s="16">
        <v>10837</v>
      </c>
      <c r="O211" s="16">
        <v>3978</v>
      </c>
      <c r="P211" s="16">
        <v>11130</v>
      </c>
      <c r="Q211" s="16">
        <v>662</v>
      </c>
      <c r="R211" s="16">
        <v>2641</v>
      </c>
      <c r="S211" s="16">
        <v>3562</v>
      </c>
      <c r="T211" s="16">
        <v>6887</v>
      </c>
      <c r="U211" s="16">
        <v>9052</v>
      </c>
      <c r="V211" s="16">
        <v>4812</v>
      </c>
      <c r="W211" s="16">
        <v>11508</v>
      </c>
      <c r="X211" s="16">
        <v>3736</v>
      </c>
      <c r="Y211" s="16">
        <v>16917</v>
      </c>
      <c r="Z211" s="16">
        <v>586</v>
      </c>
      <c r="AA211" s="16">
        <v>1162</v>
      </c>
      <c r="AB211" s="16">
        <v>10343</v>
      </c>
      <c r="AC211" s="16">
        <v>2110</v>
      </c>
      <c r="AD211" s="16">
        <v>3454</v>
      </c>
      <c r="AE211" s="16">
        <v>3079</v>
      </c>
      <c r="AF211" s="16">
        <v>7764</v>
      </c>
      <c r="AG211" s="16">
        <v>917</v>
      </c>
      <c r="AH211" s="16">
        <v>572</v>
      </c>
      <c r="AI211" s="16">
        <v>2949</v>
      </c>
      <c r="AJ211" s="15">
        <v>0</v>
      </c>
      <c r="AK211" s="11">
        <f t="shared" si="0"/>
        <v>340622</v>
      </c>
      <c r="AL211" s="14"/>
      <c r="AM211" s="14"/>
    </row>
    <row r="212" spans="1:39" ht="13">
      <c r="A212" s="13">
        <f t="shared" si="5"/>
        <v>44118</v>
      </c>
      <c r="B212" s="16">
        <v>5960</v>
      </c>
      <c r="C212" s="16">
        <v>10413</v>
      </c>
      <c r="D212" s="16">
        <v>7239</v>
      </c>
      <c r="E212" s="16">
        <v>480</v>
      </c>
      <c r="F212" s="16">
        <v>825</v>
      </c>
      <c r="G212" s="16">
        <v>3171</v>
      </c>
      <c r="H212" s="16">
        <v>90266</v>
      </c>
      <c r="I212" s="16">
        <v>893</v>
      </c>
      <c r="J212" s="16">
        <v>28529</v>
      </c>
      <c r="K212" s="16">
        <v>27392</v>
      </c>
      <c r="L212" s="16">
        <v>47894</v>
      </c>
      <c r="M212" s="16">
        <v>1328</v>
      </c>
      <c r="N212" s="16">
        <v>11047</v>
      </c>
      <c r="O212" s="16">
        <v>3987</v>
      </c>
      <c r="P212" s="16">
        <v>11185</v>
      </c>
      <c r="Q212" s="16">
        <v>673</v>
      </c>
      <c r="R212" s="16">
        <v>2660</v>
      </c>
      <c r="S212" s="16">
        <v>3588</v>
      </c>
      <c r="T212" s="16">
        <v>6947</v>
      </c>
      <c r="U212" s="16">
        <v>9403</v>
      </c>
      <c r="V212" s="16">
        <v>4857</v>
      </c>
      <c r="W212" s="16">
        <v>11596</v>
      </c>
      <c r="X212" s="16">
        <v>3802</v>
      </c>
      <c r="Y212" s="16">
        <v>17066</v>
      </c>
      <c r="Z212" s="16">
        <v>596</v>
      </c>
      <c r="AA212" s="16">
        <v>1204</v>
      </c>
      <c r="AB212" s="16">
        <v>10643</v>
      </c>
      <c r="AC212" s="16">
        <v>2114</v>
      </c>
      <c r="AD212" s="16">
        <v>3459</v>
      </c>
      <c r="AE212" s="16">
        <v>3079</v>
      </c>
      <c r="AF212" s="16">
        <v>7988</v>
      </c>
      <c r="AG212" s="16">
        <v>932</v>
      </c>
      <c r="AH212" s="16">
        <v>574</v>
      </c>
      <c r="AI212" s="16">
        <v>2959</v>
      </c>
      <c r="AJ212" s="15">
        <v>0</v>
      </c>
      <c r="AK212" s="11">
        <f t="shared" si="0"/>
        <v>344749</v>
      </c>
      <c r="AL212" s="14"/>
      <c r="AM212" s="14"/>
    </row>
    <row r="213" spans="1:39" ht="13">
      <c r="A213" s="13">
        <f t="shared" si="5"/>
        <v>44119</v>
      </c>
      <c r="B213" s="16">
        <v>6077</v>
      </c>
      <c r="C213" s="16">
        <v>10513</v>
      </c>
      <c r="D213" s="16">
        <v>7350</v>
      </c>
      <c r="E213" s="16">
        <v>484</v>
      </c>
      <c r="F213" s="16">
        <v>832</v>
      </c>
      <c r="G213" s="16">
        <v>3216</v>
      </c>
      <c r="H213" s="16">
        <v>91337</v>
      </c>
      <c r="I213" s="16">
        <v>916</v>
      </c>
      <c r="J213" s="16">
        <v>29119</v>
      </c>
      <c r="K213" s="16">
        <v>27864</v>
      </c>
      <c r="L213" s="16">
        <v>48161</v>
      </c>
      <c r="M213" s="16">
        <v>1357</v>
      </c>
      <c r="N213" s="16">
        <v>11212</v>
      </c>
      <c r="O213" s="16">
        <v>4014</v>
      </c>
      <c r="P213" s="16">
        <v>11261</v>
      </c>
      <c r="Q213" s="16">
        <v>673</v>
      </c>
      <c r="R213" s="16">
        <v>2699</v>
      </c>
      <c r="S213" s="16">
        <v>3613</v>
      </c>
      <c r="T213" s="16">
        <v>7005</v>
      </c>
      <c r="U213" s="16">
        <v>9766</v>
      </c>
      <c r="V213" s="16">
        <v>4868</v>
      </c>
      <c r="W213" s="16">
        <v>11686</v>
      </c>
      <c r="X213" s="16">
        <v>3902</v>
      </c>
      <c r="Y213" s="16">
        <v>17179</v>
      </c>
      <c r="Z213" s="16">
        <v>617</v>
      </c>
      <c r="AA213" s="16">
        <v>1221</v>
      </c>
      <c r="AB213" s="16">
        <v>10824</v>
      </c>
      <c r="AC213" s="16">
        <v>2115</v>
      </c>
      <c r="AD213" s="16">
        <v>3471</v>
      </c>
      <c r="AE213" s="16">
        <v>3235</v>
      </c>
      <c r="AF213" s="16">
        <v>8099</v>
      </c>
      <c r="AG213" s="16">
        <v>939</v>
      </c>
      <c r="AH213" s="16">
        <v>575</v>
      </c>
      <c r="AI213" s="16">
        <v>2960</v>
      </c>
      <c r="AJ213" s="15">
        <v>0</v>
      </c>
      <c r="AK213" s="11">
        <f t="shared" si="0"/>
        <v>349160</v>
      </c>
      <c r="AL213" s="14"/>
      <c r="AM213" s="14"/>
    </row>
    <row r="214" spans="1:39" ht="13">
      <c r="A214" s="13">
        <f t="shared" si="5"/>
        <v>44120</v>
      </c>
      <c r="B214" s="16">
        <v>6254</v>
      </c>
      <c r="C214" s="16">
        <v>10605</v>
      </c>
      <c r="D214" s="16">
        <v>7466</v>
      </c>
      <c r="E214" s="16">
        <v>488</v>
      </c>
      <c r="F214" s="16">
        <v>839</v>
      </c>
      <c r="G214" s="16">
        <v>3261</v>
      </c>
      <c r="H214" s="16">
        <v>92382</v>
      </c>
      <c r="I214" s="16">
        <v>942</v>
      </c>
      <c r="J214" s="16">
        <v>29543</v>
      </c>
      <c r="K214" s="16">
        <v>28307</v>
      </c>
      <c r="L214" s="16">
        <v>48452</v>
      </c>
      <c r="M214" s="16">
        <v>1382</v>
      </c>
      <c r="N214" s="16">
        <v>11306</v>
      </c>
      <c r="O214" s="16">
        <v>4045</v>
      </c>
      <c r="P214" s="16">
        <v>11329</v>
      </c>
      <c r="Q214" s="16">
        <v>687</v>
      </c>
      <c r="R214" s="16">
        <v>2768</v>
      </c>
      <c r="S214" s="16">
        <v>3646</v>
      </c>
      <c r="T214" s="16">
        <v>7058</v>
      </c>
      <c r="U214" s="16">
        <v>10250</v>
      </c>
      <c r="V214" s="16">
        <v>4930</v>
      </c>
      <c r="W214" s="16">
        <v>11775</v>
      </c>
      <c r="X214" s="16">
        <v>3950</v>
      </c>
      <c r="Y214" s="16">
        <v>17286</v>
      </c>
      <c r="Z214" s="16">
        <v>617</v>
      </c>
      <c r="AA214" s="16">
        <v>1250</v>
      </c>
      <c r="AB214" s="16">
        <v>11102</v>
      </c>
      <c r="AC214" s="16">
        <v>2120</v>
      </c>
      <c r="AD214" s="16">
        <v>3479</v>
      </c>
      <c r="AE214" s="16">
        <v>3353</v>
      </c>
      <c r="AF214" s="16">
        <v>8099</v>
      </c>
      <c r="AG214" s="16">
        <v>944</v>
      </c>
      <c r="AH214" s="16">
        <v>582</v>
      </c>
      <c r="AI214" s="16">
        <v>2964</v>
      </c>
      <c r="AJ214" s="15">
        <v>0</v>
      </c>
      <c r="AK214" s="11">
        <f t="shared" si="0"/>
        <v>353461</v>
      </c>
      <c r="AL214" s="14"/>
      <c r="AM214" s="14"/>
    </row>
    <row r="215" spans="1:39" ht="13">
      <c r="A215" s="13">
        <f t="shared" si="5"/>
        <v>44121</v>
      </c>
      <c r="B215" s="16">
        <v>6436</v>
      </c>
      <c r="C215" s="16">
        <v>10697</v>
      </c>
      <c r="D215" s="16">
        <v>7593</v>
      </c>
      <c r="E215" s="16">
        <v>499</v>
      </c>
      <c r="F215" s="16">
        <v>862</v>
      </c>
      <c r="G215" s="16">
        <v>3285</v>
      </c>
      <c r="H215" s="16">
        <v>93356</v>
      </c>
      <c r="I215" s="16">
        <v>968</v>
      </c>
      <c r="J215" s="16">
        <v>30043</v>
      </c>
      <c r="K215" s="16">
        <v>28723</v>
      </c>
      <c r="L215" s="16">
        <v>48690</v>
      </c>
      <c r="M215" s="16">
        <v>1413</v>
      </c>
      <c r="N215" s="16">
        <v>11503</v>
      </c>
      <c r="O215" s="16">
        <v>4081</v>
      </c>
      <c r="P215" s="16">
        <v>11400</v>
      </c>
      <c r="Q215" s="16">
        <v>691</v>
      </c>
      <c r="R215" s="16">
        <v>2768</v>
      </c>
      <c r="S215" s="16">
        <v>3673</v>
      </c>
      <c r="T215" s="16">
        <v>7104</v>
      </c>
      <c r="U215" s="16">
        <v>10700</v>
      </c>
      <c r="V215" s="16">
        <v>4959</v>
      </c>
      <c r="W215" s="16">
        <v>11861</v>
      </c>
      <c r="X215" s="16">
        <v>4023</v>
      </c>
      <c r="Y215" s="16">
        <v>17352</v>
      </c>
      <c r="Z215" s="16">
        <v>668</v>
      </c>
      <c r="AA215" s="16">
        <v>1285</v>
      </c>
      <c r="AB215" s="16">
        <v>11358</v>
      </c>
      <c r="AC215" s="16">
        <v>2120</v>
      </c>
      <c r="AD215" s="16">
        <v>3521</v>
      </c>
      <c r="AE215" s="16">
        <v>3465</v>
      </c>
      <c r="AF215" s="16">
        <v>8168</v>
      </c>
      <c r="AG215" s="16">
        <v>949</v>
      </c>
      <c r="AH215" s="16">
        <v>584</v>
      </c>
      <c r="AI215" s="16">
        <v>2964</v>
      </c>
      <c r="AJ215" s="15">
        <v>0</v>
      </c>
      <c r="AK215" s="11">
        <f t="shared" si="0"/>
        <v>357762</v>
      </c>
      <c r="AL215" s="14"/>
      <c r="AM215" s="14"/>
    </row>
    <row r="216" spans="1:39" ht="13">
      <c r="A216" s="13">
        <f t="shared" si="5"/>
        <v>44122</v>
      </c>
      <c r="B216" s="16">
        <v>6551</v>
      </c>
      <c r="C216" s="16">
        <v>10771</v>
      </c>
      <c r="D216" s="16">
        <v>7723</v>
      </c>
      <c r="E216" s="16">
        <v>515</v>
      </c>
      <c r="F216" s="16">
        <v>877</v>
      </c>
      <c r="G216" s="16">
        <v>3325</v>
      </c>
      <c r="H216" s="16">
        <v>94327</v>
      </c>
      <c r="I216" s="16">
        <v>982</v>
      </c>
      <c r="J216" s="16">
        <v>30254</v>
      </c>
      <c r="K216" s="16">
        <v>29079</v>
      </c>
      <c r="L216" s="16">
        <v>48932</v>
      </c>
      <c r="M216" s="16">
        <v>1428</v>
      </c>
      <c r="N216" s="16">
        <v>11885</v>
      </c>
      <c r="O216" s="16">
        <v>4081</v>
      </c>
      <c r="P216" s="16">
        <v>11439</v>
      </c>
      <c r="Q216" s="16">
        <v>714</v>
      </c>
      <c r="R216" s="16">
        <v>2836</v>
      </c>
      <c r="S216" s="16">
        <v>3704</v>
      </c>
      <c r="T216" s="16">
        <v>7143</v>
      </c>
      <c r="U216" s="16">
        <v>10963</v>
      </c>
      <c r="V216" s="16">
        <v>4985</v>
      </c>
      <c r="W216" s="16">
        <v>11944</v>
      </c>
      <c r="X216" s="16">
        <v>4249</v>
      </c>
      <c r="Y216" s="16">
        <v>17483</v>
      </c>
      <c r="Z216" s="16">
        <v>685</v>
      </c>
      <c r="AA216" s="16">
        <v>1298</v>
      </c>
      <c r="AB216" s="16">
        <v>11642</v>
      </c>
      <c r="AC216" s="16">
        <v>2120</v>
      </c>
      <c r="AD216" s="16">
        <v>3561</v>
      </c>
      <c r="AE216" s="16">
        <v>3626</v>
      </c>
      <c r="AF216" s="16">
        <v>8239</v>
      </c>
      <c r="AG216" s="16">
        <v>952</v>
      </c>
      <c r="AH216" s="16">
        <v>587</v>
      </c>
      <c r="AI216" s="16">
        <v>2967</v>
      </c>
      <c r="AJ216" s="15">
        <v>0</v>
      </c>
      <c r="AK216" s="11">
        <f t="shared" si="0"/>
        <v>361867</v>
      </c>
      <c r="AL216" s="14"/>
      <c r="AM216" s="14"/>
    </row>
    <row r="217" spans="1:39" ht="13">
      <c r="A217" s="13">
        <f t="shared" si="5"/>
        <v>44123</v>
      </c>
      <c r="B217" s="16">
        <v>6667</v>
      </c>
      <c r="C217" s="16">
        <v>10880</v>
      </c>
      <c r="D217" s="16">
        <v>7843</v>
      </c>
      <c r="E217" s="16">
        <v>516</v>
      </c>
      <c r="F217" s="16">
        <v>880</v>
      </c>
      <c r="G217" s="16">
        <v>3343</v>
      </c>
      <c r="H217" s="16">
        <v>95253</v>
      </c>
      <c r="I217" s="16">
        <v>988</v>
      </c>
      <c r="J217" s="16">
        <v>30778</v>
      </c>
      <c r="K217" s="16">
        <v>29395</v>
      </c>
      <c r="L217" s="16">
        <v>49174</v>
      </c>
      <c r="M217" s="16">
        <v>1428</v>
      </c>
      <c r="N217" s="16">
        <v>11970</v>
      </c>
      <c r="O217" s="16">
        <v>4122</v>
      </c>
      <c r="P217" s="16">
        <v>11446</v>
      </c>
      <c r="Q217" s="16">
        <v>715</v>
      </c>
      <c r="R217" s="16">
        <v>2883</v>
      </c>
      <c r="S217" s="16">
        <v>3732</v>
      </c>
      <c r="T217" s="16">
        <v>7182</v>
      </c>
      <c r="U217" s="16">
        <v>11205</v>
      </c>
      <c r="V217" s="16">
        <v>5026</v>
      </c>
      <c r="W217" s="16">
        <v>12035</v>
      </c>
      <c r="X217" s="16">
        <v>4275</v>
      </c>
      <c r="Y217" s="16">
        <v>17526</v>
      </c>
      <c r="Z217" s="16">
        <v>687</v>
      </c>
      <c r="AA217" s="16">
        <v>1340</v>
      </c>
      <c r="AB217" s="16">
        <v>11839</v>
      </c>
      <c r="AC217" s="16">
        <v>2131</v>
      </c>
      <c r="AD217" s="16">
        <v>3597</v>
      </c>
      <c r="AE217" s="16">
        <v>3636</v>
      </c>
      <c r="AF217" s="16">
        <v>8239</v>
      </c>
      <c r="AG217" s="16">
        <v>952</v>
      </c>
      <c r="AH217" s="16">
        <v>588</v>
      </c>
      <c r="AI217" s="16">
        <v>2969</v>
      </c>
      <c r="AJ217" s="15">
        <v>0</v>
      </c>
      <c r="AK217" s="11">
        <f t="shared" si="0"/>
        <v>365240</v>
      </c>
      <c r="AL217" s="14"/>
      <c r="AM217" s="14"/>
    </row>
    <row r="218" spans="1:39" ht="13">
      <c r="A218" s="13">
        <f t="shared" si="5"/>
        <v>44124</v>
      </c>
      <c r="B218" s="9">
        <v>6765</v>
      </c>
      <c r="C218" s="9">
        <v>10955</v>
      </c>
      <c r="D218" s="9">
        <v>7922</v>
      </c>
      <c r="E218" s="9">
        <v>523</v>
      </c>
      <c r="F218" s="9">
        <v>915</v>
      </c>
      <c r="G218" s="9">
        <v>3356</v>
      </c>
      <c r="H218" s="9">
        <v>96217</v>
      </c>
      <c r="I218" s="9">
        <v>1027</v>
      </c>
      <c r="J218" s="9">
        <v>31250</v>
      </c>
      <c r="K218" s="9">
        <v>29844</v>
      </c>
      <c r="L218" s="9">
        <v>49474</v>
      </c>
      <c r="M218" s="9">
        <v>1451</v>
      </c>
      <c r="N218" s="9">
        <v>12038</v>
      </c>
      <c r="O218" s="9">
        <v>4149</v>
      </c>
      <c r="P218" s="9">
        <v>11488</v>
      </c>
      <c r="Q218" s="9">
        <v>715</v>
      </c>
      <c r="R218" s="9">
        <v>2915</v>
      </c>
      <c r="S218" s="9">
        <v>3753</v>
      </c>
      <c r="T218" s="9">
        <v>7229</v>
      </c>
      <c r="U218" s="9">
        <v>11373</v>
      </c>
      <c r="V218" s="9">
        <v>5048</v>
      </c>
      <c r="W218" s="9">
        <v>12125</v>
      </c>
      <c r="X218" s="9">
        <v>4301</v>
      </c>
      <c r="Y218" s="9">
        <v>17593</v>
      </c>
      <c r="Z218" s="9">
        <v>726</v>
      </c>
      <c r="AA218" s="9">
        <v>1376</v>
      </c>
      <c r="AB218" s="9">
        <v>12006</v>
      </c>
      <c r="AC218" s="9">
        <v>2142</v>
      </c>
      <c r="AD218" s="9">
        <v>3617</v>
      </c>
      <c r="AE218" s="9">
        <v>3653</v>
      </c>
      <c r="AF218" s="9">
        <v>8368</v>
      </c>
      <c r="AG218" s="9">
        <v>967</v>
      </c>
      <c r="AH218" s="9">
        <v>592</v>
      </c>
      <c r="AI218" s="9">
        <v>2969</v>
      </c>
      <c r="AJ218" s="9">
        <v>0</v>
      </c>
      <c r="AK218" s="11">
        <f t="shared" si="0"/>
        <v>368842</v>
      </c>
      <c r="AL218" s="14"/>
      <c r="AM218" s="14"/>
    </row>
    <row r="219" spans="1:39" ht="13">
      <c r="A219" s="13">
        <f t="shared" si="5"/>
        <v>44125</v>
      </c>
      <c r="B219" s="16">
        <v>6844</v>
      </c>
      <c r="C219" s="16">
        <v>11042</v>
      </c>
      <c r="D219" s="16">
        <v>8093</v>
      </c>
      <c r="E219" s="16">
        <v>538</v>
      </c>
      <c r="F219" s="16">
        <v>917</v>
      </c>
      <c r="G219" s="16">
        <v>3389</v>
      </c>
      <c r="H219" s="16">
        <v>97217</v>
      </c>
      <c r="I219" s="16">
        <v>1049</v>
      </c>
      <c r="J219" s="16">
        <v>31907</v>
      </c>
      <c r="K219" s="16">
        <v>30218</v>
      </c>
      <c r="L219" s="16">
        <v>49801</v>
      </c>
      <c r="M219" s="16">
        <v>1451</v>
      </c>
      <c r="N219" s="16">
        <v>12221</v>
      </c>
      <c r="O219" s="16">
        <v>4162</v>
      </c>
      <c r="P219" s="16">
        <v>11508</v>
      </c>
      <c r="Q219" s="16">
        <v>735</v>
      </c>
      <c r="R219" s="16">
        <v>3012</v>
      </c>
      <c r="S219" s="16">
        <v>3785</v>
      </c>
      <c r="T219" s="16">
        <v>7328</v>
      </c>
      <c r="U219" s="16">
        <v>11652</v>
      </c>
      <c r="V219" s="16">
        <v>5075</v>
      </c>
      <c r="W219" s="16">
        <v>12212</v>
      </c>
      <c r="X219" s="16">
        <v>4382</v>
      </c>
      <c r="Y219" s="16">
        <v>17690</v>
      </c>
      <c r="Z219" s="16">
        <v>762</v>
      </c>
      <c r="AA219" s="16">
        <v>1420</v>
      </c>
      <c r="AB219" s="16">
        <v>12319</v>
      </c>
      <c r="AC219" s="16">
        <v>2152</v>
      </c>
      <c r="AD219" s="16">
        <v>3624</v>
      </c>
      <c r="AE219" s="16">
        <v>3688</v>
      </c>
      <c r="AF219" s="16">
        <v>8368</v>
      </c>
      <c r="AG219" s="16">
        <v>971</v>
      </c>
      <c r="AH219" s="16">
        <v>605</v>
      </c>
      <c r="AI219" s="16">
        <v>2972</v>
      </c>
      <c r="AJ219" s="15">
        <v>0</v>
      </c>
      <c r="AK219" s="11">
        <f t="shared" si="0"/>
        <v>373109</v>
      </c>
      <c r="AL219" s="14"/>
      <c r="AM219" s="14"/>
    </row>
    <row r="220" spans="1:39" ht="13">
      <c r="A220" s="13">
        <f t="shared" si="5"/>
        <v>44126</v>
      </c>
      <c r="B220" s="16">
        <v>6947</v>
      </c>
      <c r="C220" s="16">
        <v>11125</v>
      </c>
      <c r="D220" s="16">
        <v>8313</v>
      </c>
      <c r="E220" s="16">
        <v>544</v>
      </c>
      <c r="F220" s="16">
        <v>928</v>
      </c>
      <c r="G220" s="16">
        <v>3434</v>
      </c>
      <c r="H220" s="16">
        <v>98206</v>
      </c>
      <c r="I220" s="16">
        <v>1068</v>
      </c>
      <c r="J220" s="16">
        <v>32643</v>
      </c>
      <c r="K220" s="16">
        <v>30731</v>
      </c>
      <c r="L220" s="16">
        <v>50069</v>
      </c>
      <c r="M220" s="16">
        <v>1497</v>
      </c>
      <c r="N220" s="16">
        <v>12480</v>
      </c>
      <c r="O220" s="16">
        <v>4162</v>
      </c>
      <c r="P220" s="16">
        <v>11535</v>
      </c>
      <c r="Q220" s="16">
        <v>752</v>
      </c>
      <c r="R220" s="16">
        <v>3012</v>
      </c>
      <c r="S220" s="16">
        <v>3810</v>
      </c>
      <c r="T220" s="16">
        <v>7362</v>
      </c>
      <c r="U220" s="16">
        <v>11875</v>
      </c>
      <c r="V220" s="16">
        <v>5087</v>
      </c>
      <c r="W220" s="16">
        <v>12297</v>
      </c>
      <c r="X220" s="16">
        <v>4472</v>
      </c>
      <c r="Y220" s="16">
        <v>17767</v>
      </c>
      <c r="Z220" s="16">
        <v>775</v>
      </c>
      <c r="AA220" s="16">
        <v>1460</v>
      </c>
      <c r="AB220" s="16">
        <v>12601</v>
      </c>
      <c r="AC220" s="16">
        <v>2180</v>
      </c>
      <c r="AD220" s="16">
        <v>3624</v>
      </c>
      <c r="AE220" s="16">
        <v>3761</v>
      </c>
      <c r="AF220" s="16">
        <v>8463</v>
      </c>
      <c r="AG220" s="16">
        <v>971</v>
      </c>
      <c r="AH220" s="16">
        <v>615</v>
      </c>
      <c r="AI220" s="16">
        <v>2975</v>
      </c>
      <c r="AJ220" s="15">
        <v>0</v>
      </c>
      <c r="AK220" s="11">
        <f t="shared" si="0"/>
        <v>377541</v>
      </c>
      <c r="AL220" s="14"/>
      <c r="AM220" s="14"/>
    </row>
    <row r="221" spans="1:39" ht="13">
      <c r="A221" s="13">
        <f t="shared" si="5"/>
        <v>44127</v>
      </c>
      <c r="B221" s="16">
        <v>7037</v>
      </c>
      <c r="C221" s="16">
        <v>11203</v>
      </c>
      <c r="D221" s="16">
        <v>8458</v>
      </c>
      <c r="E221" s="16">
        <v>544</v>
      </c>
      <c r="F221" s="16">
        <v>961</v>
      </c>
      <c r="G221" s="16">
        <v>3462</v>
      </c>
      <c r="H221" s="16">
        <v>99158</v>
      </c>
      <c r="I221" s="16">
        <v>1092</v>
      </c>
      <c r="J221" s="16">
        <v>33147</v>
      </c>
      <c r="K221" s="16">
        <v>31302</v>
      </c>
      <c r="L221" s="16">
        <v>50364</v>
      </c>
      <c r="M221" s="16">
        <v>1528</v>
      </c>
      <c r="N221" s="16">
        <v>12703</v>
      </c>
      <c r="O221" s="16">
        <v>4213</v>
      </c>
      <c r="P221" s="16">
        <v>11583</v>
      </c>
      <c r="Q221" s="16">
        <v>761</v>
      </c>
      <c r="R221" s="16">
        <v>3126</v>
      </c>
      <c r="S221" s="16">
        <v>3830</v>
      </c>
      <c r="T221" s="16">
        <v>7435</v>
      </c>
      <c r="U221" s="16">
        <v>12132</v>
      </c>
      <c r="V221" s="16">
        <v>5132</v>
      </c>
      <c r="W221" s="16">
        <v>12388</v>
      </c>
      <c r="X221" s="16">
        <v>4550</v>
      </c>
      <c r="Y221" s="16">
        <v>17828</v>
      </c>
      <c r="Z221" s="16">
        <v>787</v>
      </c>
      <c r="AA221" s="16">
        <v>1522</v>
      </c>
      <c r="AB221" s="16">
        <v>12877</v>
      </c>
      <c r="AC221" s="16">
        <v>2187</v>
      </c>
      <c r="AD221" s="16">
        <v>3650</v>
      </c>
      <c r="AE221" s="16">
        <v>3858</v>
      </c>
      <c r="AF221" s="16">
        <v>8512</v>
      </c>
      <c r="AG221" s="16">
        <v>971</v>
      </c>
      <c r="AH221" s="16">
        <v>634</v>
      </c>
      <c r="AI221" s="16">
        <v>2975</v>
      </c>
      <c r="AJ221" s="15">
        <v>0</v>
      </c>
      <c r="AK221" s="11">
        <f t="shared" si="0"/>
        <v>381910</v>
      </c>
      <c r="AL221" s="14"/>
      <c r="AM221" s="14"/>
    </row>
    <row r="222" spans="1:39" ht="13">
      <c r="A222" s="13">
        <f t="shared" si="5"/>
        <v>44128</v>
      </c>
      <c r="B222" s="16">
        <v>7125</v>
      </c>
      <c r="C222" s="16">
        <v>11279</v>
      </c>
      <c r="D222" s="16">
        <v>8563</v>
      </c>
      <c r="E222" s="16">
        <v>549</v>
      </c>
      <c r="F222" s="16">
        <v>969</v>
      </c>
      <c r="G222" s="16">
        <v>3506</v>
      </c>
      <c r="H222" s="16">
        <v>100220</v>
      </c>
      <c r="I222" s="16">
        <v>1118</v>
      </c>
      <c r="J222" s="16">
        <v>33568</v>
      </c>
      <c r="K222" s="16">
        <v>31586</v>
      </c>
      <c r="L222" s="16">
        <v>50653</v>
      </c>
      <c r="M222" s="16">
        <v>1564</v>
      </c>
      <c r="N222" s="16">
        <v>12944</v>
      </c>
      <c r="O222" s="16">
        <v>4233</v>
      </c>
      <c r="P222" s="16">
        <v>11629</v>
      </c>
      <c r="Q222" s="16">
        <v>766</v>
      </c>
      <c r="R222" s="16">
        <v>3207</v>
      </c>
      <c r="S222" s="16">
        <v>3836</v>
      </c>
      <c r="T222" s="16">
        <v>7500</v>
      </c>
      <c r="U222" s="16">
        <v>12432</v>
      </c>
      <c r="V222" s="16">
        <v>5176</v>
      </c>
      <c r="W222" s="16">
        <v>12472</v>
      </c>
      <c r="X222" s="16">
        <v>4622</v>
      </c>
      <c r="Y222" s="16">
        <v>17893</v>
      </c>
      <c r="Z222" s="16">
        <v>799</v>
      </c>
      <c r="AA222" s="16">
        <v>1551</v>
      </c>
      <c r="AB222" s="16">
        <v>13257</v>
      </c>
      <c r="AC222" s="16">
        <v>2188</v>
      </c>
      <c r="AD222" s="16">
        <v>3718</v>
      </c>
      <c r="AE222" s="16">
        <v>3879</v>
      </c>
      <c r="AF222" s="16">
        <v>8569</v>
      </c>
      <c r="AG222" s="16">
        <v>978</v>
      </c>
      <c r="AH222" s="16">
        <v>649</v>
      </c>
      <c r="AI222" s="16">
        <v>2982</v>
      </c>
      <c r="AJ222" s="15">
        <v>0</v>
      </c>
      <c r="AK222" s="11">
        <f t="shared" si="0"/>
        <v>385980</v>
      </c>
      <c r="AL222" s="14"/>
      <c r="AM222" s="14"/>
    </row>
    <row r="223" spans="1:39" ht="13">
      <c r="A223" s="13">
        <f t="shared" si="5"/>
        <v>44129</v>
      </c>
      <c r="B223" s="16">
        <v>7212</v>
      </c>
      <c r="C223" s="16">
        <v>11388</v>
      </c>
      <c r="D223" s="16">
        <v>8794</v>
      </c>
      <c r="E223" s="16">
        <v>553</v>
      </c>
      <c r="F223" s="16">
        <v>995</v>
      </c>
      <c r="G223" s="16">
        <v>3550</v>
      </c>
      <c r="H223" s="16">
        <v>100991</v>
      </c>
      <c r="I223" s="16">
        <v>1140</v>
      </c>
      <c r="J223" s="16">
        <v>33924</v>
      </c>
      <c r="K223" s="16">
        <v>31942</v>
      </c>
      <c r="L223" s="16">
        <v>50921</v>
      </c>
      <c r="M223" s="16">
        <v>1564</v>
      </c>
      <c r="N223" s="16">
        <v>13119</v>
      </c>
      <c r="O223" s="16">
        <v>4251</v>
      </c>
      <c r="P223" s="16">
        <v>11648</v>
      </c>
      <c r="Q223" s="16">
        <v>780</v>
      </c>
      <c r="R223" s="16">
        <v>3362</v>
      </c>
      <c r="S223" s="16">
        <v>3858</v>
      </c>
      <c r="T223" s="16">
        <v>7522</v>
      </c>
      <c r="U223" s="16">
        <v>12791</v>
      </c>
      <c r="V223" s="16">
        <v>5209</v>
      </c>
      <c r="W223" s="16">
        <v>12562</v>
      </c>
      <c r="X223" s="16">
        <v>4665</v>
      </c>
      <c r="Y223" s="16">
        <v>17936</v>
      </c>
      <c r="Z223" s="16">
        <v>817</v>
      </c>
      <c r="AA223" s="16">
        <v>1601</v>
      </c>
      <c r="AB223" s="16">
        <v>13547</v>
      </c>
      <c r="AC223" s="16">
        <v>2188</v>
      </c>
      <c r="AD223" s="16">
        <v>3739</v>
      </c>
      <c r="AE223" s="16">
        <v>3885</v>
      </c>
      <c r="AF223" s="16">
        <v>8618</v>
      </c>
      <c r="AG223" s="16">
        <v>987</v>
      </c>
      <c r="AH223" s="16">
        <v>652</v>
      </c>
      <c r="AI223" s="16">
        <v>3001</v>
      </c>
      <c r="AJ223" s="15">
        <v>0</v>
      </c>
      <c r="AK223" s="11">
        <f t="shared" si="0"/>
        <v>389712</v>
      </c>
      <c r="AL223" s="14"/>
      <c r="AM223" s="14"/>
    </row>
    <row r="224" spans="1:39" ht="13">
      <c r="A224" s="13">
        <f t="shared" si="5"/>
        <v>44130</v>
      </c>
      <c r="B224" s="16">
        <v>7252</v>
      </c>
      <c r="C224" s="16">
        <v>11455</v>
      </c>
      <c r="D224" s="16">
        <v>8914</v>
      </c>
      <c r="E224" s="16">
        <v>554</v>
      </c>
      <c r="F224" s="16">
        <v>995</v>
      </c>
      <c r="G224" s="16">
        <v>3576</v>
      </c>
      <c r="H224" s="16">
        <v>101897</v>
      </c>
      <c r="I224" s="16">
        <v>1149</v>
      </c>
      <c r="J224" s="16">
        <v>34355</v>
      </c>
      <c r="K224" s="16">
        <v>32098</v>
      </c>
      <c r="L224" s="16">
        <v>51217</v>
      </c>
      <c r="M224" s="16">
        <v>1577</v>
      </c>
      <c r="N224" s="16">
        <v>13225</v>
      </c>
      <c r="O224" s="16">
        <v>4274</v>
      </c>
      <c r="P224" s="16">
        <v>11650</v>
      </c>
      <c r="Q224" s="16">
        <v>782</v>
      </c>
      <c r="R224" s="16">
        <v>3500</v>
      </c>
      <c r="S224" s="16">
        <v>3884</v>
      </c>
      <c r="T224" s="16">
        <v>7538</v>
      </c>
      <c r="U224" s="16">
        <v>13060</v>
      </c>
      <c r="V224" s="16">
        <v>5232</v>
      </c>
      <c r="W224" s="16">
        <v>12655</v>
      </c>
      <c r="X224" s="16">
        <v>4675</v>
      </c>
      <c r="Y224" s="16">
        <v>17950</v>
      </c>
      <c r="Z224" s="16">
        <v>821</v>
      </c>
      <c r="AA224" s="16">
        <v>1646</v>
      </c>
      <c r="AB224" s="16">
        <v>13752</v>
      </c>
      <c r="AC224" s="16">
        <v>2192</v>
      </c>
      <c r="AD224" s="16">
        <v>3739</v>
      </c>
      <c r="AE224" s="16">
        <v>3891</v>
      </c>
      <c r="AF224" s="16">
        <v>8785</v>
      </c>
      <c r="AG224" s="16">
        <v>988</v>
      </c>
      <c r="AH224" s="16">
        <v>653</v>
      </c>
      <c r="AI224" s="16">
        <v>3003</v>
      </c>
      <c r="AJ224" s="12"/>
      <c r="AK224" s="11">
        <f t="shared" si="0"/>
        <v>392934</v>
      </c>
      <c r="AL224" s="14"/>
      <c r="AM224" s="14"/>
    </row>
    <row r="225" spans="1:39" ht="13">
      <c r="A225" s="13">
        <f t="shared" si="5"/>
        <v>44131</v>
      </c>
      <c r="B225" s="16">
        <v>7265</v>
      </c>
      <c r="C225" s="16">
        <v>11520</v>
      </c>
      <c r="D225" s="16">
        <v>9038</v>
      </c>
      <c r="E225" s="16">
        <v>566</v>
      </c>
      <c r="F225" s="16">
        <v>1017</v>
      </c>
      <c r="G225" s="16">
        <v>3617</v>
      </c>
      <c r="H225" s="16">
        <v>102678</v>
      </c>
      <c r="I225" s="16">
        <v>1156</v>
      </c>
      <c r="J225" s="16">
        <v>34745</v>
      </c>
      <c r="K225" s="16">
        <v>32414</v>
      </c>
      <c r="L225" s="16">
        <v>51506</v>
      </c>
      <c r="M225" s="16">
        <v>1606</v>
      </c>
      <c r="N225" s="16">
        <v>13348</v>
      </c>
      <c r="O225" s="16">
        <v>4284</v>
      </c>
      <c r="P225" s="16">
        <v>11662</v>
      </c>
      <c r="Q225" s="16">
        <v>791</v>
      </c>
      <c r="R225" s="16">
        <v>3603</v>
      </c>
      <c r="S225" s="16">
        <v>3913</v>
      </c>
      <c r="T225" s="16">
        <v>7581</v>
      </c>
      <c r="U225" s="16">
        <v>13373</v>
      </c>
      <c r="V225" s="16">
        <v>5243</v>
      </c>
      <c r="W225" s="16">
        <v>12745</v>
      </c>
      <c r="X225" s="16">
        <v>4713</v>
      </c>
      <c r="Y225" s="16">
        <v>18155</v>
      </c>
      <c r="Z225" s="16">
        <v>838</v>
      </c>
      <c r="AA225" s="16">
        <v>1686</v>
      </c>
      <c r="AB225" s="16">
        <v>13998</v>
      </c>
      <c r="AC225" s="16">
        <v>2193</v>
      </c>
      <c r="AD225" s="16">
        <v>3772</v>
      </c>
      <c r="AE225" s="16">
        <v>3974</v>
      </c>
      <c r="AF225" s="16">
        <v>8785</v>
      </c>
      <c r="AG225" s="16">
        <v>997</v>
      </c>
      <c r="AH225" s="16">
        <v>667</v>
      </c>
      <c r="AI225" s="16">
        <v>3005</v>
      </c>
      <c r="AJ225" s="15">
        <v>0</v>
      </c>
      <c r="AK225" s="11">
        <f t="shared" si="0"/>
        <v>396454</v>
      </c>
      <c r="AL225" s="14"/>
      <c r="AM225" s="14"/>
    </row>
    <row r="226" spans="1:39" ht="13">
      <c r="A226" s="13">
        <f t="shared" si="5"/>
        <v>44132</v>
      </c>
      <c r="B226" s="16">
        <v>7339</v>
      </c>
      <c r="C226" s="16">
        <v>11588</v>
      </c>
      <c r="D226" s="16">
        <v>9208</v>
      </c>
      <c r="E226" s="16">
        <v>573</v>
      </c>
      <c r="F226" s="16">
        <v>1040</v>
      </c>
      <c r="G226" s="16">
        <v>3662</v>
      </c>
      <c r="H226" s="16">
        <v>103522</v>
      </c>
      <c r="I226" s="16">
        <v>1188</v>
      </c>
      <c r="J226" s="16">
        <v>35148</v>
      </c>
      <c r="K226" s="16">
        <v>32732</v>
      </c>
      <c r="L226" s="16">
        <v>51752</v>
      </c>
      <c r="M226" s="16">
        <v>1620</v>
      </c>
      <c r="N226" s="16">
        <v>13562</v>
      </c>
      <c r="O226" s="16">
        <v>4288</v>
      </c>
      <c r="P226" s="16">
        <v>11732</v>
      </c>
      <c r="Q226" s="16">
        <v>805</v>
      </c>
      <c r="R226" s="16">
        <v>3738</v>
      </c>
      <c r="S226" s="16">
        <v>3940</v>
      </c>
      <c r="T226" s="16">
        <v>7667</v>
      </c>
      <c r="U226" s="16">
        <v>13649</v>
      </c>
      <c r="V226" s="16">
        <v>5287</v>
      </c>
      <c r="W226" s="16">
        <v>12837</v>
      </c>
      <c r="X226" s="16">
        <v>4856</v>
      </c>
      <c r="Y226" s="16">
        <v>18275</v>
      </c>
      <c r="Z226" s="16">
        <v>848</v>
      </c>
      <c r="AA226" s="16">
        <v>1729</v>
      </c>
      <c r="AB226" s="16">
        <v>14251</v>
      </c>
      <c r="AC226" s="16">
        <v>2196</v>
      </c>
      <c r="AD226" s="16">
        <v>3785</v>
      </c>
      <c r="AE226" s="16">
        <v>4080</v>
      </c>
      <c r="AF226" s="16">
        <v>8910</v>
      </c>
      <c r="AG226" s="16">
        <v>1000</v>
      </c>
      <c r="AH226" s="16">
        <v>669</v>
      </c>
      <c r="AI226" s="16">
        <v>3007</v>
      </c>
      <c r="AJ226" s="15">
        <v>0</v>
      </c>
      <c r="AK226" s="11">
        <f t="shared" si="0"/>
        <v>400483</v>
      </c>
    </row>
    <row r="227" spans="1:39" ht="13">
      <c r="A227" s="13">
        <f t="shared" si="5"/>
        <v>44133</v>
      </c>
      <c r="B227" s="16">
        <v>7373</v>
      </c>
      <c r="C227" s="16">
        <v>11647</v>
      </c>
      <c r="D227" s="16">
        <v>9299</v>
      </c>
      <c r="E227" s="16">
        <v>578</v>
      </c>
      <c r="F227" s="16">
        <v>1049</v>
      </c>
      <c r="G227" s="16">
        <v>3744</v>
      </c>
      <c r="H227" s="16">
        <v>104235</v>
      </c>
      <c r="I227" s="16">
        <v>1219</v>
      </c>
      <c r="J227" s="16">
        <v>35607</v>
      </c>
      <c r="K227" s="16">
        <v>33100</v>
      </c>
      <c r="L227" s="16">
        <v>52020</v>
      </c>
      <c r="M227" s="16">
        <v>1633</v>
      </c>
      <c r="N227" s="16">
        <v>13770</v>
      </c>
      <c r="O227" s="16">
        <v>4328</v>
      </c>
      <c r="P227" s="16">
        <v>11764</v>
      </c>
      <c r="Q227" s="16">
        <v>814</v>
      </c>
      <c r="R227" s="16">
        <v>3901</v>
      </c>
      <c r="S227" s="16">
        <v>3950</v>
      </c>
      <c r="T227" s="16">
        <v>7744</v>
      </c>
      <c r="U227" s="16">
        <v>13984</v>
      </c>
      <c r="V227" s="16">
        <v>5351</v>
      </c>
      <c r="W227" s="16">
        <v>12925</v>
      </c>
      <c r="X227" s="16">
        <v>4902</v>
      </c>
      <c r="Y227" s="16">
        <v>18298</v>
      </c>
      <c r="Z227" s="16">
        <v>855</v>
      </c>
      <c r="AA227" s="16">
        <v>1757</v>
      </c>
      <c r="AB227" s="16">
        <v>14511</v>
      </c>
      <c r="AC227" s="16">
        <v>2196</v>
      </c>
      <c r="AD227" s="16">
        <v>3790</v>
      </c>
      <c r="AE227" s="16">
        <v>4088</v>
      </c>
      <c r="AF227" s="16">
        <v>8930</v>
      </c>
      <c r="AG227" s="16">
        <v>1000</v>
      </c>
      <c r="AH227" s="16">
        <v>679</v>
      </c>
      <c r="AI227" s="16">
        <v>3007</v>
      </c>
      <c r="AJ227" s="15">
        <v>0</v>
      </c>
      <c r="AK227" s="11">
        <f t="shared" si="0"/>
        <v>404048</v>
      </c>
    </row>
    <row r="228" spans="1:39" ht="13">
      <c r="A228" s="13">
        <f t="shared" si="5"/>
        <v>44134</v>
      </c>
      <c r="B228" s="16">
        <v>7394</v>
      </c>
      <c r="C228" s="16">
        <v>11712</v>
      </c>
      <c r="D228" s="16">
        <v>9406</v>
      </c>
      <c r="E228" s="16">
        <v>581</v>
      </c>
      <c r="F228" s="16">
        <v>1081</v>
      </c>
      <c r="G228" s="16">
        <v>3803</v>
      </c>
      <c r="H228" s="16">
        <v>104847</v>
      </c>
      <c r="I228" s="16">
        <v>1230</v>
      </c>
      <c r="J228" s="16">
        <v>35927</v>
      </c>
      <c r="K228" s="16">
        <v>33295</v>
      </c>
      <c r="L228" s="16">
        <v>52242</v>
      </c>
      <c r="M228" s="16">
        <v>1650</v>
      </c>
      <c r="N228" s="16">
        <v>13975</v>
      </c>
      <c r="O228" s="16">
        <v>4339</v>
      </c>
      <c r="P228" s="16">
        <v>11808</v>
      </c>
      <c r="Q228" s="16">
        <v>821</v>
      </c>
      <c r="R228" s="16">
        <v>3968</v>
      </c>
      <c r="S228" s="16">
        <v>3966</v>
      </c>
      <c r="T228" s="16">
        <v>7787</v>
      </c>
      <c r="U228" s="16">
        <v>14285</v>
      </c>
      <c r="V228" s="16">
        <v>5388</v>
      </c>
      <c r="W228" s="16">
        <v>13014</v>
      </c>
      <c r="X228" s="16">
        <v>4926</v>
      </c>
      <c r="Y228" s="16">
        <v>18339</v>
      </c>
      <c r="Z228" s="16">
        <v>855</v>
      </c>
      <c r="AA228" s="16">
        <v>1794</v>
      </c>
      <c r="AB228" s="16">
        <v>14672</v>
      </c>
      <c r="AC228" s="16">
        <v>2199</v>
      </c>
      <c r="AD228" s="16">
        <v>3790</v>
      </c>
      <c r="AE228" s="16">
        <v>4136</v>
      </c>
      <c r="AF228" s="16">
        <v>8992</v>
      </c>
      <c r="AG228" s="16">
        <v>1027</v>
      </c>
      <c r="AH228" s="16">
        <v>679</v>
      </c>
      <c r="AI228" s="16">
        <v>3017</v>
      </c>
      <c r="AJ228" s="15">
        <v>0</v>
      </c>
      <c r="AK228" s="11">
        <f t="shared" si="0"/>
        <v>406945</v>
      </c>
    </row>
    <row r="229" spans="1:39" ht="13">
      <c r="A229" s="13">
        <f t="shared" si="5"/>
        <v>44135</v>
      </c>
      <c r="B229" s="16">
        <v>7405</v>
      </c>
      <c r="C229" s="16">
        <v>11764</v>
      </c>
      <c r="D229" s="16">
        <v>9490</v>
      </c>
      <c r="E229" s="16">
        <v>583</v>
      </c>
      <c r="F229" s="16">
        <v>1081</v>
      </c>
      <c r="G229" s="16">
        <v>3835</v>
      </c>
      <c r="H229" s="16">
        <v>105597</v>
      </c>
      <c r="I229" s="16">
        <v>1230</v>
      </c>
      <c r="J229" s="16">
        <v>36338</v>
      </c>
      <c r="K229" s="16">
        <v>33912</v>
      </c>
      <c r="L229" s="16">
        <v>52465</v>
      </c>
      <c r="M229" s="16">
        <v>1655</v>
      </c>
      <c r="N229" s="16">
        <v>14091</v>
      </c>
      <c r="O229" s="16">
        <v>4344</v>
      </c>
      <c r="P229" s="16">
        <v>11856</v>
      </c>
      <c r="Q229" s="16">
        <v>822</v>
      </c>
      <c r="R229" s="16">
        <v>4008</v>
      </c>
      <c r="S229" s="16">
        <v>3972</v>
      </c>
      <c r="T229" s="16">
        <v>7849</v>
      </c>
      <c r="U229" s="16">
        <v>14537</v>
      </c>
      <c r="V229" s="16">
        <v>5407</v>
      </c>
      <c r="W229" s="16">
        <v>13107</v>
      </c>
      <c r="X229" s="16">
        <v>4950</v>
      </c>
      <c r="Y229" s="16">
        <v>18345</v>
      </c>
      <c r="Z229" s="16">
        <v>857</v>
      </c>
      <c r="AA229" s="16">
        <v>1825</v>
      </c>
      <c r="AB229" s="16">
        <v>14799</v>
      </c>
      <c r="AC229" s="16">
        <v>2199</v>
      </c>
      <c r="AD229" s="16">
        <v>3852</v>
      </c>
      <c r="AE229" s="16">
        <v>4149</v>
      </c>
      <c r="AF229" s="16">
        <v>9037</v>
      </c>
      <c r="AG229" s="16">
        <v>1029</v>
      </c>
      <c r="AH229" s="16">
        <v>681</v>
      </c>
      <c r="AI229" s="16">
        <v>3017</v>
      </c>
      <c r="AJ229" s="15">
        <v>0</v>
      </c>
      <c r="AK229" s="11">
        <f t="shared" si="0"/>
        <v>410088</v>
      </c>
    </row>
    <row r="230" spans="1:39" ht="13">
      <c r="A230" s="13">
        <f t="shared" si="5"/>
        <v>44136</v>
      </c>
      <c r="B230" s="16">
        <v>7426</v>
      </c>
      <c r="C230" s="16">
        <v>11821</v>
      </c>
      <c r="D230" s="16">
        <v>9580</v>
      </c>
      <c r="E230" s="16">
        <v>587</v>
      </c>
      <c r="F230" s="16">
        <v>1082</v>
      </c>
      <c r="G230" s="16">
        <v>3851</v>
      </c>
      <c r="H230" s="16">
        <v>106205</v>
      </c>
      <c r="I230" s="16">
        <v>1230</v>
      </c>
      <c r="J230" s="16">
        <v>36583</v>
      </c>
      <c r="K230" s="16">
        <v>34370</v>
      </c>
      <c r="L230" s="16">
        <v>52718</v>
      </c>
      <c r="M230" s="16">
        <v>1677</v>
      </c>
      <c r="N230" s="16">
        <v>14259</v>
      </c>
      <c r="O230" s="16">
        <v>4344</v>
      </c>
      <c r="P230" s="16">
        <v>11881</v>
      </c>
      <c r="Q230" s="16">
        <v>826</v>
      </c>
      <c r="R230" s="16">
        <v>4025</v>
      </c>
      <c r="S230" s="16">
        <v>3996</v>
      </c>
      <c r="T230" s="16">
        <v>7903</v>
      </c>
      <c r="U230" s="16">
        <v>14765</v>
      </c>
      <c r="V230" s="16">
        <v>5428</v>
      </c>
      <c r="W230" s="16">
        <v>13198</v>
      </c>
      <c r="X230" s="16">
        <v>5070</v>
      </c>
      <c r="Y230" s="16">
        <v>18370</v>
      </c>
      <c r="Z230" s="16">
        <v>876</v>
      </c>
      <c r="AA230" s="16">
        <v>1851</v>
      </c>
      <c r="AB230" s="16">
        <v>14830</v>
      </c>
      <c r="AC230" s="16">
        <v>2199</v>
      </c>
      <c r="AD230" s="16">
        <v>3863</v>
      </c>
      <c r="AE230" s="16">
        <v>4189</v>
      </c>
      <c r="AF230" s="16">
        <v>9037</v>
      </c>
      <c r="AG230" s="16">
        <v>1036</v>
      </c>
      <c r="AH230" s="16">
        <v>690</v>
      </c>
      <c r="AI230" s="16">
        <v>3021</v>
      </c>
      <c r="AJ230" s="15">
        <v>0</v>
      </c>
      <c r="AK230" s="11">
        <f t="shared" si="0"/>
        <v>412787</v>
      </c>
    </row>
    <row r="231" spans="1:39" ht="13">
      <c r="A231" s="13">
        <f t="shared" si="5"/>
        <v>44137</v>
      </c>
      <c r="B231" s="16">
        <v>7457</v>
      </c>
      <c r="C231" s="16">
        <v>11846</v>
      </c>
      <c r="D231" s="16">
        <v>9654</v>
      </c>
      <c r="E231" s="16">
        <v>592</v>
      </c>
      <c r="F231" s="16">
        <v>1087</v>
      </c>
      <c r="G231" s="16">
        <v>3883</v>
      </c>
      <c r="H231" s="16">
        <v>107229</v>
      </c>
      <c r="I231" s="16">
        <v>1230</v>
      </c>
      <c r="J231" s="16">
        <v>36924</v>
      </c>
      <c r="K231" s="16">
        <v>34618</v>
      </c>
      <c r="L231" s="16">
        <v>53002</v>
      </c>
      <c r="M231" s="16">
        <v>1677</v>
      </c>
      <c r="N231" s="16">
        <v>14345</v>
      </c>
      <c r="O231" s="16">
        <v>4381</v>
      </c>
      <c r="P231" s="16">
        <v>11893</v>
      </c>
      <c r="Q231" s="16">
        <v>829</v>
      </c>
      <c r="R231" s="16">
        <v>4047</v>
      </c>
      <c r="S231" s="16">
        <v>3998</v>
      </c>
      <c r="T231" s="16">
        <v>7921</v>
      </c>
      <c r="U231" s="16">
        <v>14940</v>
      </c>
      <c r="V231" s="16">
        <v>5452</v>
      </c>
      <c r="W231" s="16">
        <v>13277</v>
      </c>
      <c r="X231" s="16">
        <v>5073</v>
      </c>
      <c r="Y231" s="16">
        <v>18372</v>
      </c>
      <c r="Z231" s="16">
        <v>878</v>
      </c>
      <c r="AA231" s="16">
        <v>1884</v>
      </c>
      <c r="AB231" s="16">
        <v>14841</v>
      </c>
      <c r="AC231" s="16">
        <v>2232</v>
      </c>
      <c r="AD231" s="16">
        <v>3863</v>
      </c>
      <c r="AE231" s="16">
        <v>4189</v>
      </c>
      <c r="AF231" s="16">
        <v>9037</v>
      </c>
      <c r="AG231" s="16">
        <v>1036</v>
      </c>
      <c r="AH231" s="16">
        <v>694</v>
      </c>
      <c r="AI231" s="16">
        <v>3021</v>
      </c>
      <c r="AJ231" s="15">
        <v>0</v>
      </c>
      <c r="AK231" s="11">
        <f t="shared" si="0"/>
        <v>415402</v>
      </c>
    </row>
    <row r="232" spans="1:39" ht="13">
      <c r="A232" s="13">
        <f t="shared" si="5"/>
        <v>44138</v>
      </c>
      <c r="B232" s="16">
        <v>7482</v>
      </c>
      <c r="C232" s="16">
        <v>11906</v>
      </c>
      <c r="D232" s="16">
        <v>9726</v>
      </c>
      <c r="E232" s="16">
        <v>603</v>
      </c>
      <c r="F232" s="16">
        <v>1099</v>
      </c>
      <c r="G232" s="16">
        <v>3932</v>
      </c>
      <c r="H232" s="16">
        <v>107846</v>
      </c>
      <c r="I232" s="16">
        <v>1237</v>
      </c>
      <c r="J232" s="16">
        <v>37408</v>
      </c>
      <c r="K232" s="16">
        <v>35071</v>
      </c>
      <c r="L232" s="16">
        <v>53274</v>
      </c>
      <c r="M232" s="16">
        <v>1712</v>
      </c>
      <c r="N232" s="16">
        <v>14497</v>
      </c>
      <c r="O232" s="16">
        <v>4398</v>
      </c>
      <c r="P232" s="16">
        <v>11909</v>
      </c>
      <c r="Q232" s="16">
        <v>841</v>
      </c>
      <c r="R232" s="16">
        <v>4110</v>
      </c>
      <c r="S232" s="16">
        <v>4016</v>
      </c>
      <c r="T232" s="16">
        <v>7952</v>
      </c>
      <c r="U232" s="16">
        <v>15013</v>
      </c>
      <c r="V232" s="16">
        <v>5476</v>
      </c>
      <c r="W232" s="16">
        <v>13355</v>
      </c>
      <c r="X232" s="16">
        <v>5080</v>
      </c>
      <c r="Y232" s="16">
        <v>18399</v>
      </c>
      <c r="Z232" s="16">
        <v>889</v>
      </c>
      <c r="AA232" s="16">
        <v>1936</v>
      </c>
      <c r="AB232" s="16">
        <v>14947</v>
      </c>
      <c r="AC232" s="16">
        <v>2232</v>
      </c>
      <c r="AD232" s="16">
        <v>3877</v>
      </c>
      <c r="AE232" s="16">
        <v>4280</v>
      </c>
      <c r="AF232" s="16">
        <v>9082</v>
      </c>
      <c r="AG232" s="16">
        <v>1041</v>
      </c>
      <c r="AH232" s="16">
        <v>718</v>
      </c>
      <c r="AI232" s="16">
        <v>3031</v>
      </c>
      <c r="AJ232" s="15">
        <v>0</v>
      </c>
      <c r="AK232" s="11">
        <f t="shared" si="0"/>
        <v>418375</v>
      </c>
      <c r="AL232" s="14"/>
      <c r="AM232" s="14"/>
    </row>
    <row r="233" spans="1:39" ht="13">
      <c r="A233" s="13">
        <f t="shared" si="5"/>
        <v>44139</v>
      </c>
      <c r="B233" s="16">
        <v>7526</v>
      </c>
      <c r="C233" s="16">
        <v>11979</v>
      </c>
      <c r="D233" s="16">
        <v>9816</v>
      </c>
      <c r="E233" s="16">
        <v>637</v>
      </c>
      <c r="F233" s="16">
        <v>1117</v>
      </c>
      <c r="G233" s="16">
        <v>3972</v>
      </c>
      <c r="H233" s="16">
        <v>108614</v>
      </c>
      <c r="I233" s="16">
        <v>1242</v>
      </c>
      <c r="J233" s="16">
        <v>37924</v>
      </c>
      <c r="K233" s="16">
        <v>35618</v>
      </c>
      <c r="L233" s="16">
        <v>53513</v>
      </c>
      <c r="M233" s="16">
        <v>1731</v>
      </c>
      <c r="N233" s="16">
        <v>14643</v>
      </c>
      <c r="O233" s="16">
        <v>4418</v>
      </c>
      <c r="P233" s="16">
        <v>11924</v>
      </c>
      <c r="Q233" s="16">
        <v>856</v>
      </c>
      <c r="R233" s="16">
        <v>4144</v>
      </c>
      <c r="S233" s="16">
        <v>4042</v>
      </c>
      <c r="T233" s="16">
        <v>8022</v>
      </c>
      <c r="U233" s="16">
        <v>15183</v>
      </c>
      <c r="V233" s="16">
        <v>5484</v>
      </c>
      <c r="W233" s="16">
        <v>13434</v>
      </c>
      <c r="X233" s="16">
        <v>5122</v>
      </c>
      <c r="Y233" s="16">
        <v>18469</v>
      </c>
      <c r="Z233" s="16">
        <v>906</v>
      </c>
      <c r="AA233" s="16">
        <v>1984</v>
      </c>
      <c r="AB233" s="16">
        <v>15119</v>
      </c>
      <c r="AC233" s="16">
        <v>2234</v>
      </c>
      <c r="AD233" s="16">
        <v>3877</v>
      </c>
      <c r="AE233" s="16">
        <v>4298</v>
      </c>
      <c r="AF233" s="16">
        <v>9082</v>
      </c>
      <c r="AG233" s="16">
        <v>1042</v>
      </c>
      <c r="AH233" s="16">
        <v>728</v>
      </c>
      <c r="AI233" s="16">
        <v>3031</v>
      </c>
      <c r="AJ233" s="15">
        <v>0</v>
      </c>
      <c r="AK233" s="11">
        <f t="shared" si="0"/>
        <v>421731</v>
      </c>
    </row>
    <row r="234" spans="1:39" ht="13">
      <c r="A234" s="13">
        <f t="shared" si="5"/>
        <v>44140</v>
      </c>
      <c r="B234" s="16">
        <v>7563</v>
      </c>
      <c r="C234" s="16">
        <v>12039</v>
      </c>
      <c r="D234" s="16">
        <v>9866</v>
      </c>
      <c r="E234" s="16">
        <v>652</v>
      </c>
      <c r="F234" s="16">
        <v>1140</v>
      </c>
      <c r="G234" s="16">
        <v>4140</v>
      </c>
      <c r="H234" s="16">
        <v>109411</v>
      </c>
      <c r="I234" s="16">
        <v>1252</v>
      </c>
      <c r="J234" s="16">
        <v>38551</v>
      </c>
      <c r="K234" s="16">
        <v>35978</v>
      </c>
      <c r="L234" s="16">
        <v>53791</v>
      </c>
      <c r="M234" s="16">
        <v>1791</v>
      </c>
      <c r="N234" s="16">
        <v>14950</v>
      </c>
      <c r="O234" s="16">
        <v>4468</v>
      </c>
      <c r="P234" s="16">
        <v>12017</v>
      </c>
      <c r="Q234" s="16">
        <v>872</v>
      </c>
      <c r="R234" s="16">
        <v>4188</v>
      </c>
      <c r="S234" s="16">
        <v>4096</v>
      </c>
      <c r="T234" s="16">
        <v>8090</v>
      </c>
      <c r="U234" s="16">
        <v>15421</v>
      </c>
      <c r="V234" s="16">
        <v>5527</v>
      </c>
      <c r="W234" s="16">
        <v>13511</v>
      </c>
      <c r="X234" s="16">
        <v>5163</v>
      </c>
      <c r="Y234" s="16">
        <v>18532</v>
      </c>
      <c r="Z234" s="16">
        <v>938</v>
      </c>
      <c r="AA234" s="16">
        <v>2022</v>
      </c>
      <c r="AB234" s="16">
        <v>15278</v>
      </c>
      <c r="AC234" s="16">
        <v>2235</v>
      </c>
      <c r="AD234" s="16">
        <v>3884</v>
      </c>
      <c r="AE234" s="16">
        <v>4329</v>
      </c>
      <c r="AF234" s="16">
        <v>9275</v>
      </c>
      <c r="AG234" s="16">
        <v>1052</v>
      </c>
      <c r="AH234" s="16">
        <v>743</v>
      </c>
      <c r="AI234" s="16">
        <v>3031</v>
      </c>
      <c r="AJ234" s="15">
        <v>0</v>
      </c>
      <c r="AK234" s="11">
        <f t="shared" si="0"/>
        <v>425796</v>
      </c>
    </row>
    <row r="235" spans="1:39" ht="13">
      <c r="A235" s="13">
        <f t="shared" si="5"/>
        <v>44141</v>
      </c>
      <c r="B235" s="16">
        <v>7634</v>
      </c>
      <c r="C235" s="16">
        <v>12113</v>
      </c>
      <c r="D235" s="16">
        <v>9970</v>
      </c>
      <c r="E235" s="16">
        <v>667</v>
      </c>
      <c r="F235" s="16">
        <v>1157</v>
      </c>
      <c r="G235" s="16">
        <v>4165</v>
      </c>
      <c r="H235" s="16">
        <v>110083</v>
      </c>
      <c r="I235" s="16">
        <v>1267</v>
      </c>
      <c r="J235" s="16">
        <v>39138</v>
      </c>
      <c r="K235" s="16">
        <v>36591</v>
      </c>
      <c r="L235" s="16">
        <v>54080</v>
      </c>
      <c r="M235" s="16">
        <v>1870</v>
      </c>
      <c r="N235" s="16">
        <v>15140</v>
      </c>
      <c r="O235" s="16">
        <v>4517</v>
      </c>
      <c r="P235" s="16">
        <v>12080</v>
      </c>
      <c r="Q235" s="16">
        <v>879</v>
      </c>
      <c r="R235" s="16">
        <v>4230</v>
      </c>
      <c r="S235" s="16">
        <v>4117</v>
      </c>
      <c r="T235" s="16">
        <v>8184</v>
      </c>
      <c r="U235" s="16">
        <v>15656</v>
      </c>
      <c r="V235" s="16">
        <v>5528</v>
      </c>
      <c r="W235" s="16">
        <v>13589</v>
      </c>
      <c r="X235" s="16">
        <v>5242</v>
      </c>
      <c r="Y235" s="16">
        <v>18558</v>
      </c>
      <c r="Z235" s="16">
        <v>963</v>
      </c>
      <c r="AA235" s="16">
        <v>2066</v>
      </c>
      <c r="AB235" s="16">
        <v>15421</v>
      </c>
      <c r="AC235" s="16">
        <v>2238</v>
      </c>
      <c r="AD235" s="16">
        <v>3914</v>
      </c>
      <c r="AE235" s="16">
        <v>4395</v>
      </c>
      <c r="AF235" s="16">
        <v>9275</v>
      </c>
      <c r="AG235" s="16">
        <v>1064</v>
      </c>
      <c r="AH235" s="16">
        <v>751</v>
      </c>
      <c r="AI235" s="16">
        <v>3032</v>
      </c>
      <c r="AJ235" s="15">
        <v>0</v>
      </c>
      <c r="AK235" s="11">
        <f t="shared" si="0"/>
        <v>429574</v>
      </c>
    </row>
    <row r="236" spans="1:39" ht="13">
      <c r="A236" s="13">
        <f t="shared" si="5"/>
        <v>44142</v>
      </c>
      <c r="B236" s="16">
        <v>7661</v>
      </c>
      <c r="C236" s="16">
        <v>12181</v>
      </c>
      <c r="D236" s="16">
        <v>10095</v>
      </c>
      <c r="E236" s="16">
        <v>680</v>
      </c>
      <c r="F236" s="16">
        <v>1197</v>
      </c>
      <c r="G236" s="16">
        <v>4203</v>
      </c>
      <c r="H236" s="16">
        <v>111201</v>
      </c>
      <c r="I236" s="16">
        <v>1285</v>
      </c>
      <c r="J236" s="16">
        <v>39614</v>
      </c>
      <c r="K236" s="16">
        <v>37080</v>
      </c>
      <c r="L236" s="16">
        <v>54349</v>
      </c>
      <c r="M236" s="16">
        <v>1953</v>
      </c>
      <c r="N236" s="16">
        <v>15405</v>
      </c>
      <c r="O236" s="16">
        <v>4559</v>
      </c>
      <c r="P236" s="16">
        <v>12130</v>
      </c>
      <c r="Q236" s="16">
        <v>890</v>
      </c>
      <c r="R236" s="16">
        <v>4273</v>
      </c>
      <c r="S236" s="16">
        <v>4149</v>
      </c>
      <c r="T236" s="16">
        <v>8267</v>
      </c>
      <c r="U236" s="16">
        <v>15823</v>
      </c>
      <c r="V236" s="16">
        <v>5580</v>
      </c>
      <c r="W236" s="16">
        <v>13665</v>
      </c>
      <c r="X236" s="16">
        <v>5315</v>
      </c>
      <c r="Y236" s="16">
        <v>18683</v>
      </c>
      <c r="Z236" s="16">
        <v>988</v>
      </c>
      <c r="AA236" s="16">
        <v>2105</v>
      </c>
      <c r="AB236" s="16">
        <v>15586</v>
      </c>
      <c r="AC236" s="16">
        <v>2240</v>
      </c>
      <c r="AD236" s="16">
        <v>3924</v>
      </c>
      <c r="AE236" s="16">
        <v>4449</v>
      </c>
      <c r="AF236" s="16">
        <v>9275</v>
      </c>
      <c r="AG236" s="16">
        <v>1226</v>
      </c>
      <c r="AH236" s="16">
        <v>768</v>
      </c>
      <c r="AI236" s="16">
        <v>3037</v>
      </c>
      <c r="AJ236" s="15">
        <v>0</v>
      </c>
      <c r="AK236" s="11">
        <f t="shared" si="0"/>
        <v>433836</v>
      </c>
    </row>
    <row r="237" spans="1:39" ht="13">
      <c r="A237" s="13">
        <f t="shared" si="5"/>
        <v>44143</v>
      </c>
      <c r="B237" s="16">
        <v>7687</v>
      </c>
      <c r="C237" s="16">
        <v>12225</v>
      </c>
      <c r="D237" s="16">
        <v>10154</v>
      </c>
      <c r="E237" s="16">
        <v>696</v>
      </c>
      <c r="F237" s="16">
        <v>1235</v>
      </c>
      <c r="G237" s="16">
        <v>4237</v>
      </c>
      <c r="H237" s="16">
        <v>112027</v>
      </c>
      <c r="I237" s="16">
        <v>1326</v>
      </c>
      <c r="J237" s="16">
        <v>40093</v>
      </c>
      <c r="K237" s="16">
        <v>37720</v>
      </c>
      <c r="L237" s="16">
        <v>54631</v>
      </c>
      <c r="M237" s="16">
        <v>1989</v>
      </c>
      <c r="N237" s="16">
        <v>15606</v>
      </c>
      <c r="O237" s="16">
        <v>4612</v>
      </c>
      <c r="P237" s="16">
        <v>12176</v>
      </c>
      <c r="Q237" s="16">
        <v>893</v>
      </c>
      <c r="R237" s="16">
        <v>4357</v>
      </c>
      <c r="S237" s="16">
        <v>4195</v>
      </c>
      <c r="T237" s="16">
        <v>8309</v>
      </c>
      <c r="U237" s="16">
        <v>16019</v>
      </c>
      <c r="V237" s="16">
        <v>5638</v>
      </c>
      <c r="W237" s="16">
        <v>13743</v>
      </c>
      <c r="X237" s="16">
        <v>5361</v>
      </c>
      <c r="Y237" s="16">
        <v>18760</v>
      </c>
      <c r="Z237" s="16">
        <v>1047</v>
      </c>
      <c r="AA237" s="16">
        <v>2165</v>
      </c>
      <c r="AB237" s="16">
        <v>15744</v>
      </c>
      <c r="AC237" s="16">
        <v>2240</v>
      </c>
      <c r="AD237" s="16">
        <v>3964</v>
      </c>
      <c r="AE237" s="16">
        <v>4501</v>
      </c>
      <c r="AF237" s="16">
        <v>9308</v>
      </c>
      <c r="AG237" s="16">
        <v>1235</v>
      </c>
      <c r="AH237" s="16">
        <v>778</v>
      </c>
      <c r="AI237" s="16">
        <v>3045</v>
      </c>
      <c r="AJ237" s="15">
        <v>0</v>
      </c>
      <c r="AK237" s="11">
        <f t="shared" si="0"/>
        <v>437716</v>
      </c>
    </row>
    <row r="238" spans="1:39" ht="13">
      <c r="A238" s="13">
        <f t="shared" si="5"/>
        <v>44144</v>
      </c>
      <c r="B238" s="16">
        <v>7690</v>
      </c>
      <c r="C238" s="16">
        <v>12293</v>
      </c>
      <c r="D238" s="16">
        <v>10274</v>
      </c>
      <c r="E238" s="16">
        <v>696</v>
      </c>
      <c r="F238" s="16">
        <v>1239</v>
      </c>
      <c r="G238" s="16">
        <v>4269</v>
      </c>
      <c r="H238" s="16">
        <v>112743</v>
      </c>
      <c r="I238" s="16">
        <v>1362</v>
      </c>
      <c r="J238" s="16">
        <v>40423</v>
      </c>
      <c r="K238" s="16">
        <v>38339</v>
      </c>
      <c r="L238" s="16">
        <v>54865</v>
      </c>
      <c r="M238" s="16">
        <v>1989</v>
      </c>
      <c r="N238" s="16">
        <v>15681</v>
      </c>
      <c r="O238" s="16">
        <v>4647</v>
      </c>
      <c r="P238" s="16">
        <v>12186</v>
      </c>
      <c r="Q238" s="16">
        <v>897</v>
      </c>
      <c r="R238" s="16">
        <v>4385</v>
      </c>
      <c r="S238" s="16">
        <v>4239</v>
      </c>
      <c r="T238" s="16">
        <v>8335</v>
      </c>
      <c r="U238" s="16">
        <v>16145</v>
      </c>
      <c r="V238" s="16">
        <v>5682</v>
      </c>
      <c r="W238" s="16">
        <v>13818</v>
      </c>
      <c r="X238" s="16">
        <v>5365</v>
      </c>
      <c r="Y238" s="16">
        <v>18818</v>
      </c>
      <c r="Z238" s="16">
        <v>1047</v>
      </c>
      <c r="AA238" s="16">
        <v>2251</v>
      </c>
      <c r="AB238" s="16">
        <v>15757</v>
      </c>
      <c r="AC238" s="16">
        <v>2244</v>
      </c>
      <c r="AD238" s="16">
        <v>3975</v>
      </c>
      <c r="AE238" s="16">
        <v>4509</v>
      </c>
      <c r="AF238" s="16">
        <v>9308</v>
      </c>
      <c r="AG238" s="16">
        <v>1270</v>
      </c>
      <c r="AH238" s="16">
        <v>779</v>
      </c>
      <c r="AI238" s="16">
        <v>3049</v>
      </c>
      <c r="AJ238" s="15">
        <v>0</v>
      </c>
      <c r="AK238" s="11">
        <f t="shared" si="0"/>
        <v>440569</v>
      </c>
    </row>
    <row r="239" spans="1:39" ht="13">
      <c r="A239" s="13">
        <f t="shared" si="5"/>
        <v>44145</v>
      </c>
      <c r="B239" s="16">
        <v>7719</v>
      </c>
      <c r="C239" s="16">
        <v>12337</v>
      </c>
      <c r="D239" s="16">
        <v>10329</v>
      </c>
      <c r="E239" s="16">
        <v>706</v>
      </c>
      <c r="F239" s="16">
        <v>1263</v>
      </c>
      <c r="G239" s="16">
        <v>4290</v>
      </c>
      <c r="H239" s="16">
        <v>113756</v>
      </c>
      <c r="I239" s="16">
        <v>1373</v>
      </c>
      <c r="J239" s="16">
        <v>41171</v>
      </c>
      <c r="K239" s="16">
        <v>39019</v>
      </c>
      <c r="L239" s="16">
        <v>55137</v>
      </c>
      <c r="M239" s="16">
        <v>1989</v>
      </c>
      <c r="N239" s="16">
        <v>15804</v>
      </c>
      <c r="O239" s="16">
        <v>4667</v>
      </c>
      <c r="P239" s="16">
        <v>12245</v>
      </c>
      <c r="Q239" s="16">
        <v>903</v>
      </c>
      <c r="R239" s="16">
        <v>4385</v>
      </c>
      <c r="S239" s="16">
        <v>4250</v>
      </c>
      <c r="T239" s="16">
        <v>8386</v>
      </c>
      <c r="U239" s="16">
        <v>16257</v>
      </c>
      <c r="V239" s="16">
        <v>5712</v>
      </c>
      <c r="W239" s="16">
        <v>13894</v>
      </c>
      <c r="X239" s="16">
        <v>5457</v>
      </c>
      <c r="Y239" s="16">
        <v>18866</v>
      </c>
      <c r="Z239" s="16">
        <v>1077</v>
      </c>
      <c r="AA239" s="16">
        <v>2251</v>
      </c>
      <c r="AB239" s="16">
        <v>15908</v>
      </c>
      <c r="AC239" s="16">
        <v>2247</v>
      </c>
      <c r="AD239" s="16">
        <v>4004</v>
      </c>
      <c r="AE239" s="16">
        <v>4532</v>
      </c>
      <c r="AF239" s="16">
        <v>9308</v>
      </c>
      <c r="AG239" s="16">
        <v>1270</v>
      </c>
      <c r="AH239" s="16">
        <v>787</v>
      </c>
      <c r="AI239" s="16">
        <v>3049</v>
      </c>
      <c r="AJ239" s="15">
        <v>0</v>
      </c>
      <c r="AK239" s="11">
        <f t="shared" si="0"/>
        <v>444348</v>
      </c>
    </row>
    <row r="240" spans="1:39" ht="13">
      <c r="A240" s="13">
        <f t="shared" si="5"/>
        <v>44146</v>
      </c>
      <c r="B240" s="16">
        <v>7770</v>
      </c>
      <c r="C240" s="16">
        <v>12430</v>
      </c>
      <c r="D240" s="16">
        <v>10454</v>
      </c>
      <c r="E240" s="16">
        <v>754</v>
      </c>
      <c r="F240" s="16">
        <v>1281</v>
      </c>
      <c r="G240" s="16">
        <v>4320</v>
      </c>
      <c r="H240" s="16">
        <v>114343</v>
      </c>
      <c r="I240" s="16">
        <v>1384</v>
      </c>
      <c r="J240" s="16">
        <v>41839</v>
      </c>
      <c r="K240" s="16">
        <v>39180</v>
      </c>
      <c r="L240" s="16">
        <v>55305</v>
      </c>
      <c r="M240" s="16">
        <v>2022</v>
      </c>
      <c r="N240" s="16">
        <v>16149</v>
      </c>
      <c r="O240" s="16">
        <v>4712</v>
      </c>
      <c r="P240" s="16">
        <v>12316</v>
      </c>
      <c r="Q240" s="16">
        <v>915</v>
      </c>
      <c r="R240" s="16">
        <v>4543</v>
      </c>
      <c r="S240" s="16">
        <v>4286</v>
      </c>
      <c r="T240" s="16">
        <v>8462</v>
      </c>
      <c r="U240" s="16">
        <v>16511</v>
      </c>
      <c r="V240" s="16">
        <v>5790</v>
      </c>
      <c r="W240" s="16">
        <v>13972</v>
      </c>
      <c r="X240" s="16">
        <v>5487</v>
      </c>
      <c r="Y240" s="16">
        <v>19034</v>
      </c>
      <c r="Z240" s="16">
        <v>1114</v>
      </c>
      <c r="AA240" s="16">
        <v>2350</v>
      </c>
      <c r="AB240" s="16">
        <v>16054</v>
      </c>
      <c r="AC240" s="16">
        <v>2275</v>
      </c>
      <c r="AD240" s="16">
        <v>4029</v>
      </c>
      <c r="AE240" s="16">
        <v>4604</v>
      </c>
      <c r="AF240" s="16">
        <v>9308</v>
      </c>
      <c r="AG240" s="16">
        <v>1283</v>
      </c>
      <c r="AH240" s="16">
        <v>793</v>
      </c>
      <c r="AI240" s="16">
        <v>3049</v>
      </c>
      <c r="AJ240" s="15">
        <v>0</v>
      </c>
      <c r="AK240" s="11">
        <f t="shared" si="0"/>
        <v>448118</v>
      </c>
    </row>
    <row r="241" spans="1:39" ht="13">
      <c r="A241" s="13">
        <f t="shared" si="5"/>
        <v>44147</v>
      </c>
      <c r="B241" s="16">
        <v>7797</v>
      </c>
      <c r="C241" s="16">
        <v>12519</v>
      </c>
      <c r="D241" s="16">
        <v>10554</v>
      </c>
      <c r="E241" s="16">
        <v>777</v>
      </c>
      <c r="F241" s="16">
        <v>1294</v>
      </c>
      <c r="G241" s="16">
        <v>4399</v>
      </c>
      <c r="H241" s="16">
        <v>115174</v>
      </c>
      <c r="I241" s="16">
        <v>1399</v>
      </c>
      <c r="J241" s="16">
        <v>42572</v>
      </c>
      <c r="K241" s="16">
        <v>39788</v>
      </c>
      <c r="L241" s="16">
        <v>55575</v>
      </c>
      <c r="M241" s="16">
        <v>2035</v>
      </c>
      <c r="N241" s="16">
        <v>16384</v>
      </c>
      <c r="O241" s="16">
        <v>4801</v>
      </c>
      <c r="P241" s="16">
        <v>12365</v>
      </c>
      <c r="Q241" s="16">
        <v>928</v>
      </c>
      <c r="R241" s="16">
        <v>4640</v>
      </c>
      <c r="S241" s="16">
        <v>4314</v>
      </c>
      <c r="T241" s="16">
        <v>8534</v>
      </c>
      <c r="U241" s="16">
        <v>16709</v>
      </c>
      <c r="V241" s="16">
        <v>5827</v>
      </c>
      <c r="W241" s="16">
        <v>14051</v>
      </c>
      <c r="X241" s="16">
        <v>5529</v>
      </c>
      <c r="Y241" s="16">
        <v>19060</v>
      </c>
      <c r="Z241" s="16">
        <v>1126</v>
      </c>
      <c r="AA241" s="16">
        <v>2445</v>
      </c>
      <c r="AB241" s="16">
        <v>16170</v>
      </c>
      <c r="AC241" s="16">
        <v>2275</v>
      </c>
      <c r="AD241" s="16">
        <v>4073</v>
      </c>
      <c r="AE241" s="16">
        <v>4615</v>
      </c>
      <c r="AF241" s="16">
        <v>9408</v>
      </c>
      <c r="AG241" s="16">
        <v>1295</v>
      </c>
      <c r="AH241" s="16">
        <v>805</v>
      </c>
      <c r="AI241" s="16">
        <v>3054</v>
      </c>
      <c r="AJ241" s="15">
        <v>0</v>
      </c>
      <c r="AK241" s="11">
        <f t="shared" si="0"/>
        <v>452291</v>
      </c>
    </row>
    <row r="242" spans="1:39" ht="13">
      <c r="A242" s="13">
        <f t="shared" si="5"/>
        <v>44148</v>
      </c>
      <c r="B242" s="16">
        <v>7842</v>
      </c>
      <c r="C242" s="16">
        <v>12583</v>
      </c>
      <c r="D242" s="16">
        <v>10665</v>
      </c>
      <c r="E242" s="16">
        <v>788</v>
      </c>
      <c r="F242" s="16">
        <v>1355</v>
      </c>
      <c r="G242" s="16">
        <v>4460</v>
      </c>
      <c r="H242" s="16">
        <v>116207</v>
      </c>
      <c r="I242" s="16">
        <v>1419</v>
      </c>
      <c r="J242" s="16">
        <v>43373</v>
      </c>
      <c r="K242" s="16">
        <v>41150</v>
      </c>
      <c r="L242" s="16">
        <v>55814</v>
      </c>
      <c r="M242" s="16">
        <v>2048</v>
      </c>
      <c r="N242" s="16">
        <v>16661</v>
      </c>
      <c r="O242" s="16">
        <v>4890</v>
      </c>
      <c r="P242" s="16">
        <v>12396</v>
      </c>
      <c r="Q242" s="16">
        <v>934</v>
      </c>
      <c r="R242" s="16">
        <v>4714</v>
      </c>
      <c r="S242" s="16">
        <v>4362</v>
      </c>
      <c r="T242" s="16">
        <v>8602</v>
      </c>
      <c r="U242" s="16">
        <v>16898</v>
      </c>
      <c r="V242" s="16">
        <v>5846</v>
      </c>
      <c r="W242" s="16">
        <v>14131</v>
      </c>
      <c r="X242" s="16">
        <v>5615</v>
      </c>
      <c r="Y242" s="16">
        <v>19191</v>
      </c>
      <c r="Z242" s="16">
        <v>1148</v>
      </c>
      <c r="AA242" s="16">
        <v>2582</v>
      </c>
      <c r="AB242" s="16">
        <v>16316</v>
      </c>
      <c r="AC242" s="16">
        <v>2284</v>
      </c>
      <c r="AD242" s="16">
        <v>4090</v>
      </c>
      <c r="AE242" s="16">
        <v>4640</v>
      </c>
      <c r="AF242" s="16">
        <v>9555</v>
      </c>
      <c r="AG242" s="16">
        <v>1299</v>
      </c>
      <c r="AH242" s="16">
        <v>823</v>
      </c>
      <c r="AI242" s="16">
        <v>3054</v>
      </c>
      <c r="AJ242" s="15">
        <v>0</v>
      </c>
      <c r="AK242" s="11">
        <f t="shared" si="0"/>
        <v>457735</v>
      </c>
    </row>
    <row r="243" spans="1:39" ht="13">
      <c r="A243" s="13">
        <f t="shared" si="5"/>
        <v>44149</v>
      </c>
      <c r="B243" s="16">
        <v>7862</v>
      </c>
      <c r="C243" s="16">
        <v>12631</v>
      </c>
      <c r="D243" s="16">
        <v>10831</v>
      </c>
      <c r="E243" s="16">
        <v>803</v>
      </c>
      <c r="F243" s="16">
        <v>1392</v>
      </c>
      <c r="G243" s="16">
        <v>4511</v>
      </c>
      <c r="H243" s="16">
        <v>117462</v>
      </c>
      <c r="I243" s="16">
        <v>1438</v>
      </c>
      <c r="J243" s="16">
        <v>44182</v>
      </c>
      <c r="K243" s="16">
        <v>42372</v>
      </c>
      <c r="L243" s="16">
        <v>56070</v>
      </c>
      <c r="M243" s="16">
        <v>2060</v>
      </c>
      <c r="N243" s="16">
        <v>16807</v>
      </c>
      <c r="O243" s="16">
        <v>4926</v>
      </c>
      <c r="P243" s="16">
        <v>12447</v>
      </c>
      <c r="Q243" s="16">
        <v>958</v>
      </c>
      <c r="R243" s="16">
        <v>4735</v>
      </c>
      <c r="S243" s="16">
        <v>4389</v>
      </c>
      <c r="T243" s="16">
        <v>8666</v>
      </c>
      <c r="U243" s="16">
        <v>17142</v>
      </c>
      <c r="V243" s="16">
        <v>5911</v>
      </c>
      <c r="W243" s="16">
        <v>14209</v>
      </c>
      <c r="X243" s="16">
        <v>5673</v>
      </c>
      <c r="Y243" s="16">
        <v>19260</v>
      </c>
      <c r="Z243" s="16">
        <v>1156</v>
      </c>
      <c r="AA243" s="16">
        <v>2669</v>
      </c>
      <c r="AB243" s="16">
        <v>16446</v>
      </c>
      <c r="AC243" s="16">
        <v>2290</v>
      </c>
      <c r="AD243" s="16">
        <v>4115</v>
      </c>
      <c r="AE243" s="16">
        <v>4671</v>
      </c>
      <c r="AF243" s="16">
        <v>9732</v>
      </c>
      <c r="AG243" s="16">
        <v>1307</v>
      </c>
      <c r="AH243" s="16">
        <v>830</v>
      </c>
      <c r="AI243" s="16">
        <v>3054</v>
      </c>
      <c r="AJ243" s="15">
        <v>0</v>
      </c>
      <c r="AK243" s="11">
        <f t="shared" si="0"/>
        <v>463007</v>
      </c>
    </row>
    <row r="244" spans="1:39" ht="13">
      <c r="A244" s="13">
        <f t="shared" si="5"/>
        <v>44150</v>
      </c>
      <c r="B244" s="16">
        <v>7911</v>
      </c>
      <c r="C244" s="16">
        <v>12691</v>
      </c>
      <c r="D244" s="16">
        <v>10990</v>
      </c>
      <c r="E244" s="16">
        <v>803</v>
      </c>
      <c r="F244" s="16">
        <v>1403</v>
      </c>
      <c r="G244" s="16">
        <v>4518</v>
      </c>
      <c r="H244" s="16">
        <v>118627</v>
      </c>
      <c r="I244" s="16">
        <v>1454</v>
      </c>
      <c r="J244" s="16">
        <v>44491</v>
      </c>
      <c r="K244" s="16">
        <v>43443</v>
      </c>
      <c r="L244" s="16">
        <v>56287</v>
      </c>
      <c r="M244" s="16">
        <v>2073</v>
      </c>
      <c r="N244" s="16">
        <v>17013</v>
      </c>
      <c r="O244" s="16">
        <v>4976</v>
      </c>
      <c r="P244" s="16">
        <v>12521</v>
      </c>
      <c r="Q244" s="16">
        <v>978</v>
      </c>
      <c r="R244" s="16">
        <v>4735</v>
      </c>
      <c r="S244" s="16">
        <v>4403</v>
      </c>
      <c r="T244" s="16">
        <v>8710</v>
      </c>
      <c r="U244" s="16">
        <v>17355</v>
      </c>
      <c r="V244" s="16">
        <v>5960</v>
      </c>
      <c r="W244" s="16">
        <v>14293</v>
      </c>
      <c r="X244" s="16">
        <v>5673</v>
      </c>
      <c r="Y244" s="16">
        <v>19335</v>
      </c>
      <c r="Z244" s="16">
        <v>1158</v>
      </c>
      <c r="AA244" s="16">
        <v>2683</v>
      </c>
      <c r="AB244" s="16">
        <v>16609</v>
      </c>
      <c r="AC244" s="16">
        <v>2294</v>
      </c>
      <c r="AD244" s="16">
        <v>4129</v>
      </c>
      <c r="AE244" s="16">
        <v>4671</v>
      </c>
      <c r="AF244" s="16">
        <v>9732</v>
      </c>
      <c r="AG244" s="16">
        <v>1310</v>
      </c>
      <c r="AH244" s="16">
        <v>830</v>
      </c>
      <c r="AI244" s="16">
        <v>3054</v>
      </c>
      <c r="AJ244" s="15">
        <v>0</v>
      </c>
      <c r="AK244" s="11">
        <f t="shared" si="0"/>
        <v>467113</v>
      </c>
      <c r="AL244" s="14"/>
      <c r="AM244" s="14"/>
    </row>
    <row r="245" spans="1:39" ht="13">
      <c r="A245" s="13">
        <f t="shared" si="5"/>
        <v>44151</v>
      </c>
      <c r="B245" s="16">
        <v>7932</v>
      </c>
      <c r="C245" s="16">
        <v>12698</v>
      </c>
      <c r="D245" s="16">
        <v>10990</v>
      </c>
      <c r="E245" s="16">
        <v>805</v>
      </c>
      <c r="F245" s="16">
        <v>1405</v>
      </c>
      <c r="G245" s="16">
        <v>4585</v>
      </c>
      <c r="H245" s="16">
        <v>119633</v>
      </c>
      <c r="I245" s="16">
        <v>1454</v>
      </c>
      <c r="J245" s="16">
        <v>45049</v>
      </c>
      <c r="K245" s="16">
        <v>44148</v>
      </c>
      <c r="L245" s="16">
        <v>56551</v>
      </c>
      <c r="M245" s="16">
        <v>2082</v>
      </c>
      <c r="N245" s="16">
        <v>17172</v>
      </c>
      <c r="O245" s="16">
        <v>4976</v>
      </c>
      <c r="P245" s="16">
        <v>12543</v>
      </c>
      <c r="Q245" s="16">
        <v>980</v>
      </c>
      <c r="R245" s="16">
        <v>4737</v>
      </c>
      <c r="S245" s="16">
        <v>4403</v>
      </c>
      <c r="T245" s="16">
        <v>8755</v>
      </c>
      <c r="U245" s="16">
        <v>17393</v>
      </c>
      <c r="V245" s="16">
        <v>6061</v>
      </c>
      <c r="W245" s="16">
        <v>14411</v>
      </c>
      <c r="X245" s="16">
        <v>5714</v>
      </c>
      <c r="Y245" s="16">
        <v>19381</v>
      </c>
      <c r="Z245" s="16">
        <v>1233</v>
      </c>
      <c r="AA245" s="16">
        <v>2744</v>
      </c>
      <c r="AB245" s="16">
        <v>16757</v>
      </c>
      <c r="AC245" s="16">
        <v>2297</v>
      </c>
      <c r="AD245" s="16">
        <v>4129</v>
      </c>
      <c r="AE245" s="16">
        <v>4671</v>
      </c>
      <c r="AF245" s="16">
        <v>9749</v>
      </c>
      <c r="AG245" s="16">
        <v>1315</v>
      </c>
      <c r="AH245" s="16">
        <v>841</v>
      </c>
      <c r="AI245" s="16">
        <v>3054</v>
      </c>
      <c r="AJ245" s="15">
        <v>0</v>
      </c>
      <c r="AK245" s="11">
        <f t="shared" si="0"/>
        <v>470648</v>
      </c>
      <c r="AL245" s="14"/>
      <c r="AM245" s="14"/>
    </row>
    <row r="246" spans="1:39" ht="13">
      <c r="A246" s="13">
        <f t="shared" si="5"/>
        <v>44152</v>
      </c>
      <c r="B246" s="16">
        <v>7975</v>
      </c>
      <c r="C246" s="16">
        <v>12700</v>
      </c>
      <c r="D246" s="16">
        <v>10990</v>
      </c>
      <c r="E246" s="16">
        <v>820</v>
      </c>
      <c r="F246" s="16">
        <v>1419</v>
      </c>
      <c r="G246" s="16">
        <v>4675</v>
      </c>
      <c r="H246" s="16">
        <v>120670</v>
      </c>
      <c r="I246" s="16">
        <v>1464</v>
      </c>
      <c r="J246" s="16">
        <v>45697</v>
      </c>
      <c r="K246" s="16">
        <v>44800</v>
      </c>
      <c r="L246" s="16">
        <v>56757</v>
      </c>
      <c r="M246" s="16">
        <v>2120</v>
      </c>
      <c r="N246" s="16">
        <v>17343</v>
      </c>
      <c r="O246" s="16">
        <v>5041</v>
      </c>
      <c r="P246" s="16">
        <v>12557</v>
      </c>
      <c r="Q246" s="16">
        <v>995</v>
      </c>
      <c r="R246" s="16">
        <v>4738</v>
      </c>
      <c r="S246" s="16">
        <v>4407</v>
      </c>
      <c r="T246" s="16">
        <v>8805</v>
      </c>
      <c r="U246" s="16">
        <v>17498</v>
      </c>
      <c r="V246" s="16">
        <v>6107</v>
      </c>
      <c r="W246" s="16">
        <v>14512</v>
      </c>
      <c r="X246" s="16">
        <v>5731</v>
      </c>
      <c r="Y246" s="16">
        <v>19444</v>
      </c>
      <c r="Z246" s="16">
        <v>1266</v>
      </c>
      <c r="AA246" s="16">
        <v>2766</v>
      </c>
      <c r="AB246" s="16">
        <v>17025</v>
      </c>
      <c r="AC246" s="16">
        <v>2317</v>
      </c>
      <c r="AD246" s="16">
        <v>4148</v>
      </c>
      <c r="AE246" s="16">
        <v>4672</v>
      </c>
      <c r="AF246" s="16">
        <v>9755</v>
      </c>
      <c r="AG246" s="16">
        <v>1321</v>
      </c>
      <c r="AH246" s="16">
        <v>866</v>
      </c>
      <c r="AI246" s="16">
        <v>3054</v>
      </c>
      <c r="AJ246" s="15">
        <v>0</v>
      </c>
      <c r="AK246" s="11">
        <f t="shared" si="0"/>
        <v>474455</v>
      </c>
      <c r="AL246" s="14"/>
      <c r="AM246" s="14"/>
    </row>
    <row r="247" spans="1:39" ht="13">
      <c r="A247" s="13">
        <f t="shared" si="5"/>
        <v>44153</v>
      </c>
      <c r="B247" s="16">
        <v>7993</v>
      </c>
      <c r="C247" s="16">
        <v>12769</v>
      </c>
      <c r="D247" s="16">
        <v>11044</v>
      </c>
      <c r="E247" s="16">
        <v>832</v>
      </c>
      <c r="F247" s="16">
        <v>1440</v>
      </c>
      <c r="G247" s="16">
        <v>4828</v>
      </c>
      <c r="H247" s="16">
        <v>121818</v>
      </c>
      <c r="I247" s="16">
        <v>1491</v>
      </c>
      <c r="J247" s="16">
        <v>46062</v>
      </c>
      <c r="K247" s="16">
        <v>45295</v>
      </c>
      <c r="L247" s="16">
        <v>57237</v>
      </c>
      <c r="M247" s="16">
        <v>2159</v>
      </c>
      <c r="N247" s="16">
        <v>17597</v>
      </c>
      <c r="O247" s="16">
        <v>5086</v>
      </c>
      <c r="P247" s="16">
        <v>12640</v>
      </c>
      <c r="Q247" s="16">
        <v>1009</v>
      </c>
      <c r="R247" s="16">
        <v>4738</v>
      </c>
      <c r="S247" s="16">
        <v>4428</v>
      </c>
      <c r="T247" s="16">
        <v>8855</v>
      </c>
      <c r="U247" s="16">
        <v>17708</v>
      </c>
      <c r="V247" s="16">
        <v>6114</v>
      </c>
      <c r="W247" s="16">
        <v>14597</v>
      </c>
      <c r="X247" s="16">
        <v>5827</v>
      </c>
      <c r="Y247" s="16">
        <v>19490</v>
      </c>
      <c r="Z247" s="16">
        <v>1339</v>
      </c>
      <c r="AA247" s="16">
        <v>2766</v>
      </c>
      <c r="AB247" s="16">
        <v>17299</v>
      </c>
      <c r="AC247" s="16">
        <v>2322</v>
      </c>
      <c r="AD247" s="16">
        <v>4152</v>
      </c>
      <c r="AE247" s="16">
        <v>4747</v>
      </c>
      <c r="AF247" s="16">
        <v>9759</v>
      </c>
      <c r="AG247" s="16">
        <v>1323</v>
      </c>
      <c r="AH247" s="16">
        <v>899</v>
      </c>
      <c r="AI247" s="16">
        <v>3057</v>
      </c>
      <c r="AJ247" s="15">
        <v>0</v>
      </c>
      <c r="AK247" s="11">
        <f t="shared" si="0"/>
        <v>478720</v>
      </c>
      <c r="AL247" s="14"/>
      <c r="AM247" s="14"/>
    </row>
    <row r="248" spans="1:39" ht="13">
      <c r="A248" s="13">
        <f t="shared" si="5"/>
        <v>44154</v>
      </c>
      <c r="B248" s="16">
        <v>8043</v>
      </c>
      <c r="C248" s="16">
        <v>12857</v>
      </c>
      <c r="D248" s="16">
        <v>11203</v>
      </c>
      <c r="E248" s="16">
        <v>855</v>
      </c>
      <c r="F248" s="16">
        <v>1461</v>
      </c>
      <c r="G248" s="16">
        <v>4936</v>
      </c>
      <c r="H248" s="16">
        <v>123003</v>
      </c>
      <c r="I248" s="16">
        <v>1531</v>
      </c>
      <c r="J248" s="16">
        <v>46456</v>
      </c>
      <c r="K248" s="16">
        <v>45739</v>
      </c>
      <c r="L248" s="16">
        <v>57662</v>
      </c>
      <c r="M248" s="16">
        <v>2187</v>
      </c>
      <c r="N248" s="16">
        <v>17728</v>
      </c>
      <c r="O248" s="16">
        <v>5106</v>
      </c>
      <c r="P248" s="16">
        <v>12680</v>
      </c>
      <c r="Q248" s="16">
        <v>1009</v>
      </c>
      <c r="R248" s="16">
        <v>4759</v>
      </c>
      <c r="S248" s="16">
        <v>4444</v>
      </c>
      <c r="T248" s="16">
        <v>8899</v>
      </c>
      <c r="U248" s="16">
        <v>17903</v>
      </c>
      <c r="V248" s="16">
        <v>6235</v>
      </c>
      <c r="W248" s="16">
        <v>14676</v>
      </c>
      <c r="X248" s="16">
        <v>5897</v>
      </c>
      <c r="Y248" s="16">
        <v>19606</v>
      </c>
      <c r="Z248" s="16">
        <v>1390</v>
      </c>
      <c r="AA248" s="16">
        <v>2891</v>
      </c>
      <c r="AB248" s="16">
        <v>17897</v>
      </c>
      <c r="AC248" s="16">
        <v>2323</v>
      </c>
      <c r="AD248" s="16">
        <v>4202</v>
      </c>
      <c r="AE248" s="16">
        <v>4783</v>
      </c>
      <c r="AF248" s="16">
        <v>9759</v>
      </c>
      <c r="AG248" s="16">
        <v>1352</v>
      </c>
      <c r="AH248" s="16">
        <v>899</v>
      </c>
      <c r="AI248" s="16">
        <v>3057</v>
      </c>
      <c r="AJ248" s="15">
        <v>0</v>
      </c>
      <c r="AK248" s="11">
        <f t="shared" si="0"/>
        <v>483428</v>
      </c>
      <c r="AL248" s="14"/>
      <c r="AM248" s="14"/>
    </row>
    <row r="249" spans="1:39" ht="13">
      <c r="A249" s="13">
        <f t="shared" si="5"/>
        <v>44155</v>
      </c>
      <c r="B249" s="16">
        <v>8064</v>
      </c>
      <c r="C249" s="16">
        <v>12918</v>
      </c>
      <c r="D249" s="16">
        <v>11331</v>
      </c>
      <c r="E249" s="16">
        <v>865</v>
      </c>
      <c r="F249" s="16">
        <v>1476</v>
      </c>
      <c r="G249" s="16">
        <v>5004</v>
      </c>
      <c r="H249" s="16">
        <v>124243</v>
      </c>
      <c r="I249" s="16">
        <v>1576</v>
      </c>
      <c r="J249" s="16">
        <v>47328</v>
      </c>
      <c r="K249" s="16">
        <v>46248</v>
      </c>
      <c r="L249" s="16">
        <v>58041</v>
      </c>
      <c r="M249" s="16">
        <v>2221</v>
      </c>
      <c r="N249" s="16">
        <v>17893</v>
      </c>
      <c r="O249" s="16">
        <v>5171</v>
      </c>
      <c r="P249" s="16">
        <v>12738</v>
      </c>
      <c r="Q249" s="16">
        <v>1057</v>
      </c>
      <c r="R249" s="16">
        <v>4766</v>
      </c>
      <c r="S249" s="16">
        <v>4483</v>
      </c>
      <c r="T249" s="16">
        <v>8970</v>
      </c>
      <c r="U249" s="16">
        <v>18121</v>
      </c>
      <c r="V249" s="16">
        <v>6379</v>
      </c>
      <c r="W249" s="16">
        <v>14755</v>
      </c>
      <c r="X249" s="16">
        <v>5973</v>
      </c>
      <c r="Y249" s="16">
        <v>19711</v>
      </c>
      <c r="Z249" s="16">
        <v>1394</v>
      </c>
      <c r="AA249" s="16">
        <v>2935</v>
      </c>
      <c r="AB249" s="16">
        <v>18163</v>
      </c>
      <c r="AC249" s="16">
        <v>2336</v>
      </c>
      <c r="AD249" s="16">
        <v>4212</v>
      </c>
      <c r="AE249" s="16">
        <v>4852</v>
      </c>
      <c r="AF249" s="16">
        <v>9759</v>
      </c>
      <c r="AG249" s="16">
        <v>1358</v>
      </c>
      <c r="AH249" s="16">
        <v>912</v>
      </c>
      <c r="AI249" s="16">
        <v>3057</v>
      </c>
      <c r="AJ249" s="15">
        <v>0</v>
      </c>
      <c r="AK249" s="11">
        <f t="shared" si="0"/>
        <v>488310</v>
      </c>
      <c r="AL249" s="14"/>
      <c r="AM249" s="14"/>
    </row>
    <row r="250" spans="1:39" ht="13">
      <c r="A250" s="13">
        <f t="shared" si="5"/>
        <v>44156</v>
      </c>
      <c r="B250" s="16">
        <v>8106</v>
      </c>
      <c r="C250" s="16">
        <v>13012</v>
      </c>
      <c r="D250" s="16">
        <v>11513</v>
      </c>
      <c r="E250" s="16">
        <v>873</v>
      </c>
      <c r="F250" s="16">
        <v>1538</v>
      </c>
      <c r="G250" s="16">
        <v>5060</v>
      </c>
      <c r="H250" s="16">
        <v>125822</v>
      </c>
      <c r="I250" s="16">
        <v>1620</v>
      </c>
      <c r="J250" s="16">
        <v>47692</v>
      </c>
      <c r="K250" s="16">
        <v>46903</v>
      </c>
      <c r="L250" s="16">
        <v>58384</v>
      </c>
      <c r="M250" s="16">
        <v>2231</v>
      </c>
      <c r="N250" s="16">
        <v>18144</v>
      </c>
      <c r="O250" s="16">
        <v>5229</v>
      </c>
      <c r="P250" s="16">
        <v>12827</v>
      </c>
      <c r="Q250" s="16">
        <v>1088</v>
      </c>
      <c r="R250" s="16">
        <v>4766</v>
      </c>
      <c r="S250" s="16">
        <v>4511</v>
      </c>
      <c r="T250" s="16">
        <v>9023</v>
      </c>
      <c r="U250" s="16">
        <v>18364</v>
      </c>
      <c r="V250" s="16">
        <v>6399</v>
      </c>
      <c r="W250" s="16">
        <v>14831</v>
      </c>
      <c r="X250" s="16">
        <v>6039</v>
      </c>
      <c r="Y250" s="16">
        <v>19799</v>
      </c>
      <c r="Z250" s="16">
        <v>1453</v>
      </c>
      <c r="AA250" s="16">
        <v>2981</v>
      </c>
      <c r="AB250" s="16">
        <v>18471</v>
      </c>
      <c r="AC250" s="16">
        <v>2344</v>
      </c>
      <c r="AD250" s="16">
        <v>4245</v>
      </c>
      <c r="AE250" s="16">
        <v>4923</v>
      </c>
      <c r="AF250" s="16">
        <v>9759</v>
      </c>
      <c r="AG250" s="16">
        <v>1364</v>
      </c>
      <c r="AH250" s="16">
        <v>937</v>
      </c>
      <c r="AI250" s="16">
        <v>3057</v>
      </c>
      <c r="AJ250" s="15">
        <v>0</v>
      </c>
      <c r="AK250" s="11">
        <f t="shared" si="0"/>
        <v>493308</v>
      </c>
      <c r="AL250" s="14"/>
      <c r="AM250" s="14"/>
    </row>
    <row r="251" spans="1:39" ht="13">
      <c r="A251" s="13">
        <f t="shared" si="5"/>
        <v>44157</v>
      </c>
      <c r="B251" s="16">
        <v>8124</v>
      </c>
      <c r="C251" s="16">
        <v>13115</v>
      </c>
      <c r="D251" s="16">
        <v>11635</v>
      </c>
      <c r="E251" s="16">
        <v>882</v>
      </c>
      <c r="F251" s="16">
        <v>1569</v>
      </c>
      <c r="G251" s="16">
        <v>5137</v>
      </c>
      <c r="H251" s="16">
        <v>127164</v>
      </c>
      <c r="I251" s="16">
        <v>1649</v>
      </c>
      <c r="J251" s="16">
        <v>48064</v>
      </c>
      <c r="K251" s="16">
        <v>47380</v>
      </c>
      <c r="L251" s="16">
        <v>58679</v>
      </c>
      <c r="M251" s="16">
        <v>2247</v>
      </c>
      <c r="N251" s="16">
        <v>18282</v>
      </c>
      <c r="O251" s="16">
        <v>5360</v>
      </c>
      <c r="P251" s="16">
        <v>12902</v>
      </c>
      <c r="Q251" s="16">
        <v>1136</v>
      </c>
      <c r="R251" s="16">
        <v>4940</v>
      </c>
      <c r="S251" s="16">
        <v>4521</v>
      </c>
      <c r="T251" s="16">
        <v>9080</v>
      </c>
      <c r="U251" s="16">
        <v>18593</v>
      </c>
      <c r="V251" s="16">
        <v>6421</v>
      </c>
      <c r="W251" s="16">
        <v>14905</v>
      </c>
      <c r="X251" s="16">
        <v>6088</v>
      </c>
      <c r="Y251" s="16">
        <v>19896</v>
      </c>
      <c r="Z251" s="16">
        <v>1514</v>
      </c>
      <c r="AA251" s="16">
        <v>3027</v>
      </c>
      <c r="AB251" s="16">
        <v>18642</v>
      </c>
      <c r="AC251" s="16">
        <v>2347</v>
      </c>
      <c r="AD251" s="16">
        <v>4255</v>
      </c>
      <c r="AE251" s="16">
        <v>4969</v>
      </c>
      <c r="AF251" s="16">
        <v>9759</v>
      </c>
      <c r="AG251" s="16">
        <v>1373</v>
      </c>
      <c r="AH251" s="16">
        <v>951</v>
      </c>
      <c r="AI251" s="16">
        <v>3062</v>
      </c>
      <c r="AJ251" s="15">
        <v>0</v>
      </c>
      <c r="AK251" s="11">
        <f t="shared" si="0"/>
        <v>497668</v>
      </c>
      <c r="AL251" s="14"/>
      <c r="AM251" s="14"/>
    </row>
    <row r="252" spans="1:39" ht="13">
      <c r="A252" s="13">
        <f t="shared" si="5"/>
        <v>44158</v>
      </c>
      <c r="B252" s="16">
        <v>8154</v>
      </c>
      <c r="C252" s="16">
        <v>13183</v>
      </c>
      <c r="D252" s="16">
        <v>11806</v>
      </c>
      <c r="E252" s="16">
        <v>893</v>
      </c>
      <c r="F252" s="16">
        <v>1574</v>
      </c>
      <c r="G252" s="16">
        <v>5219</v>
      </c>
      <c r="H252" s="16">
        <v>128173</v>
      </c>
      <c r="I252" s="16">
        <v>1649</v>
      </c>
      <c r="J252" s="16">
        <v>48666</v>
      </c>
      <c r="K252" s="16">
        <v>48385</v>
      </c>
      <c r="L252" s="16">
        <v>59044</v>
      </c>
      <c r="M252" s="16">
        <v>2257</v>
      </c>
      <c r="N252" s="16">
        <v>18414</v>
      </c>
      <c r="O252" s="16">
        <v>5445</v>
      </c>
      <c r="P252" s="16">
        <v>12913</v>
      </c>
      <c r="Q252" s="16">
        <v>1146</v>
      </c>
      <c r="R252" s="16">
        <v>5213</v>
      </c>
      <c r="S252" s="16">
        <v>4536</v>
      </c>
      <c r="T252" s="16">
        <v>9113</v>
      </c>
      <c r="U252" s="16">
        <v>18626</v>
      </c>
      <c r="V252" s="16">
        <v>6446</v>
      </c>
      <c r="W252" s="16">
        <v>14988</v>
      </c>
      <c r="X252" s="16">
        <v>6102</v>
      </c>
      <c r="Y252" s="16">
        <v>19996</v>
      </c>
      <c r="Z252" s="16">
        <v>1551</v>
      </c>
      <c r="AA252" s="16">
        <v>3087</v>
      </c>
      <c r="AB252" s="16">
        <v>18755</v>
      </c>
      <c r="AC252" s="16">
        <v>2349</v>
      </c>
      <c r="AD252" s="16">
        <v>4271</v>
      </c>
      <c r="AE252" s="16">
        <v>5000</v>
      </c>
      <c r="AF252" s="16">
        <v>9759</v>
      </c>
      <c r="AG252" s="16">
        <v>1375</v>
      </c>
      <c r="AH252" s="16">
        <v>959</v>
      </c>
      <c r="AI252" s="16">
        <v>3063</v>
      </c>
      <c r="AJ252" s="15">
        <v>0</v>
      </c>
      <c r="AK252" s="11">
        <f t="shared" si="0"/>
        <v>502110</v>
      </c>
      <c r="AL252" s="14"/>
      <c r="AM252" s="14"/>
    </row>
    <row r="253" spans="1:39" ht="13">
      <c r="A253" s="13">
        <f t="shared" si="5"/>
        <v>44159</v>
      </c>
      <c r="B253" s="15">
        <v>8160</v>
      </c>
      <c r="C253" s="15">
        <v>13294</v>
      </c>
      <c r="D253" s="15">
        <v>11950</v>
      </c>
      <c r="E253" s="15">
        <v>908</v>
      </c>
      <c r="F253" s="15">
        <v>1587</v>
      </c>
      <c r="G253" s="15">
        <v>5303</v>
      </c>
      <c r="H253" s="15">
        <v>129188</v>
      </c>
      <c r="I253" s="15">
        <v>1690</v>
      </c>
      <c r="J253" s="15">
        <v>48965</v>
      </c>
      <c r="K253" s="15">
        <v>49313</v>
      </c>
      <c r="L253" s="15">
        <v>59398</v>
      </c>
      <c r="M253" s="15">
        <v>2288</v>
      </c>
      <c r="N253" s="15">
        <v>18504</v>
      </c>
      <c r="O253" s="15">
        <v>5496</v>
      </c>
      <c r="P253" s="15">
        <v>12934</v>
      </c>
      <c r="Q253" s="15">
        <v>1235</v>
      </c>
      <c r="R253" s="15">
        <v>5258</v>
      </c>
      <c r="S253" s="15">
        <v>4550</v>
      </c>
      <c r="T253" s="15">
        <v>9160</v>
      </c>
      <c r="U253" s="15">
        <v>18684</v>
      </c>
      <c r="V253" s="15">
        <v>6471</v>
      </c>
      <c r="W253" s="15">
        <v>15069</v>
      </c>
      <c r="X253" s="15">
        <v>6167</v>
      </c>
      <c r="Y253" s="15">
        <v>20091</v>
      </c>
      <c r="Z253" s="15">
        <v>1632</v>
      </c>
      <c r="AA253" s="15">
        <v>3154</v>
      </c>
      <c r="AB253" s="15">
        <v>18893</v>
      </c>
      <c r="AC253" s="15">
        <v>2352</v>
      </c>
      <c r="AD253" s="15">
        <v>4271</v>
      </c>
      <c r="AE253" s="15">
        <v>5076</v>
      </c>
      <c r="AF253" s="15">
        <v>9859</v>
      </c>
      <c r="AG253" s="15">
        <v>1377</v>
      </c>
      <c r="AH253" s="15">
        <v>960</v>
      </c>
      <c r="AI253" s="15">
        <v>3065</v>
      </c>
      <c r="AJ253" s="15">
        <v>0</v>
      </c>
      <c r="AK253" s="11">
        <f t="shared" si="0"/>
        <v>506302</v>
      </c>
      <c r="AL253" s="14"/>
      <c r="AM253" s="14"/>
    </row>
    <row r="254" spans="1:39" ht="13">
      <c r="A254" s="13">
        <f t="shared" si="5"/>
        <v>44160</v>
      </c>
      <c r="B254" s="16">
        <v>8199</v>
      </c>
      <c r="C254" s="16">
        <v>13389</v>
      </c>
      <c r="D254" s="16">
        <v>12078</v>
      </c>
      <c r="E254" s="16">
        <v>927</v>
      </c>
      <c r="F254" s="16">
        <v>1635</v>
      </c>
      <c r="G254" s="16">
        <v>5453</v>
      </c>
      <c r="H254" s="16">
        <v>130461</v>
      </c>
      <c r="I254" s="16">
        <v>1735</v>
      </c>
      <c r="J254" s="16">
        <v>49706</v>
      </c>
      <c r="K254" s="16">
        <v>50321</v>
      </c>
      <c r="L254" s="16">
        <v>59800</v>
      </c>
      <c r="M254" s="16">
        <v>2312</v>
      </c>
      <c r="N254" s="16">
        <v>18694</v>
      </c>
      <c r="O254" s="16">
        <v>5554</v>
      </c>
      <c r="P254" s="16">
        <v>12998</v>
      </c>
      <c r="Q254" s="16">
        <v>1283</v>
      </c>
      <c r="R254" s="16">
        <v>5286</v>
      </c>
      <c r="S254" s="16">
        <v>4560</v>
      </c>
      <c r="T254" s="16">
        <v>9219</v>
      </c>
      <c r="U254" s="16">
        <v>18944</v>
      </c>
      <c r="V254" s="16">
        <v>6550</v>
      </c>
      <c r="W254" s="16">
        <v>15153</v>
      </c>
      <c r="X254" s="16">
        <v>6219</v>
      </c>
      <c r="Y254" s="16">
        <v>20128</v>
      </c>
      <c r="Z254" s="16">
        <v>1687</v>
      </c>
      <c r="AA254" s="16">
        <v>3238</v>
      </c>
      <c r="AB254" s="16">
        <v>19129</v>
      </c>
      <c r="AC254" s="16">
        <v>2355</v>
      </c>
      <c r="AD254" s="16">
        <v>4324</v>
      </c>
      <c r="AE254" s="16">
        <v>5155</v>
      </c>
      <c r="AF254" s="16">
        <v>9898</v>
      </c>
      <c r="AG254" s="16">
        <v>1379</v>
      </c>
      <c r="AH254" s="16">
        <v>1002</v>
      </c>
      <c r="AI254" s="16">
        <v>3065</v>
      </c>
      <c r="AJ254" s="15">
        <v>0</v>
      </c>
      <c r="AK254" s="11">
        <f t="shared" si="0"/>
        <v>511836</v>
      </c>
      <c r="AL254" s="14"/>
      <c r="AM254" s="14"/>
    </row>
    <row r="255" spans="1:39" ht="13">
      <c r="A255" s="13">
        <f t="shared" si="5"/>
        <v>44161</v>
      </c>
      <c r="B255" s="16">
        <v>8223</v>
      </c>
      <c r="C255" s="16">
        <v>13500</v>
      </c>
      <c r="D255" s="16">
        <v>12223</v>
      </c>
      <c r="E255" s="16">
        <v>944</v>
      </c>
      <c r="F255" s="16">
        <v>1665</v>
      </c>
      <c r="G255" s="16">
        <v>5556</v>
      </c>
      <c r="H255" s="16">
        <v>131525</v>
      </c>
      <c r="I255" s="16">
        <v>1774</v>
      </c>
      <c r="J255" s="16">
        <v>50482</v>
      </c>
      <c r="K255" s="16">
        <v>50880</v>
      </c>
      <c r="L255" s="16">
        <v>60190</v>
      </c>
      <c r="M255" s="16">
        <v>2322</v>
      </c>
      <c r="N255" s="16">
        <v>18916</v>
      </c>
      <c r="O255" s="16">
        <v>5603</v>
      </c>
      <c r="P255" s="16">
        <v>13047</v>
      </c>
      <c r="Q255" s="16">
        <v>1320</v>
      </c>
      <c r="R255" s="16">
        <v>5304</v>
      </c>
      <c r="S255" s="16">
        <v>4577</v>
      </c>
      <c r="T255" s="16">
        <v>9300</v>
      </c>
      <c r="U255" s="16">
        <v>19251</v>
      </c>
      <c r="V255" s="16">
        <v>6594</v>
      </c>
      <c r="W255" s="16">
        <v>15235</v>
      </c>
      <c r="X255" s="16">
        <v>6265</v>
      </c>
      <c r="Y255" s="16">
        <v>20206</v>
      </c>
      <c r="Z255" s="16">
        <v>1700</v>
      </c>
      <c r="AA255" s="16">
        <v>3340</v>
      </c>
      <c r="AB255" s="16">
        <v>19335</v>
      </c>
      <c r="AC255" s="16">
        <v>2356</v>
      </c>
      <c r="AD255" s="16">
        <v>4428</v>
      </c>
      <c r="AE255" s="16">
        <v>5204</v>
      </c>
      <c r="AF255" s="16">
        <v>9934</v>
      </c>
      <c r="AG255" s="16">
        <v>1404</v>
      </c>
      <c r="AH255" s="16">
        <v>1077</v>
      </c>
      <c r="AI255" s="16">
        <v>3073</v>
      </c>
      <c r="AJ255" s="15">
        <v>0</v>
      </c>
      <c r="AK255" s="11">
        <f t="shared" si="0"/>
        <v>516753</v>
      </c>
      <c r="AL255" s="14"/>
      <c r="AM255" s="14"/>
    </row>
    <row r="256" spans="1:39" ht="13">
      <c r="A256" s="13">
        <f t="shared" si="5"/>
        <v>44162</v>
      </c>
      <c r="B256" s="16">
        <v>8244</v>
      </c>
      <c r="C256" s="16">
        <v>13582</v>
      </c>
      <c r="D256" s="16">
        <v>12414</v>
      </c>
      <c r="E256" s="16">
        <v>964</v>
      </c>
      <c r="F256" s="16">
        <v>1707</v>
      </c>
      <c r="G256" s="16">
        <v>5645</v>
      </c>
      <c r="H256" s="16">
        <v>132961</v>
      </c>
      <c r="I256" s="16">
        <v>1820</v>
      </c>
      <c r="J256" s="16">
        <v>51181</v>
      </c>
      <c r="K256" s="16">
        <v>51843</v>
      </c>
      <c r="L256" s="16">
        <v>60618</v>
      </c>
      <c r="M256" s="16">
        <v>2351</v>
      </c>
      <c r="N256" s="16">
        <v>19081</v>
      </c>
      <c r="O256" s="16">
        <v>5689</v>
      </c>
      <c r="P256" s="16">
        <v>13091</v>
      </c>
      <c r="Q256" s="16">
        <v>1377</v>
      </c>
      <c r="R256" s="16">
        <v>5350</v>
      </c>
      <c r="S256" s="16">
        <v>4615</v>
      </c>
      <c r="T256" s="16">
        <v>9349</v>
      </c>
      <c r="U256" s="16">
        <v>19490</v>
      </c>
      <c r="V256" s="16">
        <v>6746</v>
      </c>
      <c r="W256" s="16">
        <v>15327</v>
      </c>
      <c r="X256" s="16">
        <v>6367</v>
      </c>
      <c r="Y256" s="16">
        <v>20347</v>
      </c>
      <c r="Z256" s="16">
        <v>1739</v>
      </c>
      <c r="AA256" s="16">
        <v>3497</v>
      </c>
      <c r="AB256" s="16">
        <v>19596</v>
      </c>
      <c r="AC256" s="16">
        <v>2362</v>
      </c>
      <c r="AD256" s="16">
        <v>4428</v>
      </c>
      <c r="AE256" s="16">
        <v>5218</v>
      </c>
      <c r="AF256" s="16">
        <v>9973</v>
      </c>
      <c r="AG256" s="16">
        <v>1426</v>
      </c>
      <c r="AH256" s="16">
        <v>1110</v>
      </c>
      <c r="AI256" s="16">
        <v>3073</v>
      </c>
      <c r="AJ256" s="15">
        <v>0</v>
      </c>
      <c r="AK256" s="11">
        <f t="shared" si="0"/>
        <v>522581</v>
      </c>
      <c r="AL256" s="14"/>
      <c r="AM256" s="14"/>
    </row>
    <row r="257" spans="1:39" ht="13">
      <c r="A257" s="13">
        <f t="shared" si="5"/>
        <v>44163</v>
      </c>
      <c r="B257" s="15">
        <v>8255</v>
      </c>
      <c r="C257" s="15">
        <v>13681</v>
      </c>
      <c r="D257" s="15">
        <v>12648</v>
      </c>
      <c r="E257" s="15">
        <v>982</v>
      </c>
      <c r="F257" s="15">
        <v>1750</v>
      </c>
      <c r="G257" s="15">
        <v>5783</v>
      </c>
      <c r="H257" s="15">
        <v>134331</v>
      </c>
      <c r="I257" s="15">
        <v>1867</v>
      </c>
      <c r="J257" s="15">
        <v>51548</v>
      </c>
      <c r="K257" s="15">
        <v>52961</v>
      </c>
      <c r="L257" s="15">
        <v>61071</v>
      </c>
      <c r="M257" s="15">
        <v>2378</v>
      </c>
      <c r="N257" s="15">
        <v>19301</v>
      </c>
      <c r="O257" s="15">
        <v>5775</v>
      </c>
      <c r="P257" s="15">
        <v>13147</v>
      </c>
      <c r="Q257" s="15">
        <v>1410</v>
      </c>
      <c r="R257" s="15">
        <v>5376</v>
      </c>
      <c r="S257" s="15">
        <v>4647</v>
      </c>
      <c r="T257" s="15">
        <v>9387</v>
      </c>
      <c r="U257" s="15">
        <v>19676</v>
      </c>
      <c r="V257" s="15">
        <v>6793</v>
      </c>
      <c r="W257" s="15">
        <v>15420</v>
      </c>
      <c r="X257" s="15">
        <v>6440</v>
      </c>
      <c r="Y257" s="15">
        <v>20439</v>
      </c>
      <c r="Z257" s="15">
        <v>1769</v>
      </c>
      <c r="AA257" s="15">
        <v>3622</v>
      </c>
      <c r="AB257" s="15">
        <v>19766</v>
      </c>
      <c r="AC257" s="15">
        <v>2369</v>
      </c>
      <c r="AD257" s="15">
        <v>4469</v>
      </c>
      <c r="AE257" s="15">
        <v>5253</v>
      </c>
      <c r="AF257" s="15">
        <v>10001</v>
      </c>
      <c r="AG257" s="15">
        <v>1456</v>
      </c>
      <c r="AH257" s="15">
        <v>1137</v>
      </c>
      <c r="AI257" s="15">
        <v>3091</v>
      </c>
      <c r="AJ257" s="15">
        <v>0</v>
      </c>
      <c r="AK257" s="11">
        <f t="shared" si="0"/>
        <v>527999</v>
      </c>
      <c r="AL257" s="14"/>
      <c r="AM257" s="14"/>
    </row>
    <row r="258" spans="1:39" ht="13">
      <c r="A258" s="13">
        <f t="shared" si="5"/>
        <v>44164</v>
      </c>
      <c r="B258" s="16">
        <v>8282</v>
      </c>
      <c r="C258" s="16">
        <v>13790</v>
      </c>
      <c r="D258" s="16">
        <v>12799</v>
      </c>
      <c r="E258" s="16">
        <v>994</v>
      </c>
      <c r="F258" s="16">
        <v>1821</v>
      </c>
      <c r="G258" s="16">
        <v>5922</v>
      </c>
      <c r="H258" s="16">
        <v>135762</v>
      </c>
      <c r="I258" s="16">
        <v>1913</v>
      </c>
      <c r="J258" s="16">
        <v>51776</v>
      </c>
      <c r="K258" s="16">
        <v>54997</v>
      </c>
      <c r="L258" s="16">
        <v>61483</v>
      </c>
      <c r="M258" s="16">
        <v>2405</v>
      </c>
      <c r="N258" s="16">
        <v>19505</v>
      </c>
      <c r="O258" s="16">
        <v>5932</v>
      </c>
      <c r="P258" s="16">
        <v>13187</v>
      </c>
      <c r="Q258" s="16">
        <v>1441</v>
      </c>
      <c r="R258" s="16">
        <v>5443</v>
      </c>
      <c r="S258" s="16">
        <v>4671</v>
      </c>
      <c r="T258" s="16">
        <v>9428</v>
      </c>
      <c r="U258" s="16">
        <v>19949</v>
      </c>
      <c r="V258" s="16">
        <v>6811</v>
      </c>
      <c r="W258" s="16">
        <v>15508</v>
      </c>
      <c r="X258" s="16">
        <v>6502</v>
      </c>
      <c r="Y258" s="16">
        <v>20552</v>
      </c>
      <c r="Z258" s="16">
        <v>1800</v>
      </c>
      <c r="AA258" s="16">
        <v>3678</v>
      </c>
      <c r="AB258" s="16">
        <v>19939</v>
      </c>
      <c r="AC258" s="16">
        <v>2371</v>
      </c>
      <c r="AD258" s="16">
        <v>4577</v>
      </c>
      <c r="AE258" s="16">
        <v>5257</v>
      </c>
      <c r="AF258" s="16">
        <v>10009</v>
      </c>
      <c r="AG258" s="16">
        <v>1463</v>
      </c>
      <c r="AH258" s="16">
        <v>1189</v>
      </c>
      <c r="AI258" s="16">
        <v>3110</v>
      </c>
      <c r="AJ258" s="15">
        <v>0</v>
      </c>
      <c r="AK258" s="11">
        <f t="shared" si="0"/>
        <v>534266</v>
      </c>
      <c r="AL258" s="14"/>
      <c r="AM258" s="14"/>
    </row>
    <row r="259" spans="1:39" ht="13">
      <c r="A259" s="13">
        <f t="shared" si="5"/>
        <v>44165</v>
      </c>
      <c r="B259" s="16">
        <v>8292</v>
      </c>
      <c r="C259" s="16">
        <v>13879</v>
      </c>
      <c r="D259" s="16">
        <v>13061</v>
      </c>
      <c r="E259" s="16">
        <v>1002</v>
      </c>
      <c r="F259" s="16">
        <v>1823</v>
      </c>
      <c r="G259" s="16">
        <v>5963</v>
      </c>
      <c r="H259" s="16">
        <v>136861</v>
      </c>
      <c r="I259" s="16">
        <v>1943</v>
      </c>
      <c r="J259" s="16">
        <v>52517</v>
      </c>
      <c r="K259" s="16">
        <v>55896</v>
      </c>
      <c r="L259" s="16">
        <v>61883</v>
      </c>
      <c r="M259" s="16">
        <v>2405</v>
      </c>
      <c r="N259" s="16">
        <v>19621</v>
      </c>
      <c r="O259" s="16">
        <v>5932</v>
      </c>
      <c r="P259" s="16">
        <v>13199</v>
      </c>
      <c r="Q259" s="16">
        <v>1465</v>
      </c>
      <c r="R259" s="16">
        <v>5457</v>
      </c>
      <c r="S259" s="16">
        <v>4679</v>
      </c>
      <c r="T259" s="16">
        <v>9463</v>
      </c>
      <c r="U259" s="16">
        <v>20041</v>
      </c>
      <c r="V259" s="16">
        <v>6926</v>
      </c>
      <c r="W259" s="16">
        <v>15585</v>
      </c>
      <c r="X259" s="16">
        <v>6503</v>
      </c>
      <c r="Y259" s="16">
        <v>20657</v>
      </c>
      <c r="Z259" s="16">
        <v>1860</v>
      </c>
      <c r="AA259" s="16">
        <v>3823</v>
      </c>
      <c r="AB259" s="16">
        <v>20075</v>
      </c>
      <c r="AC259" s="16">
        <v>2373</v>
      </c>
      <c r="AD259" s="16">
        <v>4620</v>
      </c>
      <c r="AE259" s="16">
        <v>5276</v>
      </c>
      <c r="AF259" s="16">
        <v>10014</v>
      </c>
      <c r="AG259" s="16">
        <v>1470</v>
      </c>
      <c r="AH259" s="16">
        <v>1209</v>
      </c>
      <c r="AI259" s="16">
        <v>3110</v>
      </c>
      <c r="AJ259" s="15">
        <v>0</v>
      </c>
      <c r="AK259" s="11">
        <f t="shared" si="0"/>
        <v>538883</v>
      </c>
      <c r="AL259" s="14"/>
      <c r="AM259" s="14"/>
    </row>
    <row r="260" spans="1:39" ht="13">
      <c r="A260" s="13">
        <f t="shared" si="5"/>
        <v>44166</v>
      </c>
      <c r="B260" s="16">
        <v>8301</v>
      </c>
      <c r="C260" s="16">
        <v>13988</v>
      </c>
      <c r="D260" s="16">
        <v>13215</v>
      </c>
      <c r="E260" s="16">
        <v>1036</v>
      </c>
      <c r="F260" s="16">
        <v>1842</v>
      </c>
      <c r="G260" s="16">
        <v>6073</v>
      </c>
      <c r="H260" s="16">
        <v>137919</v>
      </c>
      <c r="I260" s="16">
        <v>1993</v>
      </c>
      <c r="J260" s="16">
        <v>53395</v>
      </c>
      <c r="K260" s="16">
        <v>56626</v>
      </c>
      <c r="L260" s="16">
        <v>62313</v>
      </c>
      <c r="M260" s="16">
        <v>2438</v>
      </c>
      <c r="N260" s="16">
        <v>19748</v>
      </c>
      <c r="O260" s="16">
        <v>6122</v>
      </c>
      <c r="P260" s="16">
        <v>13281</v>
      </c>
      <c r="Q260" s="16">
        <v>1523</v>
      </c>
      <c r="R260" s="16">
        <v>5490</v>
      </c>
      <c r="S260" s="16">
        <v>4697</v>
      </c>
      <c r="T260" s="16">
        <v>9530</v>
      </c>
      <c r="U260" s="16">
        <v>20098</v>
      </c>
      <c r="V260" s="16">
        <v>6962</v>
      </c>
      <c r="W260" s="16">
        <v>15671</v>
      </c>
      <c r="X260" s="16">
        <v>6594</v>
      </c>
      <c r="Y260" s="16">
        <v>20804</v>
      </c>
      <c r="Z260" s="16">
        <v>1872</v>
      </c>
      <c r="AA260" s="16">
        <v>3939</v>
      </c>
      <c r="AB260" s="16">
        <v>20238</v>
      </c>
      <c r="AC260" s="16">
        <v>2376</v>
      </c>
      <c r="AD260" s="16">
        <v>4620</v>
      </c>
      <c r="AE260" s="16">
        <v>5352</v>
      </c>
      <c r="AF260" s="16">
        <v>10094</v>
      </c>
      <c r="AG260" s="16">
        <v>1473</v>
      </c>
      <c r="AH260" s="16">
        <v>1242</v>
      </c>
      <c r="AI260" s="16">
        <v>3110</v>
      </c>
      <c r="AJ260" s="15">
        <v>0</v>
      </c>
      <c r="AK260" s="11">
        <f t="shared" si="0"/>
        <v>543975</v>
      </c>
      <c r="AL260" s="17"/>
      <c r="AM260" s="14"/>
    </row>
    <row r="261" spans="1:39" ht="13">
      <c r="A261" s="13">
        <f t="shared" si="5"/>
        <v>44167</v>
      </c>
      <c r="B261" s="16">
        <v>8311</v>
      </c>
      <c r="C261" s="16">
        <v>14190</v>
      </c>
      <c r="D261" s="16">
        <v>13336</v>
      </c>
      <c r="E261" s="16">
        <v>1050</v>
      </c>
      <c r="F261" s="16">
        <v>1854</v>
      </c>
      <c r="G261" s="16">
        <v>6195</v>
      </c>
      <c r="H261" s="16">
        <v>139085</v>
      </c>
      <c r="I261" s="16">
        <v>2074</v>
      </c>
      <c r="J261" s="16">
        <v>54159</v>
      </c>
      <c r="K261" s="16">
        <v>57570</v>
      </c>
      <c r="L261" s="16">
        <v>62773</v>
      </c>
      <c r="M261" s="16">
        <v>2461</v>
      </c>
      <c r="N261" s="16">
        <v>20052</v>
      </c>
      <c r="O261" s="16">
        <v>6204</v>
      </c>
      <c r="P261" s="16">
        <v>13314</v>
      </c>
      <c r="Q261" s="16">
        <v>1592</v>
      </c>
      <c r="R261" s="16">
        <v>5522</v>
      </c>
      <c r="S261" s="16">
        <v>4719</v>
      </c>
      <c r="T261" s="16">
        <v>9581</v>
      </c>
      <c r="U261" s="16">
        <v>20273</v>
      </c>
      <c r="V261" s="16">
        <v>7066</v>
      </c>
      <c r="W261" s="16">
        <v>15759</v>
      </c>
      <c r="X261" s="16">
        <v>6662</v>
      </c>
      <c r="Y261" s="16">
        <v>20921</v>
      </c>
      <c r="Z261" s="16">
        <v>1903</v>
      </c>
      <c r="AA261" s="16">
        <v>3993</v>
      </c>
      <c r="AB261" s="16">
        <v>20465</v>
      </c>
      <c r="AC261" s="16">
        <v>2426</v>
      </c>
      <c r="AD261" s="16">
        <v>4620</v>
      </c>
      <c r="AE261" s="16">
        <v>5371</v>
      </c>
      <c r="AF261" s="16">
        <v>10124</v>
      </c>
      <c r="AG261" s="16">
        <v>1473</v>
      </c>
      <c r="AH261" s="16">
        <v>1271</v>
      </c>
      <c r="AI261" s="16">
        <v>3139</v>
      </c>
      <c r="AJ261" s="15">
        <v>0</v>
      </c>
      <c r="AK261" s="11">
        <f t="shared" si="0"/>
        <v>549508</v>
      </c>
      <c r="AL261" s="14"/>
      <c r="AM261" s="14"/>
    </row>
    <row r="262" spans="1:39" ht="13">
      <c r="A262" s="13">
        <f t="shared" si="5"/>
        <v>44168</v>
      </c>
      <c r="B262" s="16">
        <v>8355</v>
      </c>
      <c r="C262" s="16">
        <v>14420</v>
      </c>
      <c r="D262" s="16">
        <v>13467</v>
      </c>
      <c r="E262" s="16">
        <v>1080</v>
      </c>
      <c r="F262" s="16">
        <v>1913</v>
      </c>
      <c r="G262" s="16">
        <v>6384</v>
      </c>
      <c r="H262" s="16">
        <v>140238</v>
      </c>
      <c r="I262" s="16">
        <v>2168</v>
      </c>
      <c r="J262" s="16">
        <v>55807</v>
      </c>
      <c r="K262" s="16">
        <v>58337</v>
      </c>
      <c r="L262" s="16">
        <v>63337</v>
      </c>
      <c r="M262" s="16">
        <v>2485</v>
      </c>
      <c r="N262" s="16">
        <v>20365</v>
      </c>
      <c r="O262" s="16">
        <v>6361</v>
      </c>
      <c r="P262" s="16">
        <v>13368</v>
      </c>
      <c r="Q262" s="16">
        <v>1622</v>
      </c>
      <c r="R262" s="16">
        <v>5599</v>
      </c>
      <c r="S262" s="16">
        <v>4731</v>
      </c>
      <c r="T262" s="16">
        <v>9658</v>
      </c>
      <c r="U262" s="16">
        <v>20464</v>
      </c>
      <c r="V262" s="16">
        <v>7154</v>
      </c>
      <c r="W262" s="16">
        <v>15845</v>
      </c>
      <c r="X262" s="16">
        <v>6739</v>
      </c>
      <c r="Y262" s="16">
        <v>21057</v>
      </c>
      <c r="Z262" s="16">
        <v>1975</v>
      </c>
      <c r="AA262" s="16">
        <v>4047</v>
      </c>
      <c r="AB262" s="16">
        <v>20644</v>
      </c>
      <c r="AC262" s="16">
        <v>2451</v>
      </c>
      <c r="AD262" s="16">
        <v>4621</v>
      </c>
      <c r="AE262" s="16">
        <v>5377</v>
      </c>
      <c r="AF262" s="16">
        <v>11879</v>
      </c>
      <c r="AG262" s="16">
        <v>1475</v>
      </c>
      <c r="AH262" s="16">
        <v>1297</v>
      </c>
      <c r="AI262" s="16">
        <v>3157</v>
      </c>
      <c r="AJ262" s="15">
        <v>0</v>
      </c>
      <c r="AK262" s="11">
        <f t="shared" si="0"/>
        <v>557877</v>
      </c>
      <c r="AL262" s="14"/>
      <c r="AM262" s="14"/>
    </row>
    <row r="263" spans="1:39" ht="13">
      <c r="A263" s="13">
        <f t="shared" si="5"/>
        <v>44169</v>
      </c>
      <c r="B263" s="16">
        <v>8369</v>
      </c>
      <c r="C263" s="16">
        <v>14542</v>
      </c>
      <c r="D263" s="16">
        <v>13597</v>
      </c>
      <c r="E263" s="16">
        <v>1161</v>
      </c>
      <c r="F263" s="16">
        <v>2003</v>
      </c>
      <c r="G263" s="16">
        <v>6565</v>
      </c>
      <c r="H263" s="16">
        <v>141270</v>
      </c>
      <c r="I263" s="16">
        <v>2223</v>
      </c>
      <c r="J263" s="16">
        <v>56799</v>
      </c>
      <c r="K263" s="16">
        <v>59228</v>
      </c>
      <c r="L263" s="16">
        <v>63901</v>
      </c>
      <c r="M263" s="16">
        <v>2519</v>
      </c>
      <c r="N263" s="16">
        <v>20596</v>
      </c>
      <c r="O263" s="16">
        <v>6361</v>
      </c>
      <c r="P263" s="16">
        <v>13439</v>
      </c>
      <c r="Q263" s="16">
        <v>1654</v>
      </c>
      <c r="R263" s="16">
        <v>5655</v>
      </c>
      <c r="S263" s="16">
        <v>4764</v>
      </c>
      <c r="T263" s="16">
        <v>9746</v>
      </c>
      <c r="U263" s="16">
        <v>20673</v>
      </c>
      <c r="V263" s="16">
        <v>7215</v>
      </c>
      <c r="W263" s="16">
        <v>15924</v>
      </c>
      <c r="X263" s="16">
        <v>6803</v>
      </c>
      <c r="Y263" s="16">
        <v>21237</v>
      </c>
      <c r="Z263" s="16">
        <v>2030</v>
      </c>
      <c r="AA263" s="16">
        <v>4128</v>
      </c>
      <c r="AB263" s="16">
        <v>20799</v>
      </c>
      <c r="AC263" s="16">
        <v>2461</v>
      </c>
      <c r="AD263" s="16">
        <v>4626</v>
      </c>
      <c r="AE263" s="16">
        <v>5397</v>
      </c>
      <c r="AF263" s="16">
        <v>12001</v>
      </c>
      <c r="AG263" s="16">
        <v>1496</v>
      </c>
      <c r="AH263" s="16">
        <v>1326</v>
      </c>
      <c r="AI263" s="16">
        <v>3172</v>
      </c>
      <c r="AJ263" s="15">
        <v>0</v>
      </c>
      <c r="AK263" s="11">
        <f t="shared" si="0"/>
        <v>563680</v>
      </c>
      <c r="AL263" s="14"/>
      <c r="AM263" s="14"/>
    </row>
    <row r="264" spans="1:39" ht="13">
      <c r="A264" s="13">
        <f t="shared" si="5"/>
        <v>44170</v>
      </c>
      <c r="B264" s="16">
        <v>8384</v>
      </c>
      <c r="C264" s="16">
        <v>14633</v>
      </c>
      <c r="D264" s="16">
        <v>13740</v>
      </c>
      <c r="E264" s="16">
        <v>1187</v>
      </c>
      <c r="F264" s="16">
        <v>2038</v>
      </c>
      <c r="G264" s="16">
        <v>6732</v>
      </c>
      <c r="H264" s="16">
        <v>142630</v>
      </c>
      <c r="I264" s="16">
        <v>2336</v>
      </c>
      <c r="J264" s="16">
        <v>57885</v>
      </c>
      <c r="K264" s="16">
        <v>59986</v>
      </c>
      <c r="L264" s="16">
        <v>64440</v>
      </c>
      <c r="M264" s="16">
        <v>2551</v>
      </c>
      <c r="N264" s="16">
        <v>20834</v>
      </c>
      <c r="O264" s="16">
        <v>6621</v>
      </c>
      <c r="P264" s="16">
        <v>13535</v>
      </c>
      <c r="Q264" s="16">
        <v>1715</v>
      </c>
      <c r="R264" s="16">
        <v>5741</v>
      </c>
      <c r="S264" s="16">
        <v>4791</v>
      </c>
      <c r="T264" s="16">
        <v>9804</v>
      </c>
      <c r="U264" s="16">
        <v>20834</v>
      </c>
      <c r="V264" s="16">
        <v>7244</v>
      </c>
      <c r="W264" s="16">
        <v>16002</v>
      </c>
      <c r="X264" s="16">
        <v>6866</v>
      </c>
      <c r="Y264" s="16">
        <v>21395</v>
      </c>
      <c r="Z264" s="16">
        <v>2087</v>
      </c>
      <c r="AA264" s="16">
        <v>4193</v>
      </c>
      <c r="AB264" s="16">
        <v>20913</v>
      </c>
      <c r="AC264" s="16">
        <v>2467</v>
      </c>
      <c r="AD264" s="16">
        <v>4626</v>
      </c>
      <c r="AE264" s="16">
        <v>5416</v>
      </c>
      <c r="AF264" s="16">
        <v>12053</v>
      </c>
      <c r="AG264" s="16">
        <v>1512</v>
      </c>
      <c r="AH264" s="16">
        <v>1344</v>
      </c>
      <c r="AI264" s="16">
        <v>3172</v>
      </c>
      <c r="AJ264" s="15">
        <v>0</v>
      </c>
      <c r="AK264" s="11">
        <f t="shared" si="0"/>
        <v>569707</v>
      </c>
      <c r="AL264" s="14"/>
      <c r="AM264" s="14"/>
    </row>
    <row r="265" spans="1:39" ht="13">
      <c r="A265" s="13">
        <f t="shared" si="5"/>
        <v>44171</v>
      </c>
      <c r="B265" s="16">
        <v>8422</v>
      </c>
      <c r="C265" s="16">
        <v>14743</v>
      </c>
      <c r="D265" s="16">
        <v>13874</v>
      </c>
      <c r="E265" s="16">
        <v>1229</v>
      </c>
      <c r="F265" s="16">
        <v>2098</v>
      </c>
      <c r="G265" s="16">
        <v>6956</v>
      </c>
      <c r="H265" s="16">
        <v>143961</v>
      </c>
      <c r="I265" s="16">
        <v>2355</v>
      </c>
      <c r="J265" s="16">
        <v>59273</v>
      </c>
      <c r="K265" s="16">
        <v>60514</v>
      </c>
      <c r="L265" s="16">
        <v>65012</v>
      </c>
      <c r="M265" s="16">
        <v>2551</v>
      </c>
      <c r="N265" s="16">
        <v>21019</v>
      </c>
      <c r="O265" s="16">
        <v>6621</v>
      </c>
      <c r="P265" s="16">
        <v>13605</v>
      </c>
      <c r="Q265" s="16">
        <v>1835</v>
      </c>
      <c r="R265" s="16">
        <v>5854</v>
      </c>
      <c r="S265" s="16">
        <v>4805</v>
      </c>
      <c r="T265" s="16">
        <v>9856</v>
      </c>
      <c r="U265" s="16">
        <v>20973</v>
      </c>
      <c r="V265" s="16">
        <v>7349</v>
      </c>
      <c r="W265" s="16">
        <v>16089</v>
      </c>
      <c r="X265" s="16">
        <v>6924</v>
      </c>
      <c r="Y265" s="16">
        <v>21569</v>
      </c>
      <c r="Z265" s="16">
        <v>2141</v>
      </c>
      <c r="AA265" s="16">
        <v>4248</v>
      </c>
      <c r="AB265" s="16">
        <v>21138</v>
      </c>
      <c r="AC265" s="16">
        <v>2472</v>
      </c>
      <c r="AD265" s="16">
        <v>4673</v>
      </c>
      <c r="AE265" s="16">
        <v>5418</v>
      </c>
      <c r="AF265" s="16">
        <v>12072</v>
      </c>
      <c r="AG265" s="16">
        <v>1515</v>
      </c>
      <c r="AH265" s="16">
        <v>1369</v>
      </c>
      <c r="AI265" s="16">
        <v>3263</v>
      </c>
      <c r="AJ265" s="15">
        <v>0</v>
      </c>
      <c r="AK265" s="11">
        <f t="shared" si="0"/>
        <v>575796</v>
      </c>
      <c r="AL265" s="14"/>
      <c r="AM265" s="14"/>
    </row>
    <row r="266" spans="1:39" ht="13">
      <c r="A266" s="13">
        <f t="shared" si="5"/>
        <v>44172</v>
      </c>
      <c r="B266" s="16">
        <v>8426</v>
      </c>
      <c r="C266" s="16">
        <v>14845</v>
      </c>
      <c r="D266" s="16">
        <v>14007</v>
      </c>
      <c r="E266" s="16">
        <v>1243</v>
      </c>
      <c r="F266" s="16">
        <v>2109</v>
      </c>
      <c r="G266" s="16">
        <v>7055</v>
      </c>
      <c r="H266" s="16">
        <v>145427</v>
      </c>
      <c r="I266" s="16">
        <v>2355</v>
      </c>
      <c r="J266" s="16">
        <v>60444</v>
      </c>
      <c r="K266" s="16">
        <v>61108</v>
      </c>
      <c r="L266" s="16">
        <v>65557</v>
      </c>
      <c r="M266" s="16">
        <v>2582</v>
      </c>
      <c r="N266" s="16">
        <v>21108</v>
      </c>
      <c r="O266" s="16">
        <v>6830</v>
      </c>
      <c r="P266" s="16">
        <v>13633</v>
      </c>
      <c r="Q266" s="16">
        <v>1881</v>
      </c>
      <c r="R266" s="16">
        <v>5899</v>
      </c>
      <c r="S266" s="16">
        <v>4830</v>
      </c>
      <c r="T266" s="16">
        <v>9919</v>
      </c>
      <c r="U266" s="16">
        <v>21087</v>
      </c>
      <c r="V266" s="16">
        <v>7427</v>
      </c>
      <c r="W266" s="16">
        <v>16174</v>
      </c>
      <c r="X266" s="16">
        <v>6960</v>
      </c>
      <c r="Y266" s="16">
        <v>21914</v>
      </c>
      <c r="Z266" s="16">
        <v>2197</v>
      </c>
      <c r="AA266" s="16">
        <v>4282</v>
      </c>
      <c r="AB266" s="16">
        <v>21302</v>
      </c>
      <c r="AC266" s="16">
        <v>2478</v>
      </c>
      <c r="AD266" s="16">
        <v>4719</v>
      </c>
      <c r="AE266" s="16">
        <v>5425</v>
      </c>
      <c r="AF266" s="16">
        <v>12120</v>
      </c>
      <c r="AG266" s="16">
        <v>1517</v>
      </c>
      <c r="AH266" s="16">
        <v>1427</v>
      </c>
      <c r="AI266" s="16">
        <v>3263</v>
      </c>
      <c r="AJ266" s="15">
        <v>0</v>
      </c>
      <c r="AK266" s="11">
        <f t="shared" si="0"/>
        <v>581550</v>
      </c>
      <c r="AL266" s="14"/>
      <c r="AM266" s="14"/>
    </row>
    <row r="267" spans="1:39" ht="13">
      <c r="A267" s="13">
        <f t="shared" si="5"/>
        <v>44173</v>
      </c>
      <c r="B267" s="16">
        <v>8444</v>
      </c>
      <c r="C267" s="16">
        <v>14931</v>
      </c>
      <c r="D267" s="16">
        <v>14105</v>
      </c>
      <c r="E267" s="16">
        <v>1283</v>
      </c>
      <c r="F267" s="16">
        <v>2174</v>
      </c>
      <c r="G267" s="16">
        <v>7223</v>
      </c>
      <c r="H267" s="16">
        <v>146621</v>
      </c>
      <c r="I267" s="16">
        <v>2432</v>
      </c>
      <c r="J267" s="16">
        <v>61175</v>
      </c>
      <c r="K267" s="16">
        <v>61877</v>
      </c>
      <c r="L267" s="16">
        <v>66099</v>
      </c>
      <c r="M267" s="16">
        <v>2606</v>
      </c>
      <c r="N267" s="16">
        <v>21364</v>
      </c>
      <c r="O267" s="16">
        <v>7024</v>
      </c>
      <c r="P267" s="16">
        <v>13695</v>
      </c>
      <c r="Q267" s="16">
        <v>1917</v>
      </c>
      <c r="R267" s="16">
        <v>5949</v>
      </c>
      <c r="S267" s="16">
        <v>4839</v>
      </c>
      <c r="T267" s="16">
        <v>9987</v>
      </c>
      <c r="U267" s="16">
        <v>21175</v>
      </c>
      <c r="V267" s="16">
        <v>7474</v>
      </c>
      <c r="W267" s="16">
        <v>16261</v>
      </c>
      <c r="X267" s="16">
        <v>6981</v>
      </c>
      <c r="Y267" s="16">
        <v>22026</v>
      </c>
      <c r="Z267" s="16">
        <v>2238</v>
      </c>
      <c r="AA267" s="16">
        <v>4346</v>
      </c>
      <c r="AB267" s="16">
        <v>21473</v>
      </c>
      <c r="AC267" s="16">
        <v>2487</v>
      </c>
      <c r="AD267" s="16">
        <v>4719</v>
      </c>
      <c r="AE267" s="16">
        <v>5434</v>
      </c>
      <c r="AF267" s="16">
        <v>12243</v>
      </c>
      <c r="AG267" s="16">
        <v>1526</v>
      </c>
      <c r="AH267" s="16">
        <v>1448</v>
      </c>
      <c r="AI267" s="16">
        <v>3266</v>
      </c>
      <c r="AJ267" s="15">
        <v>0</v>
      </c>
      <c r="AK267" s="11">
        <f t="shared" si="0"/>
        <v>586842</v>
      </c>
      <c r="AL267" s="14"/>
      <c r="AM267" s="14"/>
    </row>
    <row r="268" spans="1:39" ht="13">
      <c r="A268" s="13">
        <f t="shared" si="5"/>
        <v>44174</v>
      </c>
      <c r="B268" s="16">
        <v>8450</v>
      </c>
      <c r="C268" s="16">
        <v>15070</v>
      </c>
      <c r="D268" s="16">
        <v>14271</v>
      </c>
      <c r="E268" s="16">
        <v>1305</v>
      </c>
      <c r="F268" s="16">
        <v>2182</v>
      </c>
      <c r="G268" s="16">
        <v>7421</v>
      </c>
      <c r="H268" s="16">
        <v>147838</v>
      </c>
      <c r="I268" s="16">
        <v>2502</v>
      </c>
      <c r="J268" s="16">
        <v>62083</v>
      </c>
      <c r="K268" s="16">
        <v>62612</v>
      </c>
      <c r="L268" s="16">
        <v>66817</v>
      </c>
      <c r="M268" s="16">
        <v>2663</v>
      </c>
      <c r="N268" s="16">
        <v>21643</v>
      </c>
      <c r="O268" s="16">
        <v>7253</v>
      </c>
      <c r="P268" s="16">
        <v>13778</v>
      </c>
      <c r="Q268" s="16">
        <v>1948</v>
      </c>
      <c r="R268" s="16">
        <v>5961</v>
      </c>
      <c r="S268" s="16">
        <v>4896</v>
      </c>
      <c r="T268" s="16">
        <v>10027</v>
      </c>
      <c r="U268" s="16">
        <v>21300</v>
      </c>
      <c r="V268" s="16">
        <v>7531</v>
      </c>
      <c r="W268" s="16">
        <v>16341</v>
      </c>
      <c r="X268" s="16">
        <v>7056</v>
      </c>
      <c r="Y268" s="16">
        <v>22183</v>
      </c>
      <c r="Z268" s="16">
        <v>2299</v>
      </c>
      <c r="AA268" s="16">
        <v>4426</v>
      </c>
      <c r="AB268" s="16">
        <v>21708</v>
      </c>
      <c r="AC268" s="16">
        <v>2487</v>
      </c>
      <c r="AD268" s="16">
        <v>4758</v>
      </c>
      <c r="AE268" s="16">
        <v>5490</v>
      </c>
      <c r="AF268" s="16">
        <v>12302</v>
      </c>
      <c r="AG268" s="16">
        <v>1534</v>
      </c>
      <c r="AH268" s="16">
        <v>1475</v>
      </c>
      <c r="AI268" s="16">
        <v>3290</v>
      </c>
      <c r="AJ268" s="15">
        <v>0</v>
      </c>
      <c r="AK268" s="11">
        <f t="shared" si="0"/>
        <v>592900</v>
      </c>
      <c r="AL268" s="14"/>
      <c r="AM268" s="14"/>
    </row>
    <row r="269" spans="1:39" ht="13">
      <c r="A269" s="13">
        <f t="shared" si="5"/>
        <v>44175</v>
      </c>
      <c r="B269" s="16">
        <v>8458</v>
      </c>
      <c r="C269" s="16">
        <v>15182</v>
      </c>
      <c r="D269" s="16">
        <v>14440</v>
      </c>
      <c r="E269" s="16">
        <v>1318</v>
      </c>
      <c r="F269" s="16">
        <v>2244</v>
      </c>
      <c r="G269" s="16">
        <v>7612</v>
      </c>
      <c r="H269" s="16">
        <v>149018</v>
      </c>
      <c r="I269" s="16">
        <v>2534</v>
      </c>
      <c r="J269" s="16">
        <v>63043</v>
      </c>
      <c r="K269" s="16">
        <v>63610</v>
      </c>
      <c r="L269" s="16">
        <v>67613</v>
      </c>
      <c r="M269" s="16">
        <v>2688</v>
      </c>
      <c r="N269" s="16">
        <v>21752</v>
      </c>
      <c r="O269" s="16">
        <v>7458</v>
      </c>
      <c r="P269" s="16">
        <v>13824</v>
      </c>
      <c r="Q269" s="16">
        <v>2006</v>
      </c>
      <c r="R269" s="16">
        <v>6033</v>
      </c>
      <c r="S269" s="16">
        <v>4916</v>
      </c>
      <c r="T269" s="16">
        <v>10085</v>
      </c>
      <c r="U269" s="16">
        <v>21440</v>
      </c>
      <c r="V269" s="16">
        <v>7666</v>
      </c>
      <c r="W269" s="16">
        <v>16424</v>
      </c>
      <c r="X269" s="16">
        <v>7057</v>
      </c>
      <c r="Y269" s="16">
        <v>22402</v>
      </c>
      <c r="Z269" s="16">
        <v>2308</v>
      </c>
      <c r="AA269" s="16">
        <v>4491</v>
      </c>
      <c r="AB269" s="16">
        <v>21847</v>
      </c>
      <c r="AC269" s="16">
        <v>2496</v>
      </c>
      <c r="AD269" s="16">
        <v>4769</v>
      </c>
      <c r="AE269" s="16">
        <v>5521</v>
      </c>
      <c r="AF269" s="16">
        <v>12339</v>
      </c>
      <c r="AG269" s="16">
        <v>1541</v>
      </c>
      <c r="AH269" s="16">
        <v>1508</v>
      </c>
      <c r="AI269" s="16">
        <v>3290</v>
      </c>
      <c r="AJ269" s="15">
        <v>0</v>
      </c>
      <c r="AK269" s="11">
        <f t="shared" si="0"/>
        <v>598933</v>
      </c>
      <c r="AL269" s="14"/>
      <c r="AM269" s="14"/>
    </row>
    <row r="270" spans="1:39" ht="13">
      <c r="A270" s="18">
        <v>44176</v>
      </c>
      <c r="B270" s="16">
        <v>8507</v>
      </c>
      <c r="C270" s="16">
        <v>15361</v>
      </c>
      <c r="D270" s="16">
        <v>14836</v>
      </c>
      <c r="E270" s="16">
        <v>1385</v>
      </c>
      <c r="F270" s="16">
        <v>2384</v>
      </c>
      <c r="G270" s="16">
        <v>7996</v>
      </c>
      <c r="H270" s="16">
        <v>151201</v>
      </c>
      <c r="I270" s="16">
        <v>2636</v>
      </c>
      <c r="J270" s="16">
        <v>65355</v>
      </c>
      <c r="K270" s="16">
        <v>65600</v>
      </c>
      <c r="L270" s="16">
        <v>69130</v>
      </c>
      <c r="M270" s="16">
        <v>2744</v>
      </c>
      <c r="N270" s="16">
        <v>22126</v>
      </c>
      <c r="O270" s="16">
        <v>7790</v>
      </c>
      <c r="P270" s="16">
        <v>13971</v>
      </c>
      <c r="Q270" s="16">
        <v>2162</v>
      </c>
      <c r="R270" s="16">
        <v>6137</v>
      </c>
      <c r="S270" s="16">
        <v>4987</v>
      </c>
      <c r="T270" s="16">
        <v>10226</v>
      </c>
      <c r="U270" s="16">
        <v>21588</v>
      </c>
      <c r="V270" s="16">
        <v>7878</v>
      </c>
      <c r="W270" s="16">
        <v>16593</v>
      </c>
      <c r="X270" s="16">
        <v>7128</v>
      </c>
      <c r="Y270" s="16">
        <v>22887</v>
      </c>
      <c r="Z270" s="16">
        <v>2417</v>
      </c>
      <c r="AA270" s="16">
        <v>4619</v>
      </c>
      <c r="AB270" s="16">
        <v>22174</v>
      </c>
      <c r="AC270" s="16">
        <v>2513</v>
      </c>
      <c r="AD270" s="16">
        <v>4880</v>
      </c>
      <c r="AE270" s="16">
        <v>5569</v>
      </c>
      <c r="AF270" s="16">
        <v>12455</v>
      </c>
      <c r="AG270" s="16">
        <v>1554</v>
      </c>
      <c r="AH270" s="16">
        <v>1536</v>
      </c>
      <c r="AI270" s="16">
        <v>3306</v>
      </c>
      <c r="AJ270" s="15">
        <v>0</v>
      </c>
      <c r="AK270" s="11">
        <f t="shared" si="0"/>
        <v>611631</v>
      </c>
      <c r="AL270" s="14"/>
      <c r="AM270" s="14"/>
    </row>
    <row r="271" spans="1:39" ht="13">
      <c r="A271" s="13">
        <v>44177</v>
      </c>
      <c r="B271" s="16">
        <v>8507</v>
      </c>
      <c r="C271" s="16">
        <v>15361</v>
      </c>
      <c r="D271" s="16">
        <v>14836</v>
      </c>
      <c r="E271" s="16">
        <v>1385</v>
      </c>
      <c r="F271" s="16">
        <v>2384</v>
      </c>
      <c r="G271" s="16">
        <v>7996</v>
      </c>
      <c r="H271" s="16">
        <v>151201</v>
      </c>
      <c r="I271" s="16">
        <v>2636</v>
      </c>
      <c r="J271" s="16">
        <v>65355</v>
      </c>
      <c r="K271" s="16">
        <v>65600</v>
      </c>
      <c r="L271" s="16">
        <v>69130</v>
      </c>
      <c r="M271" s="16">
        <v>2744</v>
      </c>
      <c r="N271" s="16">
        <v>22126</v>
      </c>
      <c r="O271" s="16">
        <v>7790</v>
      </c>
      <c r="P271" s="16">
        <v>13971</v>
      </c>
      <c r="Q271" s="16">
        <v>2162</v>
      </c>
      <c r="R271" s="16">
        <v>6137</v>
      </c>
      <c r="S271" s="16">
        <v>4987</v>
      </c>
      <c r="T271" s="16">
        <v>10226</v>
      </c>
      <c r="U271" s="16">
        <v>21588</v>
      </c>
      <c r="V271" s="16">
        <v>7878</v>
      </c>
      <c r="W271" s="16">
        <v>16593</v>
      </c>
      <c r="X271" s="16">
        <v>7128</v>
      </c>
      <c r="Y271" s="16">
        <v>22887</v>
      </c>
      <c r="Z271" s="16">
        <v>2417</v>
      </c>
      <c r="AA271" s="16">
        <v>4619</v>
      </c>
      <c r="AB271" s="16">
        <v>22174</v>
      </c>
      <c r="AC271" s="16">
        <v>2513</v>
      </c>
      <c r="AD271" s="16">
        <v>4880</v>
      </c>
      <c r="AE271" s="16">
        <v>5569</v>
      </c>
      <c r="AF271" s="16">
        <v>12455</v>
      </c>
      <c r="AG271" s="16">
        <v>1554</v>
      </c>
      <c r="AH271" s="16">
        <v>1536</v>
      </c>
      <c r="AI271" s="16">
        <v>3306</v>
      </c>
      <c r="AJ271" s="15">
        <v>0</v>
      </c>
      <c r="AK271" s="11">
        <f t="shared" si="0"/>
        <v>611631</v>
      </c>
      <c r="AL271" s="14"/>
      <c r="AM271" s="14"/>
    </row>
    <row r="272" spans="1:39" ht="13">
      <c r="A272" s="13">
        <v>44178</v>
      </c>
      <c r="B272" s="16">
        <v>8522</v>
      </c>
      <c r="C272" s="16">
        <v>15433</v>
      </c>
      <c r="D272" s="16">
        <v>14972</v>
      </c>
      <c r="E272" s="16">
        <v>1434</v>
      </c>
      <c r="F272" s="16">
        <v>2435</v>
      </c>
      <c r="G272" s="16">
        <v>8147</v>
      </c>
      <c r="H272" s="16">
        <v>152499</v>
      </c>
      <c r="I272" s="16">
        <v>2702</v>
      </c>
      <c r="J272" s="16">
        <v>66210</v>
      </c>
      <c r="K272" s="16">
        <v>66517</v>
      </c>
      <c r="L272" s="16">
        <v>69921</v>
      </c>
      <c r="M272" s="16">
        <v>2765</v>
      </c>
      <c r="N272" s="16">
        <v>22353</v>
      </c>
      <c r="O272" s="16">
        <v>7940</v>
      </c>
      <c r="P272" s="16">
        <v>14075</v>
      </c>
      <c r="Q272" s="16">
        <v>2206</v>
      </c>
      <c r="R272" s="16">
        <v>6216</v>
      </c>
      <c r="S272" s="16">
        <v>5016</v>
      </c>
      <c r="T272" s="16">
        <v>10287</v>
      </c>
      <c r="U272" s="16">
        <v>21704</v>
      </c>
      <c r="V272" s="16">
        <v>7971</v>
      </c>
      <c r="W272" s="16">
        <v>16682</v>
      </c>
      <c r="X272" s="16">
        <v>7183</v>
      </c>
      <c r="Y272" s="16">
        <v>23199</v>
      </c>
      <c r="Z272" s="16">
        <v>2428</v>
      </c>
      <c r="AA272" s="16">
        <v>4698</v>
      </c>
      <c r="AB272" s="16">
        <v>22355</v>
      </c>
      <c r="AC272" s="16">
        <v>2521</v>
      </c>
      <c r="AD272" s="16">
        <v>4912</v>
      </c>
      <c r="AE272" s="16">
        <v>5610</v>
      </c>
      <c r="AF272" s="16">
        <v>12472</v>
      </c>
      <c r="AG272" s="16">
        <v>1583</v>
      </c>
      <c r="AH272" s="16">
        <v>1546</v>
      </c>
      <c r="AI272" s="16">
        <v>3306</v>
      </c>
      <c r="AJ272" s="15">
        <v>0</v>
      </c>
      <c r="AK272" s="11">
        <f t="shared" si="0"/>
        <v>617820</v>
      </c>
      <c r="AL272" s="14"/>
      <c r="AM272" s="14"/>
    </row>
    <row r="273" spans="1:39" ht="13">
      <c r="A273" s="13">
        <v>44179</v>
      </c>
      <c r="B273" s="16">
        <v>8526</v>
      </c>
      <c r="C273" s="16">
        <v>15510</v>
      </c>
      <c r="D273" s="16">
        <v>15110</v>
      </c>
      <c r="E273" s="16">
        <v>1447</v>
      </c>
      <c r="F273" s="16">
        <v>2463</v>
      </c>
      <c r="G273" s="16">
        <v>8258</v>
      </c>
      <c r="H273" s="16">
        <v>154005</v>
      </c>
      <c r="I273" s="16">
        <v>2702</v>
      </c>
      <c r="J273" s="16">
        <v>66810</v>
      </c>
      <c r="K273" s="16">
        <v>67496</v>
      </c>
      <c r="L273" s="16">
        <v>70634</v>
      </c>
      <c r="M273" s="16">
        <v>2776</v>
      </c>
      <c r="N273" s="16">
        <v>22469</v>
      </c>
      <c r="O273" s="16">
        <v>8013</v>
      </c>
      <c r="P273" s="16">
        <v>14123</v>
      </c>
      <c r="Q273" s="16">
        <v>2294</v>
      </c>
      <c r="R273" s="16">
        <v>6313</v>
      </c>
      <c r="S273" s="16">
        <v>5063</v>
      </c>
      <c r="T273" s="16">
        <v>10335</v>
      </c>
      <c r="U273" s="16">
        <v>21758</v>
      </c>
      <c r="V273" s="16">
        <v>8058</v>
      </c>
      <c r="W273" s="16">
        <v>16769</v>
      </c>
      <c r="X273" s="16">
        <v>7185</v>
      </c>
      <c r="Y273" s="16">
        <v>23494</v>
      </c>
      <c r="Z273" s="16">
        <v>2474</v>
      </c>
      <c r="AA273" s="16">
        <v>4776</v>
      </c>
      <c r="AB273" s="16">
        <v>22433</v>
      </c>
      <c r="AC273" s="16">
        <v>2530</v>
      </c>
      <c r="AD273" s="16">
        <v>4912</v>
      </c>
      <c r="AE273" s="16">
        <v>5616</v>
      </c>
      <c r="AF273" s="16">
        <v>12503</v>
      </c>
      <c r="AG273" s="16">
        <v>1586</v>
      </c>
      <c r="AH273" s="16">
        <v>1547</v>
      </c>
      <c r="AI273" s="16">
        <v>3321</v>
      </c>
      <c r="AJ273" s="15">
        <v>0</v>
      </c>
      <c r="AK273" s="11">
        <f t="shared" si="0"/>
        <v>623309</v>
      </c>
      <c r="AL273" s="14"/>
      <c r="AM273" s="14"/>
    </row>
    <row r="274" spans="1:39" ht="13">
      <c r="A274" s="13">
        <v>44180</v>
      </c>
      <c r="B274" s="16">
        <v>8538</v>
      </c>
      <c r="C274" s="16">
        <v>15583</v>
      </c>
      <c r="D274" s="16">
        <v>15276</v>
      </c>
      <c r="E274" s="16">
        <v>1486</v>
      </c>
      <c r="F274" s="16">
        <v>2543</v>
      </c>
      <c r="G274" s="16">
        <v>8418</v>
      </c>
      <c r="H274" s="16">
        <v>155122</v>
      </c>
      <c r="I274" s="16">
        <v>2752</v>
      </c>
      <c r="J274" s="16">
        <v>68066</v>
      </c>
      <c r="K274" s="16">
        <v>68260</v>
      </c>
      <c r="L274" s="16">
        <v>71369</v>
      </c>
      <c r="M274" s="16">
        <v>2789</v>
      </c>
      <c r="N274" s="16">
        <v>22862</v>
      </c>
      <c r="O274" s="16">
        <v>8119</v>
      </c>
      <c r="P274" s="16">
        <v>14171</v>
      </c>
      <c r="Q274" s="16">
        <v>2368</v>
      </c>
      <c r="R274" s="16">
        <v>6333</v>
      </c>
      <c r="S274" s="16">
        <v>5097</v>
      </c>
      <c r="T274" s="16">
        <v>10408</v>
      </c>
      <c r="U274" s="16">
        <v>21797</v>
      </c>
      <c r="V274" s="16">
        <v>8116</v>
      </c>
      <c r="W274" s="16">
        <v>16843</v>
      </c>
      <c r="X274" s="16">
        <v>7242</v>
      </c>
      <c r="Y274" s="16">
        <v>23572</v>
      </c>
      <c r="Z274" s="16">
        <v>2513</v>
      </c>
      <c r="AA274" s="16">
        <v>4849</v>
      </c>
      <c r="AB274" s="16">
        <v>22609</v>
      </c>
      <c r="AC274" s="16">
        <v>2551</v>
      </c>
      <c r="AD274" s="16">
        <v>5049</v>
      </c>
      <c r="AE274" s="16">
        <v>5627</v>
      </c>
      <c r="AF274" s="16">
        <v>12613</v>
      </c>
      <c r="AG274" s="16">
        <v>1607</v>
      </c>
      <c r="AH274" s="16">
        <v>1559</v>
      </c>
      <c r="AI274" s="16">
        <v>3322</v>
      </c>
      <c r="AJ274" s="15">
        <v>0</v>
      </c>
      <c r="AK274" s="11">
        <f t="shared" si="0"/>
        <v>629429</v>
      </c>
      <c r="AL274" s="14"/>
      <c r="AM274" s="14"/>
    </row>
    <row r="275" spans="1:39" ht="13">
      <c r="A275" s="13">
        <v>44181</v>
      </c>
      <c r="B275" s="16">
        <v>8546</v>
      </c>
      <c r="C275" s="16">
        <v>15728</v>
      </c>
      <c r="D275" s="16">
        <v>15452</v>
      </c>
      <c r="E275" s="16">
        <v>1527</v>
      </c>
      <c r="F275" s="16">
        <v>2699</v>
      </c>
      <c r="G275" s="16">
        <v>8636</v>
      </c>
      <c r="H275" s="16">
        <v>156343</v>
      </c>
      <c r="I275" s="16">
        <v>2775</v>
      </c>
      <c r="J275" s="16">
        <v>69500</v>
      </c>
      <c r="K275" s="16">
        <v>68681</v>
      </c>
      <c r="L275" s="16">
        <v>72124</v>
      </c>
      <c r="M275" s="16">
        <v>2823</v>
      </c>
      <c r="N275" s="16">
        <v>23142</v>
      </c>
      <c r="O275" s="16">
        <v>8119</v>
      </c>
      <c r="P275" s="16">
        <v>14243</v>
      </c>
      <c r="Q275" s="16">
        <v>2463</v>
      </c>
      <c r="R275" s="16">
        <v>6386</v>
      </c>
      <c r="S275" s="16">
        <v>5130</v>
      </c>
      <c r="T275" s="16">
        <v>10472</v>
      </c>
      <c r="U275" s="16">
        <v>21972</v>
      </c>
      <c r="V275" s="16">
        <v>8289</v>
      </c>
      <c r="W275" s="16">
        <v>16922</v>
      </c>
      <c r="X275" s="16">
        <v>7336</v>
      </c>
      <c r="Y275" s="16">
        <v>24019</v>
      </c>
      <c r="Z275" s="16">
        <v>2570</v>
      </c>
      <c r="AA275" s="16">
        <v>4927</v>
      </c>
      <c r="AB275" s="16">
        <v>22762</v>
      </c>
      <c r="AC275" s="16">
        <v>2563</v>
      </c>
      <c r="AD275" s="16">
        <v>5149</v>
      </c>
      <c r="AE275" s="16">
        <v>5641</v>
      </c>
      <c r="AF275" s="16">
        <v>12656</v>
      </c>
      <c r="AG275" s="16">
        <v>1617</v>
      </c>
      <c r="AH275" s="16">
        <v>1600</v>
      </c>
      <c r="AI275" s="16">
        <v>3342</v>
      </c>
      <c r="AJ275" s="15">
        <v>0</v>
      </c>
      <c r="AK275" s="11">
        <f t="shared" si="0"/>
        <v>636154</v>
      </c>
      <c r="AL275" s="14"/>
      <c r="AM275" s="14"/>
    </row>
    <row r="276" spans="1:39" ht="13">
      <c r="A276" s="13">
        <v>44182</v>
      </c>
      <c r="B276" s="16">
        <v>8554</v>
      </c>
      <c r="C276" s="16">
        <v>15860</v>
      </c>
      <c r="D276" s="16">
        <v>15633</v>
      </c>
      <c r="E276" s="16">
        <v>1577</v>
      </c>
      <c r="F276" s="16">
        <v>2779</v>
      </c>
      <c r="G276" s="16">
        <v>8860</v>
      </c>
      <c r="H276" s="16">
        <v>158033</v>
      </c>
      <c r="I276" s="16">
        <v>2847</v>
      </c>
      <c r="J276" s="16">
        <v>70777</v>
      </c>
      <c r="K276" s="16">
        <v>69301</v>
      </c>
      <c r="L276" s="16">
        <v>72979</v>
      </c>
      <c r="M276" s="16">
        <v>2860</v>
      </c>
      <c r="N276" s="16">
        <v>23377</v>
      </c>
      <c r="O276" s="16">
        <v>8214</v>
      </c>
      <c r="P276" s="16">
        <v>14338</v>
      </c>
      <c r="Q276" s="16">
        <v>2542</v>
      </c>
      <c r="R276" s="16">
        <v>6468</v>
      </c>
      <c r="S276" s="16">
        <v>5161</v>
      </c>
      <c r="T276" s="16">
        <v>10551</v>
      </c>
      <c r="U276" s="16">
        <v>22086</v>
      </c>
      <c r="V276" s="16">
        <v>8410</v>
      </c>
      <c r="W276" s="16">
        <v>17006</v>
      </c>
      <c r="X276" s="16">
        <v>7365</v>
      </c>
      <c r="Y276" s="16">
        <v>24352</v>
      </c>
      <c r="Z276" s="16">
        <v>2609</v>
      </c>
      <c r="AA276" s="16">
        <v>5030</v>
      </c>
      <c r="AB276" s="16">
        <v>23050</v>
      </c>
      <c r="AC276" s="16">
        <v>2571</v>
      </c>
      <c r="AD276" s="16">
        <v>5339</v>
      </c>
      <c r="AE276" s="16">
        <v>5656</v>
      </c>
      <c r="AF276" s="16">
        <v>12682</v>
      </c>
      <c r="AG276" s="16">
        <v>1644</v>
      </c>
      <c r="AH276" s="16">
        <v>1643</v>
      </c>
      <c r="AI276" s="16">
        <v>3354</v>
      </c>
      <c r="AJ276" s="15">
        <v>0</v>
      </c>
      <c r="AK276" s="11">
        <f t="shared" si="0"/>
        <v>643508</v>
      </c>
      <c r="AL276" s="14"/>
      <c r="AM276" s="14"/>
    </row>
    <row r="277" spans="1:39" ht="13">
      <c r="A277" s="13">
        <v>44183</v>
      </c>
      <c r="B277" s="16">
        <v>8557</v>
      </c>
      <c r="C277" s="16">
        <v>15981</v>
      </c>
      <c r="D277" s="16">
        <v>15789</v>
      </c>
      <c r="E277" s="16">
        <v>1612</v>
      </c>
      <c r="F277" s="16">
        <v>2950</v>
      </c>
      <c r="G277" s="16">
        <v>9071</v>
      </c>
      <c r="H277" s="16">
        <v>159620</v>
      </c>
      <c r="I277" s="16">
        <v>2867</v>
      </c>
      <c r="J277" s="16">
        <v>71764</v>
      </c>
      <c r="K277" s="16">
        <v>69655</v>
      </c>
      <c r="L277" s="16">
        <v>73798</v>
      </c>
      <c r="M277" s="16">
        <v>2891</v>
      </c>
      <c r="N277" s="16">
        <v>23657</v>
      </c>
      <c r="O277" s="16">
        <v>8326</v>
      </c>
      <c r="P277" s="16">
        <v>14420</v>
      </c>
      <c r="Q277" s="16">
        <v>2627</v>
      </c>
      <c r="R277" s="16">
        <v>6479</v>
      </c>
      <c r="S277" s="16">
        <v>5180</v>
      </c>
      <c r="T277" s="16">
        <v>10674</v>
      </c>
      <c r="U277" s="16">
        <v>22196</v>
      </c>
      <c r="V277" s="16">
        <v>8616</v>
      </c>
      <c r="W277" s="16">
        <v>17095</v>
      </c>
      <c r="X277" s="16">
        <v>7419</v>
      </c>
      <c r="Y277" s="16">
        <v>24883</v>
      </c>
      <c r="Z277" s="16">
        <v>2662</v>
      </c>
      <c r="AA277" s="16">
        <v>5125</v>
      </c>
      <c r="AB277" s="16">
        <v>23234</v>
      </c>
      <c r="AC277" s="16">
        <v>2578</v>
      </c>
      <c r="AD277" s="16">
        <v>5339</v>
      </c>
      <c r="AE277" s="16">
        <v>5699</v>
      </c>
      <c r="AF277" s="16">
        <v>12710</v>
      </c>
      <c r="AG277" s="16">
        <v>1650</v>
      </c>
      <c r="AH277" s="16">
        <v>1708</v>
      </c>
      <c r="AI277" s="16">
        <v>3365</v>
      </c>
      <c r="AJ277" s="15">
        <v>0</v>
      </c>
      <c r="AK277" s="11">
        <f t="shared" si="0"/>
        <v>650197</v>
      </c>
      <c r="AL277" s="14"/>
      <c r="AM277" s="14"/>
    </row>
    <row r="278" spans="1:39" ht="13">
      <c r="A278" s="13">
        <v>44184</v>
      </c>
      <c r="B278" s="16">
        <v>8569</v>
      </c>
      <c r="C278" s="16">
        <v>16077</v>
      </c>
      <c r="D278" s="16">
        <v>15969</v>
      </c>
      <c r="E278" s="16">
        <v>1644</v>
      </c>
      <c r="F278" s="16">
        <v>3001</v>
      </c>
      <c r="G278" s="16">
        <v>9287</v>
      </c>
      <c r="H278" s="16">
        <v>161519</v>
      </c>
      <c r="I278" s="16">
        <v>2901</v>
      </c>
      <c r="J278" s="16">
        <v>72896</v>
      </c>
      <c r="K278" s="16">
        <v>70653</v>
      </c>
      <c r="L278" s="16">
        <v>74550</v>
      </c>
      <c r="M278" s="16">
        <v>2927</v>
      </c>
      <c r="N278" s="16">
        <v>23926</v>
      </c>
      <c r="O278" s="16">
        <v>8480</v>
      </c>
      <c r="P278" s="16">
        <v>14498</v>
      </c>
      <c r="Q278" s="16">
        <v>2687</v>
      </c>
      <c r="R278" s="16">
        <v>6528</v>
      </c>
      <c r="S278" s="16">
        <v>5215</v>
      </c>
      <c r="T278" s="16">
        <v>10763</v>
      </c>
      <c r="U278" s="16">
        <v>22331</v>
      </c>
      <c r="V278" s="16">
        <v>8780</v>
      </c>
      <c r="W278" s="16">
        <v>17181</v>
      </c>
      <c r="X278" s="16">
        <v>7478</v>
      </c>
      <c r="Y278" s="16">
        <v>25274</v>
      </c>
      <c r="Z278" s="16">
        <v>2700</v>
      </c>
      <c r="AA278" s="16">
        <v>5220</v>
      </c>
      <c r="AB278" s="16">
        <v>23606</v>
      </c>
      <c r="AC278" s="16">
        <v>2592</v>
      </c>
      <c r="AD278" s="16">
        <v>5384</v>
      </c>
      <c r="AE278" s="16">
        <v>5737</v>
      </c>
      <c r="AF278" s="16">
        <v>12742</v>
      </c>
      <c r="AG278" s="16">
        <v>1689</v>
      </c>
      <c r="AH278" s="16">
        <v>1779</v>
      </c>
      <c r="AI278" s="16">
        <v>3365</v>
      </c>
      <c r="AJ278" s="15">
        <v>0</v>
      </c>
      <c r="AK278" s="11">
        <f t="shared" si="0"/>
        <v>657948</v>
      </c>
      <c r="AL278" s="14"/>
      <c r="AM278" s="14"/>
    </row>
    <row r="279" spans="1:39" ht="13">
      <c r="A279" s="13">
        <v>44185</v>
      </c>
      <c r="B279" s="16">
        <v>8573</v>
      </c>
      <c r="C279" s="16">
        <v>16176</v>
      </c>
      <c r="D279" s="16">
        <v>16163</v>
      </c>
      <c r="E279" s="16">
        <v>1697</v>
      </c>
      <c r="F279" s="16">
        <v>3076</v>
      </c>
      <c r="G279" s="16">
        <v>9497</v>
      </c>
      <c r="H279" s="16">
        <v>163111</v>
      </c>
      <c r="I279" s="16">
        <v>2936</v>
      </c>
      <c r="J279" s="16">
        <v>73948</v>
      </c>
      <c r="K279" s="16">
        <v>71531</v>
      </c>
      <c r="L279" s="16">
        <v>75274</v>
      </c>
      <c r="M279" s="16">
        <v>2950</v>
      </c>
      <c r="N279" s="16">
        <v>24081</v>
      </c>
      <c r="O279" s="16">
        <v>8617</v>
      </c>
      <c r="P279" s="16">
        <v>14586</v>
      </c>
      <c r="Q279" s="16">
        <v>2806</v>
      </c>
      <c r="R279" s="16">
        <v>6528</v>
      </c>
      <c r="S279" s="16">
        <v>5238</v>
      </c>
      <c r="T279" s="16">
        <v>10847</v>
      </c>
      <c r="U279" s="16">
        <v>22458</v>
      </c>
      <c r="V279" s="16">
        <v>8937</v>
      </c>
      <c r="W279" s="16">
        <v>17263</v>
      </c>
      <c r="X279" s="16">
        <v>7550</v>
      </c>
      <c r="Y279" s="16">
        <v>25763</v>
      </c>
      <c r="Z279" s="16">
        <v>2773</v>
      </c>
      <c r="AA279" s="16">
        <v>5332</v>
      </c>
      <c r="AB279" s="16">
        <v>23727</v>
      </c>
      <c r="AC279" s="16">
        <v>2654</v>
      </c>
      <c r="AD279" s="16">
        <v>5448</v>
      </c>
      <c r="AE279" s="16">
        <v>5748</v>
      </c>
      <c r="AF279" s="16">
        <v>12759</v>
      </c>
      <c r="AG279" s="16">
        <v>1707</v>
      </c>
      <c r="AH279" s="16">
        <v>1808</v>
      </c>
      <c r="AI279" s="16">
        <v>3368</v>
      </c>
      <c r="AJ279" s="15">
        <v>0</v>
      </c>
      <c r="AK279" s="11">
        <f t="shared" si="0"/>
        <v>664930</v>
      </c>
      <c r="AL279" s="14"/>
      <c r="AM279" s="14"/>
    </row>
    <row r="280" spans="1:39" ht="13">
      <c r="A280" s="13">
        <v>44186</v>
      </c>
      <c r="B280" s="16">
        <v>8591</v>
      </c>
      <c r="C280" s="16">
        <v>16311</v>
      </c>
      <c r="D280" s="16">
        <v>16353</v>
      </c>
      <c r="E280" s="16">
        <v>1718</v>
      </c>
      <c r="F280" s="16">
        <v>3130</v>
      </c>
      <c r="G280" s="16">
        <v>9683</v>
      </c>
      <c r="H280" s="16">
        <v>164577</v>
      </c>
      <c r="I280" s="16">
        <v>2955</v>
      </c>
      <c r="J280" s="16">
        <v>74664</v>
      </c>
      <c r="K280" s="16">
        <v>72528</v>
      </c>
      <c r="L280" s="16">
        <v>76111</v>
      </c>
      <c r="M280" s="16">
        <v>2950</v>
      </c>
      <c r="N280" s="16">
        <v>24292</v>
      </c>
      <c r="O280" s="16">
        <v>8913</v>
      </c>
      <c r="P280" s="16">
        <v>14629</v>
      </c>
      <c r="Q280" s="16">
        <v>2905</v>
      </c>
      <c r="R280" s="16">
        <v>6682</v>
      </c>
      <c r="S280" s="16">
        <v>5295</v>
      </c>
      <c r="T280" s="16">
        <v>10913</v>
      </c>
      <c r="U280" s="16">
        <v>22580</v>
      </c>
      <c r="V280" s="16">
        <v>9036</v>
      </c>
      <c r="W280" s="16">
        <v>17353</v>
      </c>
      <c r="X280" s="16">
        <v>7556</v>
      </c>
      <c r="Y280" s="16">
        <v>26322</v>
      </c>
      <c r="Z280" s="16">
        <v>2799</v>
      </c>
      <c r="AA280" s="16">
        <v>5464</v>
      </c>
      <c r="AB280" s="16">
        <v>23803</v>
      </c>
      <c r="AC280" s="16">
        <v>2708</v>
      </c>
      <c r="AD280" s="16">
        <v>5469</v>
      </c>
      <c r="AE280" s="16">
        <v>5791</v>
      </c>
      <c r="AF280" s="16">
        <v>12791</v>
      </c>
      <c r="AG280" s="16">
        <v>1717</v>
      </c>
      <c r="AH280" s="16">
        <v>1821</v>
      </c>
      <c r="AI280" s="16">
        <v>3368</v>
      </c>
      <c r="AJ280" s="15">
        <v>0</v>
      </c>
      <c r="AK280" s="11">
        <f t="shared" si="0"/>
        <v>671778</v>
      </c>
      <c r="AL280" s="14"/>
      <c r="AM280" s="14"/>
    </row>
    <row r="281" spans="1:39" ht="13">
      <c r="A281" s="13">
        <v>44187</v>
      </c>
      <c r="B281" s="16">
        <v>8620</v>
      </c>
      <c r="C281" s="16">
        <v>16428</v>
      </c>
      <c r="D281" s="16">
        <v>16592</v>
      </c>
      <c r="E281" s="16">
        <v>1751</v>
      </c>
      <c r="F281" s="16">
        <v>3152</v>
      </c>
      <c r="G281" s="16">
        <v>9925</v>
      </c>
      <c r="H281" s="16">
        <v>165888</v>
      </c>
      <c r="I281" s="16">
        <v>2991</v>
      </c>
      <c r="J281" s="16">
        <v>75589</v>
      </c>
      <c r="K281" s="16">
        <v>73423</v>
      </c>
      <c r="L281" s="16">
        <v>76817</v>
      </c>
      <c r="M281" s="16">
        <v>2969</v>
      </c>
      <c r="N281" s="16">
        <v>24474</v>
      </c>
      <c r="O281" s="16">
        <v>9055</v>
      </c>
      <c r="P281" s="16">
        <v>14695</v>
      </c>
      <c r="Q281" s="16">
        <v>2949</v>
      </c>
      <c r="R281" s="16">
        <v>6715</v>
      </c>
      <c r="S281" s="16">
        <v>5334</v>
      </c>
      <c r="T281" s="16">
        <v>11007</v>
      </c>
      <c r="U281" s="16">
        <v>22628</v>
      </c>
      <c r="V281" s="16">
        <v>9067</v>
      </c>
      <c r="W281" s="16">
        <v>17426</v>
      </c>
      <c r="X281" s="16">
        <v>7615</v>
      </c>
      <c r="Y281" s="16">
        <v>26861</v>
      </c>
      <c r="Z281" s="16">
        <v>2832</v>
      </c>
      <c r="AA281" s="16">
        <v>5537</v>
      </c>
      <c r="AB281" s="16">
        <v>23919</v>
      </c>
      <c r="AC281" s="16">
        <v>2713</v>
      </c>
      <c r="AD281" s="16">
        <v>5479</v>
      </c>
      <c r="AE281" s="16">
        <v>5799</v>
      </c>
      <c r="AF281" s="16">
        <v>12824</v>
      </c>
      <c r="AG281" s="16">
        <v>1729</v>
      </c>
      <c r="AH281" s="16">
        <v>1907</v>
      </c>
      <c r="AI281" s="16">
        <v>3415</v>
      </c>
      <c r="AJ281" s="15">
        <v>0</v>
      </c>
      <c r="AK281" s="11">
        <f t="shared" si="0"/>
        <v>678125</v>
      </c>
      <c r="AL281" s="14"/>
      <c r="AM281" s="14"/>
    </row>
    <row r="282" spans="1:39" ht="13">
      <c r="A282" s="13">
        <v>44188</v>
      </c>
      <c r="B282" s="9">
        <v>8650</v>
      </c>
      <c r="C282" s="9">
        <v>16550</v>
      </c>
      <c r="D282" s="9">
        <v>16777</v>
      </c>
      <c r="E282" s="9">
        <v>1801</v>
      </c>
      <c r="F282" s="9">
        <v>3183</v>
      </c>
      <c r="G282" s="9">
        <v>10144</v>
      </c>
      <c r="H282" s="9">
        <v>167842</v>
      </c>
      <c r="I282" s="9">
        <v>3030</v>
      </c>
      <c r="J282" s="9">
        <v>76492</v>
      </c>
      <c r="K282" s="9">
        <v>74335</v>
      </c>
      <c r="L282" s="9">
        <v>77651</v>
      </c>
      <c r="M282" s="9">
        <v>2991</v>
      </c>
      <c r="N282" s="9">
        <v>24892</v>
      </c>
      <c r="O282" s="9">
        <v>9156</v>
      </c>
      <c r="P282" s="9">
        <v>14785</v>
      </c>
      <c r="Q282" s="9">
        <v>3036</v>
      </c>
      <c r="R282" s="9">
        <v>6760</v>
      </c>
      <c r="S282" s="9">
        <v>5356</v>
      </c>
      <c r="T282" s="9">
        <v>11116</v>
      </c>
      <c r="U282" s="9">
        <v>22788</v>
      </c>
      <c r="V282" s="9">
        <v>9134</v>
      </c>
      <c r="W282" s="9">
        <v>17502</v>
      </c>
      <c r="X282" s="9">
        <v>7653</v>
      </c>
      <c r="Y282" s="9">
        <v>27385</v>
      </c>
      <c r="Z282" s="9">
        <v>2886</v>
      </c>
      <c r="AA282" s="9">
        <v>5648</v>
      </c>
      <c r="AB282" s="9">
        <v>24015</v>
      </c>
      <c r="AC282" s="9">
        <v>2721</v>
      </c>
      <c r="AD282" s="9">
        <v>5495</v>
      </c>
      <c r="AE282" s="9">
        <v>5830</v>
      </c>
      <c r="AF282" s="9">
        <v>12852</v>
      </c>
      <c r="AG282" s="9">
        <v>1759</v>
      </c>
      <c r="AH282" s="9">
        <v>1959</v>
      </c>
      <c r="AI282" s="9">
        <v>3465</v>
      </c>
      <c r="AJ282" s="9">
        <v>0</v>
      </c>
      <c r="AK282" s="11">
        <f t="shared" si="0"/>
        <v>685639</v>
      </c>
      <c r="AL282" s="14"/>
      <c r="AM282" s="14"/>
    </row>
    <row r="283" spans="1:39" ht="13">
      <c r="A283" s="13">
        <v>44189</v>
      </c>
      <c r="B283" s="16">
        <v>8664</v>
      </c>
      <c r="C283" s="16">
        <v>16673</v>
      </c>
      <c r="D283" s="16">
        <v>16931</v>
      </c>
      <c r="E283" s="16">
        <v>1869</v>
      </c>
      <c r="F283" s="16">
        <v>3243</v>
      </c>
      <c r="G283" s="16">
        <v>10397</v>
      </c>
      <c r="H283" s="16">
        <v>169775</v>
      </c>
      <c r="I283" s="16">
        <v>3068</v>
      </c>
      <c r="J283" s="16">
        <v>77194</v>
      </c>
      <c r="K283" s="16">
        <v>75226</v>
      </c>
      <c r="L283" s="16">
        <v>78385</v>
      </c>
      <c r="M283" s="16">
        <v>3017</v>
      </c>
      <c r="N283" s="16">
        <v>25264</v>
      </c>
      <c r="O283" s="16">
        <v>9246</v>
      </c>
      <c r="P283" s="16">
        <v>14880</v>
      </c>
      <c r="Q283" s="16">
        <v>3079</v>
      </c>
      <c r="R283" s="16">
        <v>6777</v>
      </c>
      <c r="S283" s="16">
        <v>5398</v>
      </c>
      <c r="T283" s="16">
        <v>11197</v>
      </c>
      <c r="U283" s="16">
        <v>22888</v>
      </c>
      <c r="V283" s="16">
        <v>9237</v>
      </c>
      <c r="W283" s="16">
        <v>17582</v>
      </c>
      <c r="X283" s="16">
        <v>7722</v>
      </c>
      <c r="Y283" s="16">
        <v>27905</v>
      </c>
      <c r="Z283" s="16">
        <v>2931</v>
      </c>
      <c r="AA283" s="16">
        <v>5726</v>
      </c>
      <c r="AB283" s="16">
        <v>24229</v>
      </c>
      <c r="AC283" s="16">
        <v>2730</v>
      </c>
      <c r="AD283" s="16">
        <v>5537</v>
      </c>
      <c r="AE283" s="16">
        <v>5862</v>
      </c>
      <c r="AF283" s="16">
        <v>12893</v>
      </c>
      <c r="AG283" s="16">
        <v>1822</v>
      </c>
      <c r="AH283" s="16">
        <v>1996</v>
      </c>
      <c r="AI283" s="16">
        <v>3495</v>
      </c>
      <c r="AJ283" s="15">
        <v>0</v>
      </c>
      <c r="AK283" s="11">
        <f t="shared" si="0"/>
        <v>692838</v>
      </c>
      <c r="AL283" s="14"/>
      <c r="AM283" s="14"/>
    </row>
    <row r="284" spans="1:39" ht="13">
      <c r="A284" s="13">
        <v>44190</v>
      </c>
      <c r="B284" s="16">
        <v>8679</v>
      </c>
      <c r="C284" s="16">
        <v>16785</v>
      </c>
      <c r="D284" s="16">
        <v>17097</v>
      </c>
      <c r="E284" s="16">
        <v>1948</v>
      </c>
      <c r="F284" s="16">
        <v>3352</v>
      </c>
      <c r="G284" s="16">
        <v>10653</v>
      </c>
      <c r="H284" s="16">
        <v>171871</v>
      </c>
      <c r="I284" s="16">
        <v>3096</v>
      </c>
      <c r="J284" s="16">
        <v>78097</v>
      </c>
      <c r="K284" s="16">
        <v>76137</v>
      </c>
      <c r="L284" s="16">
        <v>79207</v>
      </c>
      <c r="M284" s="16">
        <v>3039</v>
      </c>
      <c r="N284" s="16">
        <v>25482</v>
      </c>
      <c r="O284" s="16">
        <v>9334</v>
      </c>
      <c r="P284" s="16">
        <v>14973</v>
      </c>
      <c r="Q284" s="16">
        <v>3169</v>
      </c>
      <c r="R284" s="16">
        <v>6855</v>
      </c>
      <c r="S284" s="16">
        <v>5422</v>
      </c>
      <c r="T284" s="16">
        <v>11286</v>
      </c>
      <c r="U284" s="16">
        <v>22988</v>
      </c>
      <c r="V284" s="16">
        <v>9302</v>
      </c>
      <c r="W284" s="16">
        <v>17657</v>
      </c>
      <c r="X284" s="16">
        <v>7757</v>
      </c>
      <c r="Y284" s="16">
        <v>28316</v>
      </c>
      <c r="Z284" s="16">
        <v>2970</v>
      </c>
      <c r="AA284" s="16">
        <v>5791</v>
      </c>
      <c r="AB284" s="16">
        <v>24308</v>
      </c>
      <c r="AC284" s="16">
        <v>2734</v>
      </c>
      <c r="AD284" s="16">
        <v>5573</v>
      </c>
      <c r="AE284" s="16">
        <v>5904</v>
      </c>
      <c r="AF284" s="16">
        <v>12915</v>
      </c>
      <c r="AG284" s="16">
        <v>1829</v>
      </c>
      <c r="AH284" s="16">
        <v>2012</v>
      </c>
      <c r="AI284" s="16">
        <v>3559</v>
      </c>
      <c r="AJ284" s="15">
        <v>0</v>
      </c>
      <c r="AK284" s="11">
        <f t="shared" si="0"/>
        <v>700097</v>
      </c>
      <c r="AL284" s="14"/>
      <c r="AM284" s="14"/>
    </row>
    <row r="285" spans="1:39" ht="13">
      <c r="A285" s="13">
        <v>44191</v>
      </c>
      <c r="B285" s="16">
        <v>8698</v>
      </c>
      <c r="C285" s="16">
        <v>16881</v>
      </c>
      <c r="D285" s="16">
        <v>17338</v>
      </c>
      <c r="E285" s="16">
        <v>2002</v>
      </c>
      <c r="F285" s="16">
        <v>3354</v>
      </c>
      <c r="G285" s="16">
        <v>10927</v>
      </c>
      <c r="H285" s="16">
        <v>173929</v>
      </c>
      <c r="I285" s="16">
        <v>3096</v>
      </c>
      <c r="J285" s="16">
        <v>78698</v>
      </c>
      <c r="K285" s="16">
        <v>77008</v>
      </c>
      <c r="L285" s="16">
        <v>80010</v>
      </c>
      <c r="M285" s="16">
        <v>3039</v>
      </c>
      <c r="N285" s="16">
        <v>25770</v>
      </c>
      <c r="O285" s="16">
        <v>9414</v>
      </c>
      <c r="P285" s="16">
        <v>15036</v>
      </c>
      <c r="Q285" s="16">
        <v>3225</v>
      </c>
      <c r="R285" s="16">
        <v>6870</v>
      </c>
      <c r="S285" s="16">
        <v>5454</v>
      </c>
      <c r="T285" s="16">
        <v>11367</v>
      </c>
      <c r="U285" s="16">
        <v>23063</v>
      </c>
      <c r="V285" s="16">
        <v>9345</v>
      </c>
      <c r="W285" s="16">
        <v>17732</v>
      </c>
      <c r="X285" s="16">
        <v>7761</v>
      </c>
      <c r="Y285" s="16">
        <v>28863</v>
      </c>
      <c r="Z285" s="16">
        <v>3012</v>
      </c>
      <c r="AA285" s="16">
        <v>5856</v>
      </c>
      <c r="AB285" s="16">
        <v>24401</v>
      </c>
      <c r="AC285" s="16">
        <v>2737</v>
      </c>
      <c r="AD285" s="16">
        <v>5607</v>
      </c>
      <c r="AE285" s="16">
        <v>5919</v>
      </c>
      <c r="AF285" s="16">
        <v>12966</v>
      </c>
      <c r="AG285" s="16">
        <v>1844</v>
      </c>
      <c r="AH285" s="16">
        <v>2012</v>
      </c>
      <c r="AI285" s="16">
        <v>3603</v>
      </c>
      <c r="AJ285" s="15">
        <v>0</v>
      </c>
      <c r="AK285" s="11">
        <f t="shared" si="0"/>
        <v>706837</v>
      </c>
      <c r="AL285" s="14"/>
      <c r="AM285" s="14"/>
    </row>
    <row r="286" spans="1:39" ht="13">
      <c r="A286" s="13">
        <v>44192</v>
      </c>
      <c r="B286" s="16">
        <v>8711</v>
      </c>
      <c r="C286" s="16">
        <v>16947</v>
      </c>
      <c r="D286" s="16">
        <v>17488</v>
      </c>
      <c r="E286" s="16">
        <v>2077</v>
      </c>
      <c r="F286" s="16">
        <v>3454</v>
      </c>
      <c r="G286" s="16">
        <v>11110</v>
      </c>
      <c r="H286" s="16">
        <v>175926</v>
      </c>
      <c r="I286" s="16">
        <v>3116</v>
      </c>
      <c r="J286" s="16">
        <v>79590</v>
      </c>
      <c r="K286" s="16">
        <v>77793</v>
      </c>
      <c r="L286" s="16">
        <v>80748</v>
      </c>
      <c r="M286" s="16">
        <v>3056</v>
      </c>
      <c r="N286" s="16">
        <v>25970</v>
      </c>
      <c r="O286" s="16">
        <v>9499</v>
      </c>
      <c r="P286" s="16">
        <v>15081</v>
      </c>
      <c r="Q286" s="16">
        <v>3316</v>
      </c>
      <c r="R286" s="16">
        <v>6878</v>
      </c>
      <c r="S286" s="16">
        <v>5470</v>
      </c>
      <c r="T286" s="16">
        <v>11462</v>
      </c>
      <c r="U286" s="16">
        <v>23123</v>
      </c>
      <c r="V286" s="16">
        <v>9414</v>
      </c>
      <c r="W286" s="16">
        <v>17810</v>
      </c>
      <c r="X286" s="16">
        <v>7787</v>
      </c>
      <c r="Y286" s="16">
        <v>29125</v>
      </c>
      <c r="Z286" s="16">
        <v>3066</v>
      </c>
      <c r="AA286" s="16">
        <v>5947</v>
      </c>
      <c r="AB286" s="16">
        <v>24518</v>
      </c>
      <c r="AC286" s="16">
        <v>2740</v>
      </c>
      <c r="AD286" s="16">
        <v>5640</v>
      </c>
      <c r="AE286" s="16">
        <v>5933</v>
      </c>
      <c r="AF286" s="16">
        <v>13058</v>
      </c>
      <c r="AG286" s="16">
        <v>1868</v>
      </c>
      <c r="AH286" s="16">
        <v>2041</v>
      </c>
      <c r="AI286" s="16">
        <v>3603</v>
      </c>
      <c r="AJ286" s="15">
        <v>0</v>
      </c>
      <c r="AK286" s="11">
        <f t="shared" si="0"/>
        <v>713365</v>
      </c>
      <c r="AL286" s="14"/>
      <c r="AM286" s="14"/>
    </row>
    <row r="287" spans="1:39" ht="13">
      <c r="A287" s="13">
        <v>44193</v>
      </c>
      <c r="B287" s="16">
        <v>8727</v>
      </c>
      <c r="C287" s="16">
        <v>17085</v>
      </c>
      <c r="D287" s="16">
        <v>17608</v>
      </c>
      <c r="E287" s="16">
        <v>2138</v>
      </c>
      <c r="F287" s="16">
        <v>3474</v>
      </c>
      <c r="G287" s="16">
        <v>11320</v>
      </c>
      <c r="H287" s="16">
        <v>177604</v>
      </c>
      <c r="I287" s="16">
        <v>3127</v>
      </c>
      <c r="J287" s="16">
        <v>79993</v>
      </c>
      <c r="K287" s="16">
        <v>78770</v>
      </c>
      <c r="L287" s="16">
        <v>81532</v>
      </c>
      <c r="M287" s="16">
        <v>3056</v>
      </c>
      <c r="N287" s="16">
        <v>26079</v>
      </c>
      <c r="O287" s="16">
        <v>9542</v>
      </c>
      <c r="P287" s="16">
        <v>15102</v>
      </c>
      <c r="Q287" s="16">
        <v>3518</v>
      </c>
      <c r="R287" s="16">
        <v>6911</v>
      </c>
      <c r="S287" s="16">
        <v>5523</v>
      </c>
      <c r="T287" s="16">
        <v>11540</v>
      </c>
      <c r="U287" s="16">
        <v>23139</v>
      </c>
      <c r="V287" s="16">
        <v>9493</v>
      </c>
      <c r="W287" s="16">
        <v>17892</v>
      </c>
      <c r="X287" s="16">
        <v>7791</v>
      </c>
      <c r="Y287" s="16">
        <v>29462</v>
      </c>
      <c r="Z287" s="16">
        <v>3107</v>
      </c>
      <c r="AA287" s="16">
        <v>6025</v>
      </c>
      <c r="AB287" s="16">
        <v>24599</v>
      </c>
      <c r="AC287" s="16">
        <v>2748</v>
      </c>
      <c r="AD287" s="16">
        <v>5683</v>
      </c>
      <c r="AE287" s="16">
        <v>5936</v>
      </c>
      <c r="AF287" s="16">
        <v>13084</v>
      </c>
      <c r="AG287" s="16">
        <v>1877</v>
      </c>
      <c r="AH287" s="16">
        <v>2058</v>
      </c>
      <c r="AI287" s="16">
        <v>3676</v>
      </c>
      <c r="AJ287" s="15">
        <v>0</v>
      </c>
      <c r="AK287" s="11">
        <f t="shared" si="0"/>
        <v>719219</v>
      </c>
      <c r="AL287" s="14"/>
      <c r="AM287" s="14"/>
    </row>
    <row r="288" spans="1:39" ht="13">
      <c r="A288" s="13">
        <v>44194</v>
      </c>
      <c r="B288" s="19">
        <v>8736</v>
      </c>
      <c r="C288" s="19">
        <v>17257</v>
      </c>
      <c r="D288" s="19">
        <v>17729</v>
      </c>
      <c r="E288" s="19">
        <v>2192</v>
      </c>
      <c r="F288" s="19">
        <v>3491</v>
      </c>
      <c r="G288" s="19">
        <v>11602</v>
      </c>
      <c r="H288" s="19">
        <v>179660</v>
      </c>
      <c r="I288" s="19">
        <v>3157</v>
      </c>
      <c r="J288" s="19">
        <v>81322</v>
      </c>
      <c r="K288" s="19">
        <v>79826</v>
      </c>
      <c r="L288" s="19">
        <v>82321</v>
      </c>
      <c r="M288" s="19">
        <v>3078</v>
      </c>
      <c r="N288" s="19">
        <v>26393</v>
      </c>
      <c r="O288" s="19">
        <v>9616</v>
      </c>
      <c r="P288" s="19">
        <v>15163</v>
      </c>
      <c r="Q288" s="19">
        <v>3684</v>
      </c>
      <c r="R288" s="19">
        <v>6933</v>
      </c>
      <c r="S288" s="19">
        <v>5534</v>
      </c>
      <c r="T288" s="19">
        <v>11624</v>
      </c>
      <c r="U288" s="19">
        <v>23222</v>
      </c>
      <c r="V288" s="19">
        <v>9549</v>
      </c>
      <c r="W288" s="19">
        <v>17977</v>
      </c>
      <c r="X288" s="19">
        <v>7806</v>
      </c>
      <c r="Y288" s="19">
        <v>30030</v>
      </c>
      <c r="Z288" s="19">
        <v>3188</v>
      </c>
      <c r="AA288" s="19">
        <v>6127</v>
      </c>
      <c r="AB288" s="19">
        <v>24715</v>
      </c>
      <c r="AC288" s="19">
        <v>2754</v>
      </c>
      <c r="AD288" s="19">
        <v>5693</v>
      </c>
      <c r="AE288" s="19">
        <v>5941</v>
      </c>
      <c r="AF288" s="19">
        <v>13130</v>
      </c>
      <c r="AG288" s="19">
        <v>1896</v>
      </c>
      <c r="AH288" s="19">
        <v>2088</v>
      </c>
      <c r="AI288" s="19">
        <v>3688</v>
      </c>
      <c r="AJ288" s="17">
        <v>0</v>
      </c>
      <c r="AK288" s="11">
        <f t="shared" si="0"/>
        <v>727122</v>
      </c>
      <c r="AL288" s="14"/>
    </row>
    <row r="289" spans="1:39" ht="13">
      <c r="A289" s="20">
        <v>44195</v>
      </c>
      <c r="B289" s="15">
        <v>8742</v>
      </c>
      <c r="C289" s="15">
        <v>17414</v>
      </c>
      <c r="D289" s="15">
        <v>17901</v>
      </c>
      <c r="E289" s="15">
        <v>2282</v>
      </c>
      <c r="F289" s="15">
        <v>3531</v>
      </c>
      <c r="G289" s="15">
        <v>11898</v>
      </c>
      <c r="H289" s="15">
        <v>181713</v>
      </c>
      <c r="I289" s="15">
        <v>3192</v>
      </c>
      <c r="J289" s="15">
        <v>82555</v>
      </c>
      <c r="K289" s="15">
        <v>80777</v>
      </c>
      <c r="L289" s="15">
        <v>83217</v>
      </c>
      <c r="M289" s="15">
        <v>3093</v>
      </c>
      <c r="N289" s="15">
        <v>26712</v>
      </c>
      <c r="O289" s="15">
        <v>9672</v>
      </c>
      <c r="P289" s="15">
        <v>15237</v>
      </c>
      <c r="Q289" s="15">
        <v>3740</v>
      </c>
      <c r="R289" s="15">
        <v>6968</v>
      </c>
      <c r="S289" s="15">
        <v>5599</v>
      </c>
      <c r="T289" s="15">
        <v>11734</v>
      </c>
      <c r="U289" s="15">
        <v>23347</v>
      </c>
      <c r="V289" s="15">
        <v>9583</v>
      </c>
      <c r="W289" s="15">
        <v>18066</v>
      </c>
      <c r="X289" s="15">
        <v>7869</v>
      </c>
      <c r="Y289" s="15">
        <v>30568</v>
      </c>
      <c r="Z289" s="15">
        <v>3357</v>
      </c>
      <c r="AA289" s="15">
        <v>6191</v>
      </c>
      <c r="AB289" s="15">
        <v>24856</v>
      </c>
      <c r="AC289" s="15">
        <v>2760</v>
      </c>
      <c r="AD289" s="15">
        <v>5693</v>
      </c>
      <c r="AE289" s="15">
        <v>5946</v>
      </c>
      <c r="AF289" s="15">
        <v>13161</v>
      </c>
      <c r="AG289" s="15">
        <v>1914</v>
      </c>
      <c r="AH289" s="15">
        <v>2141</v>
      </c>
      <c r="AI289" s="15">
        <v>3695</v>
      </c>
      <c r="AJ289" s="15">
        <v>0</v>
      </c>
      <c r="AK289" s="11">
        <f t="shared" si="0"/>
        <v>735124</v>
      </c>
      <c r="AL289" s="14"/>
      <c r="AM289" s="14"/>
    </row>
    <row r="290" spans="1:39" ht="13">
      <c r="A290" s="13">
        <v>44196</v>
      </c>
      <c r="B290" s="16">
        <v>8746</v>
      </c>
      <c r="C290" s="16">
        <v>17593</v>
      </c>
      <c r="D290" s="16">
        <v>18170</v>
      </c>
      <c r="E290" s="16">
        <v>2337</v>
      </c>
      <c r="F290" s="16">
        <v>3603</v>
      </c>
      <c r="G290" s="16">
        <v>12155</v>
      </c>
      <c r="H290" s="16">
        <v>183735</v>
      </c>
      <c r="I290" s="16">
        <v>3227</v>
      </c>
      <c r="J290" s="16">
        <v>83579</v>
      </c>
      <c r="K290" s="16">
        <v>81716</v>
      </c>
      <c r="L290" s="16">
        <v>84152</v>
      </c>
      <c r="M290" s="16">
        <v>3118</v>
      </c>
      <c r="N290" s="16">
        <v>27076</v>
      </c>
      <c r="O290" s="16">
        <v>9740</v>
      </c>
      <c r="P290" s="16">
        <v>15303</v>
      </c>
      <c r="Q290" s="16">
        <v>3794</v>
      </c>
      <c r="R290" s="16">
        <v>6995</v>
      </c>
      <c r="S290" s="16">
        <v>5664</v>
      </c>
      <c r="T290" s="16">
        <v>11826</v>
      </c>
      <c r="U290" s="16">
        <v>23464</v>
      </c>
      <c r="V290" s="16">
        <v>9671</v>
      </c>
      <c r="W290" s="16">
        <v>18149</v>
      </c>
      <c r="X290" s="16">
        <v>7907</v>
      </c>
      <c r="Y290" s="16">
        <v>31047</v>
      </c>
      <c r="Z290" s="16">
        <v>3552</v>
      </c>
      <c r="AA290" s="16">
        <v>6276</v>
      </c>
      <c r="AB290" s="16">
        <v>24966</v>
      </c>
      <c r="AC290" s="16">
        <v>2771</v>
      </c>
      <c r="AD290" s="16">
        <v>5722</v>
      </c>
      <c r="AE290" s="16">
        <v>5979</v>
      </c>
      <c r="AF290" s="16">
        <v>13216</v>
      </c>
      <c r="AG290" s="16">
        <v>1941</v>
      </c>
      <c r="AH290" s="16">
        <v>2167</v>
      </c>
      <c r="AI290" s="16">
        <v>3841</v>
      </c>
      <c r="AJ290" s="15">
        <v>0</v>
      </c>
      <c r="AK290" s="11">
        <f t="shared" si="0"/>
        <v>743198</v>
      </c>
      <c r="AL290" s="14"/>
      <c r="AM290" s="14"/>
    </row>
    <row r="291" spans="1:39" ht="13">
      <c r="A291" s="13">
        <v>44197</v>
      </c>
      <c r="B291" s="16">
        <v>8753</v>
      </c>
      <c r="C291" s="16">
        <v>17694</v>
      </c>
      <c r="D291" s="16">
        <v>18457</v>
      </c>
      <c r="E291" s="16">
        <v>2417</v>
      </c>
      <c r="F291" s="16">
        <v>3671</v>
      </c>
      <c r="G291" s="16">
        <v>12388</v>
      </c>
      <c r="H291" s="16">
        <v>185691</v>
      </c>
      <c r="I291" s="16">
        <v>3263</v>
      </c>
      <c r="J291" s="16">
        <v>85083</v>
      </c>
      <c r="K291" s="16">
        <v>82613</v>
      </c>
      <c r="L291" s="16">
        <v>85039</v>
      </c>
      <c r="M291" s="16">
        <v>3136</v>
      </c>
      <c r="N291" s="16">
        <v>27374</v>
      </c>
      <c r="O291" s="16">
        <v>9835</v>
      </c>
      <c r="P291" s="16">
        <v>15402</v>
      </c>
      <c r="Q291" s="16">
        <v>3829</v>
      </c>
      <c r="R291" s="16">
        <v>7014</v>
      </c>
      <c r="S291" s="16">
        <v>5724</v>
      </c>
      <c r="T291" s="16">
        <v>11900</v>
      </c>
      <c r="U291" s="16">
        <v>23611</v>
      </c>
      <c r="V291" s="16">
        <v>9724</v>
      </c>
      <c r="W291" s="16">
        <v>18233</v>
      </c>
      <c r="X291" s="16">
        <v>7986</v>
      </c>
      <c r="Y291" s="16">
        <v>31597</v>
      </c>
      <c r="Z291" s="16">
        <v>3617</v>
      </c>
      <c r="AA291" s="16">
        <v>6356</v>
      </c>
      <c r="AB291" s="16">
        <v>25113</v>
      </c>
      <c r="AC291" s="16">
        <v>2773</v>
      </c>
      <c r="AD291" s="16">
        <v>5754</v>
      </c>
      <c r="AE291" s="16">
        <v>5995</v>
      </c>
      <c r="AF291" s="16">
        <v>13227</v>
      </c>
      <c r="AG291" s="16">
        <v>1954</v>
      </c>
      <c r="AH291" s="16">
        <v>2181</v>
      </c>
      <c r="AI291" s="16">
        <v>3866</v>
      </c>
      <c r="AJ291" s="15">
        <v>0</v>
      </c>
      <c r="AK291" s="11">
        <f t="shared" si="0"/>
        <v>751270</v>
      </c>
      <c r="AL291" s="14"/>
      <c r="AM291" s="14"/>
    </row>
    <row r="292" spans="1:39" ht="13">
      <c r="A292" s="13">
        <v>44198</v>
      </c>
      <c r="B292" s="16">
        <v>8761</v>
      </c>
      <c r="C292" s="16">
        <v>17859</v>
      </c>
      <c r="D292" s="16">
        <v>18703</v>
      </c>
      <c r="E292" s="16">
        <v>2477</v>
      </c>
      <c r="F292" s="16">
        <v>3690</v>
      </c>
      <c r="G292" s="16">
        <v>12679</v>
      </c>
      <c r="H292" s="16">
        <v>187585</v>
      </c>
      <c r="I292" s="16">
        <v>3296</v>
      </c>
      <c r="J292" s="16">
        <v>86250</v>
      </c>
      <c r="K292" s="16">
        <v>83584</v>
      </c>
      <c r="L292" s="16">
        <v>85762</v>
      </c>
      <c r="M292" s="16">
        <v>3136</v>
      </c>
      <c r="N292" s="16">
        <v>27587</v>
      </c>
      <c r="O292" s="16">
        <v>9894</v>
      </c>
      <c r="P292" s="16">
        <v>15419</v>
      </c>
      <c r="Q292" s="16">
        <v>3879</v>
      </c>
      <c r="R292" s="16">
        <v>7033</v>
      </c>
      <c r="S292" s="16">
        <v>5783</v>
      </c>
      <c r="T292" s="16">
        <v>11945</v>
      </c>
      <c r="U292" s="16">
        <v>23649</v>
      </c>
      <c r="V292" s="16">
        <v>9784</v>
      </c>
      <c r="W292" s="16">
        <v>18319</v>
      </c>
      <c r="X292" s="16">
        <v>8019</v>
      </c>
      <c r="Y292" s="16">
        <v>32187</v>
      </c>
      <c r="Z292" s="16">
        <v>3683</v>
      </c>
      <c r="AA292" s="16">
        <v>6471</v>
      </c>
      <c r="AB292" s="16">
        <v>25181</v>
      </c>
      <c r="AC292" s="16">
        <v>2782</v>
      </c>
      <c r="AD292" s="16">
        <v>5772</v>
      </c>
      <c r="AE292" s="16">
        <v>6012</v>
      </c>
      <c r="AF292" s="16">
        <v>13250</v>
      </c>
      <c r="AG292" s="16">
        <v>1960</v>
      </c>
      <c r="AH292" s="16">
        <v>2216</v>
      </c>
      <c r="AI292" s="16">
        <v>3866</v>
      </c>
      <c r="AJ292" s="15">
        <v>0</v>
      </c>
      <c r="AK292" s="11">
        <f t="shared" si="0"/>
        <v>758473</v>
      </c>
      <c r="AL292" s="14"/>
      <c r="AM292" s="14"/>
    </row>
    <row r="293" spans="1:39" ht="13">
      <c r="A293" s="13">
        <v>44199</v>
      </c>
      <c r="B293" s="16">
        <v>8763</v>
      </c>
      <c r="C293" s="16">
        <v>17978</v>
      </c>
      <c r="D293" s="16">
        <v>18839</v>
      </c>
      <c r="E293" s="16">
        <v>2537</v>
      </c>
      <c r="F293" s="16">
        <v>3735</v>
      </c>
      <c r="G293" s="16">
        <v>12897</v>
      </c>
      <c r="H293" s="16">
        <v>189243</v>
      </c>
      <c r="I293" s="16">
        <v>3322</v>
      </c>
      <c r="J293" s="16">
        <v>87482</v>
      </c>
      <c r="K293" s="16">
        <v>84512</v>
      </c>
      <c r="L293" s="16">
        <v>86361</v>
      </c>
      <c r="M293" s="16">
        <v>3160</v>
      </c>
      <c r="N293" s="16">
        <v>27892</v>
      </c>
      <c r="O293" s="16">
        <v>9958</v>
      </c>
      <c r="P293" s="16">
        <v>15490</v>
      </c>
      <c r="Q293" s="16">
        <v>3993</v>
      </c>
      <c r="R293" s="16">
        <v>7046</v>
      </c>
      <c r="S293" s="16">
        <v>5804</v>
      </c>
      <c r="T293" s="16">
        <v>11998</v>
      </c>
      <c r="U293" s="16">
        <v>23710</v>
      </c>
      <c r="V293" s="16">
        <v>9865</v>
      </c>
      <c r="W293" s="16">
        <v>18408</v>
      </c>
      <c r="X293" s="16">
        <v>8053</v>
      </c>
      <c r="Y293" s="16">
        <v>32782</v>
      </c>
      <c r="Z293" s="16">
        <v>3750</v>
      </c>
      <c r="AA293" s="16">
        <v>6552</v>
      </c>
      <c r="AB293" s="16">
        <v>25262</v>
      </c>
      <c r="AC293" s="16">
        <v>2787</v>
      </c>
      <c r="AD293" s="16">
        <v>5781</v>
      </c>
      <c r="AE293" s="16">
        <v>6027</v>
      </c>
      <c r="AF293" s="16">
        <v>13277</v>
      </c>
      <c r="AG293" s="16">
        <v>1984</v>
      </c>
      <c r="AH293" s="16">
        <v>2235</v>
      </c>
      <c r="AI293" s="16">
        <v>3867</v>
      </c>
      <c r="AJ293" s="15">
        <v>0</v>
      </c>
      <c r="AK293" s="11">
        <f t="shared" si="0"/>
        <v>765350</v>
      </c>
      <c r="AL293" s="14"/>
      <c r="AM293" s="14"/>
    </row>
    <row r="294" spans="1:39" ht="13">
      <c r="A294" s="13">
        <v>44200</v>
      </c>
      <c r="B294" s="16">
        <v>8768</v>
      </c>
      <c r="C294" s="16">
        <v>18096</v>
      </c>
      <c r="D294" s="16">
        <v>18997</v>
      </c>
      <c r="E294" s="16">
        <v>2587</v>
      </c>
      <c r="F294" s="16">
        <v>3759</v>
      </c>
      <c r="G294" s="16">
        <v>13043</v>
      </c>
      <c r="H294" s="16">
        <v>191075</v>
      </c>
      <c r="I294" s="16">
        <v>3336</v>
      </c>
      <c r="J294" s="16">
        <v>88561</v>
      </c>
      <c r="K294" s="16">
        <v>85549</v>
      </c>
      <c r="L294" s="16">
        <v>87070</v>
      </c>
      <c r="M294" s="16">
        <v>3160</v>
      </c>
      <c r="N294" s="16">
        <v>28077</v>
      </c>
      <c r="O294" s="16">
        <v>9982</v>
      </c>
      <c r="P294" s="16">
        <v>15510</v>
      </c>
      <c r="Q294" s="16">
        <v>4159</v>
      </c>
      <c r="R294" s="16">
        <v>7109</v>
      </c>
      <c r="S294" s="16">
        <v>5847</v>
      </c>
      <c r="T294" s="16">
        <v>12052</v>
      </c>
      <c r="U294" s="16">
        <v>23734</v>
      </c>
      <c r="V294" s="16">
        <v>9923</v>
      </c>
      <c r="W294" s="16">
        <v>18500</v>
      </c>
      <c r="X294" s="16">
        <v>8070</v>
      </c>
      <c r="Y294" s="16">
        <v>33292</v>
      </c>
      <c r="Z294" s="16">
        <v>3802</v>
      </c>
      <c r="AA294" s="16">
        <v>6614</v>
      </c>
      <c r="AB294" s="16">
        <v>25372</v>
      </c>
      <c r="AC294" s="16">
        <v>2796</v>
      </c>
      <c r="AD294" s="16">
        <v>5787</v>
      </c>
      <c r="AE294" s="16">
        <v>6038</v>
      </c>
      <c r="AF294" s="16">
        <v>13313</v>
      </c>
      <c r="AG294" s="16">
        <v>2006</v>
      </c>
      <c r="AH294" s="16">
        <v>2239</v>
      </c>
      <c r="AI294" s="16">
        <v>3880</v>
      </c>
      <c r="AJ294" s="15">
        <v>0</v>
      </c>
      <c r="AK294" s="11">
        <f t="shared" si="0"/>
        <v>772103</v>
      </c>
      <c r="AL294" s="14"/>
      <c r="AM294" s="14"/>
    </row>
    <row r="295" spans="1:39" ht="13">
      <c r="A295" s="13">
        <v>44201</v>
      </c>
      <c r="B295" s="16">
        <v>8776</v>
      </c>
      <c r="C295" s="16">
        <v>18263</v>
      </c>
      <c r="D295" s="16">
        <v>19161</v>
      </c>
      <c r="E295" s="16">
        <v>2638</v>
      </c>
      <c r="F295" s="16">
        <v>3779</v>
      </c>
      <c r="G295" s="16">
        <v>13340</v>
      </c>
      <c r="H295" s="16">
        <v>192899</v>
      </c>
      <c r="I295" s="16">
        <v>3356</v>
      </c>
      <c r="J295" s="16">
        <v>89661</v>
      </c>
      <c r="K295" s="16">
        <v>86545</v>
      </c>
      <c r="L295" s="16">
        <v>87797</v>
      </c>
      <c r="M295" s="16">
        <v>3189</v>
      </c>
      <c r="N295" s="16">
        <v>28358</v>
      </c>
      <c r="O295" s="16">
        <v>10042</v>
      </c>
      <c r="P295" s="16">
        <v>15591</v>
      </c>
      <c r="Q295" s="16">
        <v>4248</v>
      </c>
      <c r="R295" s="16">
        <v>7139</v>
      </c>
      <c r="S295" s="16">
        <v>5860</v>
      </c>
      <c r="T295" s="16">
        <v>12118</v>
      </c>
      <c r="U295" s="16">
        <v>23806</v>
      </c>
      <c r="V295" s="16">
        <v>9958</v>
      </c>
      <c r="W295" s="16">
        <v>18586</v>
      </c>
      <c r="X295" s="16">
        <v>8100</v>
      </c>
      <c r="Y295" s="16">
        <v>33931</v>
      </c>
      <c r="Z295" s="16">
        <v>3896</v>
      </c>
      <c r="AA295" s="16">
        <v>6696</v>
      </c>
      <c r="AB295" s="16">
        <v>25532</v>
      </c>
      <c r="AC295" s="16">
        <v>2818</v>
      </c>
      <c r="AD295" s="16">
        <v>5822</v>
      </c>
      <c r="AE295" s="16">
        <v>6069</v>
      </c>
      <c r="AF295" s="16">
        <v>13380</v>
      </c>
      <c r="AG295" s="16">
        <v>2010</v>
      </c>
      <c r="AH295" s="16">
        <v>2296</v>
      </c>
      <c r="AI295" s="16">
        <v>3888</v>
      </c>
      <c r="AJ295" s="15">
        <v>0</v>
      </c>
      <c r="AK295" s="11">
        <f t="shared" si="0"/>
        <v>779548</v>
      </c>
      <c r="AL295" s="14"/>
      <c r="AM295" s="14"/>
    </row>
    <row r="296" spans="1:39" ht="13">
      <c r="A296" s="13">
        <v>44202</v>
      </c>
      <c r="B296" s="16">
        <v>8805</v>
      </c>
      <c r="C296" s="16">
        <v>18454</v>
      </c>
      <c r="D296" s="16">
        <v>19349</v>
      </c>
      <c r="E296" s="16">
        <v>2716</v>
      </c>
      <c r="F296" s="16">
        <v>3821</v>
      </c>
      <c r="G296" s="16">
        <v>13612</v>
      </c>
      <c r="H296" s="16">
        <v>195301</v>
      </c>
      <c r="I296" s="16">
        <v>3397</v>
      </c>
      <c r="J296" s="16">
        <v>91131</v>
      </c>
      <c r="K296" s="16">
        <v>87568</v>
      </c>
      <c r="L296" s="16">
        <v>88642</v>
      </c>
      <c r="M296" s="16">
        <v>3213</v>
      </c>
      <c r="N296" s="16">
        <v>28733</v>
      </c>
      <c r="O296" s="16">
        <v>10108</v>
      </c>
      <c r="P296" s="16">
        <v>15679</v>
      </c>
      <c r="Q296" s="16">
        <v>4453</v>
      </c>
      <c r="R296" s="16">
        <v>7164</v>
      </c>
      <c r="S296" s="16">
        <v>5902</v>
      </c>
      <c r="T296" s="16">
        <v>12217</v>
      </c>
      <c r="U296" s="16">
        <v>23984</v>
      </c>
      <c r="V296" s="16">
        <v>10000</v>
      </c>
      <c r="W296" s="16">
        <v>18673</v>
      </c>
      <c r="X296" s="16">
        <v>8134</v>
      </c>
      <c r="Y296" s="16">
        <v>34394</v>
      </c>
      <c r="Z296" s="16">
        <v>4058</v>
      </c>
      <c r="AA296" s="16">
        <v>6783</v>
      </c>
      <c r="AB296" s="16">
        <v>25701</v>
      </c>
      <c r="AC296" s="16">
        <v>2838</v>
      </c>
      <c r="AD296" s="16">
        <v>5825</v>
      </c>
      <c r="AE296" s="16">
        <v>6081</v>
      </c>
      <c r="AF296" s="16">
        <v>13438</v>
      </c>
      <c r="AG296" s="16">
        <v>2020</v>
      </c>
      <c r="AH296" s="16">
        <v>2320</v>
      </c>
      <c r="AI296" s="16">
        <v>3888</v>
      </c>
      <c r="AJ296" s="15">
        <v>0</v>
      </c>
      <c r="AK296" s="11">
        <f t="shared" si="0"/>
        <v>788402</v>
      </c>
      <c r="AL296" s="14"/>
      <c r="AM296" s="14"/>
    </row>
    <row r="297" spans="1:39" ht="13">
      <c r="A297" s="13">
        <v>44203</v>
      </c>
      <c r="B297" s="16">
        <v>8836</v>
      </c>
      <c r="C297" s="16">
        <v>18643</v>
      </c>
      <c r="D297" s="16">
        <v>19713</v>
      </c>
      <c r="E297" s="16">
        <v>2763</v>
      </c>
      <c r="F297" s="16">
        <v>3942</v>
      </c>
      <c r="G297" s="16">
        <v>13967</v>
      </c>
      <c r="H297" s="16">
        <v>197699</v>
      </c>
      <c r="I297" s="16">
        <v>3454</v>
      </c>
      <c r="J297" s="16">
        <v>92547</v>
      </c>
      <c r="K297" s="16">
        <v>88566</v>
      </c>
      <c r="L297" s="16">
        <v>89590</v>
      </c>
      <c r="M297" s="16">
        <v>3239</v>
      </c>
      <c r="N297" s="16">
        <v>29212</v>
      </c>
      <c r="O297" s="16">
        <v>10184</v>
      </c>
      <c r="P297" s="16">
        <v>15772</v>
      </c>
      <c r="Q297" s="16">
        <v>4631</v>
      </c>
      <c r="R297" s="16">
        <v>7186</v>
      </c>
      <c r="S297" s="16">
        <v>5961</v>
      </c>
      <c r="T297" s="16">
        <v>12280</v>
      </c>
      <c r="U297" s="16">
        <v>24155</v>
      </c>
      <c r="V297" s="16">
        <v>10081</v>
      </c>
      <c r="W297" s="16">
        <v>18756</v>
      </c>
      <c r="X297" s="16">
        <v>8183</v>
      </c>
      <c r="Y297" s="16">
        <v>34760</v>
      </c>
      <c r="Z297" s="16">
        <v>4215</v>
      </c>
      <c r="AA297" s="16">
        <v>6875</v>
      </c>
      <c r="AB297" s="16">
        <v>25840</v>
      </c>
      <c r="AC297" s="16">
        <v>2863</v>
      </c>
      <c r="AD297" s="16">
        <v>5826</v>
      </c>
      <c r="AE297" s="16">
        <v>6113</v>
      </c>
      <c r="AF297" s="16">
        <v>13485</v>
      </c>
      <c r="AG297" s="16">
        <v>2053</v>
      </c>
      <c r="AH297" s="16">
        <v>2399</v>
      </c>
      <c r="AI297" s="16">
        <v>3934</v>
      </c>
      <c r="AJ297" s="15">
        <v>0</v>
      </c>
      <c r="AK297" s="11">
        <f t="shared" si="0"/>
        <v>797723</v>
      </c>
      <c r="AL297" s="14"/>
      <c r="AM297" s="14"/>
    </row>
    <row r="298" spans="1:39" ht="13">
      <c r="A298" s="13">
        <v>44204</v>
      </c>
      <c r="B298" s="16">
        <v>8878</v>
      </c>
      <c r="C298" s="16">
        <v>18874</v>
      </c>
      <c r="D298" s="16">
        <v>19966</v>
      </c>
      <c r="E298" s="16">
        <v>2838</v>
      </c>
      <c r="F298" s="16">
        <v>3974</v>
      </c>
      <c r="G298" s="16">
        <v>14346</v>
      </c>
      <c r="H298" s="16">
        <v>200658</v>
      </c>
      <c r="I298" s="16">
        <v>3526</v>
      </c>
      <c r="J298" s="16">
        <v>94371</v>
      </c>
      <c r="K298" s="16">
        <v>89637</v>
      </c>
      <c r="L298" s="16">
        <v>90615</v>
      </c>
      <c r="M298" s="16">
        <v>3272</v>
      </c>
      <c r="N298" s="16">
        <v>29724</v>
      </c>
      <c r="O298" s="16">
        <v>10298</v>
      </c>
      <c r="P298" s="16">
        <v>15861</v>
      </c>
      <c r="Q298" s="16">
        <v>4694</v>
      </c>
      <c r="R298" s="16">
        <v>7212</v>
      </c>
      <c r="S298" s="16">
        <v>5998</v>
      </c>
      <c r="T298" s="16">
        <v>12382</v>
      </c>
      <c r="U298" s="16">
        <v>24322</v>
      </c>
      <c r="V298" s="16">
        <v>10158</v>
      </c>
      <c r="W298" s="16">
        <v>18848</v>
      </c>
      <c r="X298" s="16">
        <v>8245</v>
      </c>
      <c r="Y298" s="16">
        <v>35348</v>
      </c>
      <c r="Z298" s="16">
        <v>4373</v>
      </c>
      <c r="AA298" s="16">
        <v>6997</v>
      </c>
      <c r="AB298" s="16">
        <v>26032</v>
      </c>
      <c r="AC298" s="16">
        <v>2875</v>
      </c>
      <c r="AD298" s="16">
        <v>5826</v>
      </c>
      <c r="AE298" s="16">
        <v>6138</v>
      </c>
      <c r="AF298" s="16">
        <v>13555</v>
      </c>
      <c r="AG298" s="16">
        <v>2100</v>
      </c>
      <c r="AH298" s="16">
        <v>2450</v>
      </c>
      <c r="AI298" s="16">
        <v>3949</v>
      </c>
      <c r="AJ298" s="15">
        <v>0</v>
      </c>
      <c r="AK298" s="11">
        <f t="shared" si="0"/>
        <v>808340</v>
      </c>
      <c r="AL298" s="14"/>
      <c r="AM298" s="14"/>
    </row>
    <row r="299" spans="1:39" ht="13">
      <c r="A299" s="13">
        <v>44205</v>
      </c>
      <c r="B299" s="16">
        <v>8894</v>
      </c>
      <c r="C299" s="16">
        <v>19063</v>
      </c>
      <c r="D299" s="16">
        <v>20241</v>
      </c>
      <c r="E299" s="16">
        <v>2909</v>
      </c>
      <c r="F299" s="16">
        <v>4013</v>
      </c>
      <c r="G299" s="16">
        <v>14647</v>
      </c>
      <c r="H299" s="16">
        <v>203411</v>
      </c>
      <c r="I299" s="16">
        <v>3570</v>
      </c>
      <c r="J299" s="16">
        <v>96102</v>
      </c>
      <c r="K299" s="16">
        <v>90670</v>
      </c>
      <c r="L299" s="16">
        <v>91609</v>
      </c>
      <c r="M299" s="16">
        <v>3319</v>
      </c>
      <c r="N299" s="16">
        <v>30118</v>
      </c>
      <c r="O299" s="16">
        <v>10352</v>
      </c>
      <c r="P299" s="16">
        <v>15959</v>
      </c>
      <c r="Q299" s="16">
        <v>4776</v>
      </c>
      <c r="R299" s="16">
        <v>7272</v>
      </c>
      <c r="S299" s="16">
        <v>6068</v>
      </c>
      <c r="T299" s="16">
        <v>12471</v>
      </c>
      <c r="U299" s="16">
        <v>24504</v>
      </c>
      <c r="V299" s="16">
        <v>10300</v>
      </c>
      <c r="W299" s="16">
        <v>18937</v>
      </c>
      <c r="X299" s="16">
        <v>8301</v>
      </c>
      <c r="Y299" s="16">
        <v>35928</v>
      </c>
      <c r="Z299" s="16">
        <v>4504</v>
      </c>
      <c r="AA299" s="16">
        <v>7116</v>
      </c>
      <c r="AB299" s="16">
        <v>26166</v>
      </c>
      <c r="AC299" s="16">
        <v>2888</v>
      </c>
      <c r="AD299" s="16">
        <v>5859</v>
      </c>
      <c r="AE299" s="16">
        <v>6161</v>
      </c>
      <c r="AF299" s="16">
        <v>13630</v>
      </c>
      <c r="AG299" s="16">
        <v>2186</v>
      </c>
      <c r="AH299" s="16">
        <v>2481</v>
      </c>
      <c r="AI299" s="16">
        <v>3961</v>
      </c>
      <c r="AJ299" s="15">
        <v>0</v>
      </c>
      <c r="AK299" s="11">
        <f t="shared" si="0"/>
        <v>818386</v>
      </c>
      <c r="AL299" s="14"/>
      <c r="AM299" s="14"/>
    </row>
    <row r="300" spans="1:39" ht="13">
      <c r="A300" s="21">
        <v>44206</v>
      </c>
      <c r="B300" s="22">
        <v>8909</v>
      </c>
      <c r="C300" s="22">
        <v>19232</v>
      </c>
      <c r="D300" s="22">
        <v>20513</v>
      </c>
      <c r="E300" s="22">
        <v>3005</v>
      </c>
      <c r="F300" s="22">
        <v>4062</v>
      </c>
      <c r="G300" s="22">
        <v>14929</v>
      </c>
      <c r="H300" s="22">
        <v>206122</v>
      </c>
      <c r="I300" s="22">
        <v>3601</v>
      </c>
      <c r="J300" s="22">
        <v>97570</v>
      </c>
      <c r="K300" s="22">
        <v>91715</v>
      </c>
      <c r="L300" s="22">
        <v>92613</v>
      </c>
      <c r="M300" s="22">
        <v>3348</v>
      </c>
      <c r="N300" s="22">
        <v>30511</v>
      </c>
      <c r="O300" s="22">
        <v>10446</v>
      </c>
      <c r="P300" s="22">
        <v>16079</v>
      </c>
      <c r="Q300" s="22">
        <v>4843</v>
      </c>
      <c r="R300" s="22">
        <v>7306</v>
      </c>
      <c r="S300" s="22">
        <v>6136</v>
      </c>
      <c r="T300" s="22">
        <v>12522</v>
      </c>
      <c r="U300" s="22">
        <v>24509</v>
      </c>
      <c r="V300" s="22">
        <v>10470</v>
      </c>
      <c r="W300" s="22">
        <v>19027</v>
      </c>
      <c r="X300" s="22">
        <v>8400</v>
      </c>
      <c r="Y300" s="22">
        <v>36513</v>
      </c>
      <c r="Z300" s="22">
        <v>4649</v>
      </c>
      <c r="AA300" s="22">
        <v>7213</v>
      </c>
      <c r="AB300" s="22">
        <v>26332</v>
      </c>
      <c r="AC300" s="22">
        <v>2940</v>
      </c>
      <c r="AD300" s="22">
        <v>5881</v>
      </c>
      <c r="AE300" s="22">
        <v>6188</v>
      </c>
      <c r="AF300" s="22">
        <v>13662</v>
      </c>
      <c r="AG300" s="22">
        <v>2285</v>
      </c>
      <c r="AH300" s="22">
        <v>2526</v>
      </c>
      <c r="AI300" s="22">
        <v>3969</v>
      </c>
      <c r="AJ300" s="23">
        <v>0</v>
      </c>
      <c r="AK300" s="11">
        <f t="shared" si="0"/>
        <v>828026</v>
      </c>
      <c r="AL300" s="14"/>
    </row>
    <row r="301" spans="1:39" ht="13">
      <c r="A301" s="13">
        <v>44207</v>
      </c>
      <c r="B301" s="22">
        <v>8919</v>
      </c>
      <c r="C301" s="22">
        <v>19485</v>
      </c>
      <c r="D301" s="22">
        <v>20690</v>
      </c>
      <c r="E301" s="22">
        <v>3096</v>
      </c>
      <c r="F301" s="22">
        <v>4069</v>
      </c>
      <c r="G301" s="22">
        <v>15214</v>
      </c>
      <c r="H301" s="22">
        <v>208583</v>
      </c>
      <c r="I301" s="22">
        <v>3615</v>
      </c>
      <c r="J301" s="22">
        <v>99045</v>
      </c>
      <c r="K301" s="22">
        <v>92764</v>
      </c>
      <c r="L301" s="22">
        <v>93405</v>
      </c>
      <c r="M301" s="22">
        <v>3348</v>
      </c>
      <c r="N301" s="22">
        <v>30738</v>
      </c>
      <c r="O301" s="22">
        <v>10506</v>
      </c>
      <c r="P301" s="22">
        <v>16193</v>
      </c>
      <c r="Q301" s="22">
        <v>4977</v>
      </c>
      <c r="R301" s="22">
        <v>7325</v>
      </c>
      <c r="S301" s="22">
        <v>6179</v>
      </c>
      <c r="T301" s="22">
        <v>12570</v>
      </c>
      <c r="U301" s="22">
        <v>24509</v>
      </c>
      <c r="V301" s="22">
        <v>10622</v>
      </c>
      <c r="W301" s="22">
        <v>19122</v>
      </c>
      <c r="X301" s="22">
        <v>8429</v>
      </c>
      <c r="Y301" s="22">
        <v>37129</v>
      </c>
      <c r="Z301" s="22">
        <v>4765</v>
      </c>
      <c r="AA301" s="22">
        <v>7348</v>
      </c>
      <c r="AB301" s="22">
        <v>26420</v>
      </c>
      <c r="AC301" s="22">
        <v>2949</v>
      </c>
      <c r="AD301" s="22">
        <v>5951</v>
      </c>
      <c r="AE301" s="22">
        <v>6214</v>
      </c>
      <c r="AF301" s="22">
        <v>13725</v>
      </c>
      <c r="AG301" s="22">
        <v>2296</v>
      </c>
      <c r="AH301" s="22">
        <v>2538</v>
      </c>
      <c r="AI301" s="22">
        <v>3980</v>
      </c>
      <c r="AJ301" s="23">
        <v>0</v>
      </c>
      <c r="AK301" s="11">
        <f t="shared" si="0"/>
        <v>836718</v>
      </c>
      <c r="AL301" s="14"/>
    </row>
    <row r="302" spans="1:39" ht="13">
      <c r="A302" s="21">
        <v>44208</v>
      </c>
      <c r="B302" s="22">
        <v>8967</v>
      </c>
      <c r="C302" s="22">
        <v>19835</v>
      </c>
      <c r="D302" s="22">
        <v>20864</v>
      </c>
      <c r="E302" s="22">
        <v>3132</v>
      </c>
      <c r="F302" s="22">
        <v>4096</v>
      </c>
      <c r="G302" s="22">
        <v>15482</v>
      </c>
      <c r="H302" s="22">
        <v>211252</v>
      </c>
      <c r="I302" s="22">
        <v>3649</v>
      </c>
      <c r="J302" s="22">
        <v>100585</v>
      </c>
      <c r="K302" s="22">
        <v>94087</v>
      </c>
      <c r="L302" s="22">
        <v>94249</v>
      </c>
      <c r="M302" s="22">
        <v>3383</v>
      </c>
      <c r="N302" s="22">
        <v>31076</v>
      </c>
      <c r="O302" s="22">
        <v>10574</v>
      </c>
      <c r="P302" s="22">
        <v>16227</v>
      </c>
      <c r="Q302" s="22">
        <v>5139</v>
      </c>
      <c r="R302" s="22">
        <v>7357</v>
      </c>
      <c r="S302" s="22">
        <v>6237</v>
      </c>
      <c r="T302" s="22">
        <v>12644</v>
      </c>
      <c r="U302" s="22">
        <v>24620</v>
      </c>
      <c r="V302" s="22">
        <v>10699</v>
      </c>
      <c r="W302" s="22">
        <v>19212</v>
      </c>
      <c r="X302" s="22">
        <v>8499</v>
      </c>
      <c r="Y302" s="22">
        <v>37766</v>
      </c>
      <c r="Z302" s="22">
        <v>5017</v>
      </c>
      <c r="AA302" s="22">
        <v>7541</v>
      </c>
      <c r="AB302" s="22">
        <v>26686</v>
      </c>
      <c r="AC302" s="22">
        <v>2972</v>
      </c>
      <c r="AD302" s="22">
        <v>5951</v>
      </c>
      <c r="AE302" s="22">
        <v>6246</v>
      </c>
      <c r="AF302" s="22">
        <v>13767</v>
      </c>
      <c r="AG302" s="22">
        <v>2368</v>
      </c>
      <c r="AH302" s="22">
        <v>2575</v>
      </c>
      <c r="AI302" s="22">
        <v>4011</v>
      </c>
      <c r="AJ302" s="23">
        <v>0</v>
      </c>
      <c r="AK302" s="11">
        <f t="shared" si="0"/>
        <v>846765</v>
      </c>
      <c r="AL302" s="14"/>
    </row>
    <row r="303" spans="1:39" ht="13">
      <c r="A303" s="13">
        <v>44209</v>
      </c>
      <c r="B303" s="16">
        <v>8991</v>
      </c>
      <c r="C303" s="16">
        <v>20103</v>
      </c>
      <c r="D303" s="16">
        <v>21049</v>
      </c>
      <c r="E303" s="16">
        <v>3220</v>
      </c>
      <c r="F303" s="16">
        <v>4147</v>
      </c>
      <c r="G303" s="16">
        <v>15801</v>
      </c>
      <c r="H303" s="16">
        <v>214728</v>
      </c>
      <c r="I303" s="16">
        <v>3727</v>
      </c>
      <c r="J303" s="16">
        <v>102340</v>
      </c>
      <c r="K303" s="16">
        <v>95562</v>
      </c>
      <c r="L303" s="16">
        <v>95064</v>
      </c>
      <c r="M303" s="16">
        <v>3416</v>
      </c>
      <c r="N303" s="16">
        <v>31583</v>
      </c>
      <c r="O303" s="16">
        <v>10648</v>
      </c>
      <c r="P303" s="16">
        <v>16296</v>
      </c>
      <c r="Q303" s="16">
        <v>5273</v>
      </c>
      <c r="R303" s="16">
        <v>7385</v>
      </c>
      <c r="S303" s="16">
        <v>6270</v>
      </c>
      <c r="T303" s="16">
        <v>12724</v>
      </c>
      <c r="U303" s="16">
        <v>24790</v>
      </c>
      <c r="V303" s="16">
        <v>10793</v>
      </c>
      <c r="W303" s="16">
        <v>19308</v>
      </c>
      <c r="X303" s="16">
        <v>8590</v>
      </c>
      <c r="Y303" s="16">
        <v>38414</v>
      </c>
      <c r="Z303" s="16">
        <v>5130</v>
      </c>
      <c r="AA303" s="16">
        <v>7649</v>
      </c>
      <c r="AB303" s="16">
        <v>26824</v>
      </c>
      <c r="AC303" s="16">
        <v>3026</v>
      </c>
      <c r="AD303" s="16">
        <v>5951</v>
      </c>
      <c r="AE303" s="16">
        <v>6270</v>
      </c>
      <c r="AF303" s="16">
        <v>13828</v>
      </c>
      <c r="AG303" s="16">
        <v>2386</v>
      </c>
      <c r="AH303" s="16">
        <v>2746</v>
      </c>
      <c r="AI303" s="16">
        <v>4011</v>
      </c>
      <c r="AJ303" s="15">
        <v>0</v>
      </c>
      <c r="AK303" s="11">
        <f t="shared" si="0"/>
        <v>858043</v>
      </c>
      <c r="AL303" s="14"/>
      <c r="AM303" s="14"/>
    </row>
    <row r="304" spans="1:39" ht="13">
      <c r="A304" s="13">
        <v>44210</v>
      </c>
      <c r="B304" s="16">
        <v>9002</v>
      </c>
      <c r="C304" s="16">
        <v>20400</v>
      </c>
      <c r="D304" s="16">
        <v>21289</v>
      </c>
      <c r="E304" s="16">
        <v>3282</v>
      </c>
      <c r="F304" s="16">
        <v>4164</v>
      </c>
      <c r="G304" s="16">
        <v>16092</v>
      </c>
      <c r="H304" s="16">
        <v>217893</v>
      </c>
      <c r="I304" s="16">
        <v>3807</v>
      </c>
      <c r="J304" s="16">
        <v>104541</v>
      </c>
      <c r="K304" s="16">
        <v>97059</v>
      </c>
      <c r="L304" s="16">
        <v>96045</v>
      </c>
      <c r="M304" s="16">
        <v>3441</v>
      </c>
      <c r="N304" s="16">
        <v>31990</v>
      </c>
      <c r="O304" s="16">
        <v>10719</v>
      </c>
      <c r="P304" s="16">
        <v>16397</v>
      </c>
      <c r="Q304" s="16">
        <v>5352</v>
      </c>
      <c r="R304" s="16">
        <v>7436</v>
      </c>
      <c r="S304" s="16">
        <v>6353</v>
      </c>
      <c r="T304" s="16">
        <v>12822</v>
      </c>
      <c r="U304" s="16">
        <v>25059</v>
      </c>
      <c r="V304" s="16">
        <v>10893</v>
      </c>
      <c r="W304" s="16">
        <v>19397</v>
      </c>
      <c r="X304" s="16">
        <v>8662</v>
      </c>
      <c r="Y304" s="16">
        <v>39054</v>
      </c>
      <c r="Z304" s="16">
        <v>5237</v>
      </c>
      <c r="AA304" s="16">
        <v>7745</v>
      </c>
      <c r="AB304" s="16">
        <v>26917</v>
      </c>
      <c r="AC304" s="16">
        <v>3050</v>
      </c>
      <c r="AD304" s="16">
        <v>5955</v>
      </c>
      <c r="AE304" s="16">
        <v>6284</v>
      </c>
      <c r="AF304" s="16">
        <v>13878</v>
      </c>
      <c r="AG304" s="16">
        <v>2529</v>
      </c>
      <c r="AH304" s="16">
        <v>2802</v>
      </c>
      <c r="AI304" s="16">
        <v>4054</v>
      </c>
      <c r="AJ304" s="15">
        <v>0</v>
      </c>
      <c r="AK304" s="11">
        <f t="shared" si="0"/>
        <v>869600</v>
      </c>
      <c r="AL304" s="14"/>
      <c r="AM304" s="14"/>
    </row>
    <row r="305" spans="1:39" ht="13">
      <c r="A305" s="21">
        <v>44211</v>
      </c>
      <c r="B305" s="22">
        <v>9018</v>
      </c>
      <c r="C305" s="22">
        <v>20711</v>
      </c>
      <c r="D305" s="22">
        <v>21570</v>
      </c>
      <c r="E305" s="22">
        <v>3327</v>
      </c>
      <c r="F305" s="22">
        <v>4191</v>
      </c>
      <c r="G305" s="22">
        <v>16354</v>
      </c>
      <c r="H305" s="22">
        <v>220434</v>
      </c>
      <c r="I305" s="22">
        <v>3858</v>
      </c>
      <c r="J305" s="22">
        <v>107636</v>
      </c>
      <c r="K305" s="22">
        <v>99052</v>
      </c>
      <c r="L305" s="22">
        <v>97243</v>
      </c>
      <c r="M305" s="22">
        <v>3475</v>
      </c>
      <c r="N305" s="22">
        <v>32588</v>
      </c>
      <c r="O305" s="22">
        <v>10803</v>
      </c>
      <c r="P305" s="22">
        <v>16504</v>
      </c>
      <c r="Q305" s="22">
        <v>5414</v>
      </c>
      <c r="R305" s="22">
        <v>7462</v>
      </c>
      <c r="S305" s="22">
        <v>6411</v>
      </c>
      <c r="T305" s="22">
        <v>12914</v>
      </c>
      <c r="U305" s="22">
        <v>25250</v>
      </c>
      <c r="V305" s="22">
        <v>11021</v>
      </c>
      <c r="W305" s="22">
        <v>19495</v>
      </c>
      <c r="X305" s="22">
        <v>8697</v>
      </c>
      <c r="Y305" s="22">
        <v>39703</v>
      </c>
      <c r="Z305" s="22">
        <v>5485</v>
      </c>
      <c r="AA305" s="22">
        <v>7911</v>
      </c>
      <c r="AB305" s="22">
        <v>27087</v>
      </c>
      <c r="AC305" s="22">
        <v>3075</v>
      </c>
      <c r="AD305" s="22">
        <v>6001</v>
      </c>
      <c r="AE305" s="22">
        <v>6304</v>
      </c>
      <c r="AF305" s="22">
        <v>13977</v>
      </c>
      <c r="AG305" s="22">
        <v>2531</v>
      </c>
      <c r="AH305" s="22">
        <v>2859</v>
      </c>
      <c r="AI305" s="22">
        <v>4057</v>
      </c>
      <c r="AJ305" s="7"/>
      <c r="AK305" s="11">
        <f t="shared" si="0"/>
        <v>882418</v>
      </c>
      <c r="AL305" s="14"/>
    </row>
    <row r="306" spans="1:39" ht="13">
      <c r="A306" s="21">
        <v>44212</v>
      </c>
      <c r="B306" s="22">
        <v>9035</v>
      </c>
      <c r="C306" s="22">
        <v>21030</v>
      </c>
      <c r="D306" s="22">
        <v>21827</v>
      </c>
      <c r="E306" s="22">
        <v>3396</v>
      </c>
      <c r="F306" s="22">
        <v>4226</v>
      </c>
      <c r="G306" s="22">
        <v>16656</v>
      </c>
      <c r="H306" s="22">
        <v>223970</v>
      </c>
      <c r="I306" s="22">
        <v>3894</v>
      </c>
      <c r="J306" s="22">
        <v>111096</v>
      </c>
      <c r="K306" s="22">
        <v>101049</v>
      </c>
      <c r="L306" s="22">
        <v>98403</v>
      </c>
      <c r="M306" s="22">
        <v>3531</v>
      </c>
      <c r="N306" s="22">
        <v>33158</v>
      </c>
      <c r="O306" s="22">
        <v>10900</v>
      </c>
      <c r="P306" s="22">
        <v>16612</v>
      </c>
      <c r="Q306" s="22">
        <v>5605</v>
      </c>
      <c r="R306" s="22">
        <v>7525</v>
      </c>
      <c r="S306" s="22">
        <v>6483</v>
      </c>
      <c r="T306" s="22">
        <v>12992</v>
      </c>
      <c r="U306" s="22">
        <v>25432</v>
      </c>
      <c r="V306" s="22">
        <v>11200</v>
      </c>
      <c r="W306" s="22">
        <v>19569</v>
      </c>
      <c r="X306" s="22">
        <v>8772</v>
      </c>
      <c r="Y306" s="22">
        <v>40362</v>
      </c>
      <c r="Z306" s="22">
        <v>5572</v>
      </c>
      <c r="AA306" s="22">
        <v>8025</v>
      </c>
      <c r="AB306" s="22">
        <v>27183</v>
      </c>
      <c r="AC306" s="22">
        <v>3091</v>
      </c>
      <c r="AD306" s="22">
        <v>6039</v>
      </c>
      <c r="AE306" s="22">
        <v>6361</v>
      </c>
      <c r="AF306" s="22">
        <v>14075</v>
      </c>
      <c r="AG306" s="22">
        <v>2531</v>
      </c>
      <c r="AH306" s="22">
        <v>2977</v>
      </c>
      <c r="AI306" s="22">
        <v>4065</v>
      </c>
      <c r="AJ306" s="23">
        <v>0</v>
      </c>
      <c r="AK306" s="11">
        <f t="shared" si="0"/>
        <v>896642</v>
      </c>
      <c r="AL306" s="14"/>
    </row>
    <row r="307" spans="1:39" ht="13">
      <c r="A307" s="13">
        <v>44213</v>
      </c>
      <c r="B307" s="16">
        <v>9053</v>
      </c>
      <c r="C307" s="16">
        <v>21292</v>
      </c>
      <c r="D307" s="16">
        <v>22110</v>
      </c>
      <c r="E307" s="16">
        <v>3481</v>
      </c>
      <c r="F307" s="16">
        <v>4266</v>
      </c>
      <c r="G307" s="16">
        <v>16933</v>
      </c>
      <c r="H307" s="16">
        <v>227365</v>
      </c>
      <c r="I307" s="16">
        <v>3946</v>
      </c>
      <c r="J307" s="16">
        <v>112587</v>
      </c>
      <c r="K307" s="16">
        <v>102904</v>
      </c>
      <c r="L307" s="16">
        <v>99377</v>
      </c>
      <c r="M307" s="16">
        <v>3557</v>
      </c>
      <c r="N307" s="16">
        <v>33612</v>
      </c>
      <c r="O307" s="16">
        <v>10995</v>
      </c>
      <c r="P307" s="16">
        <v>16724</v>
      </c>
      <c r="Q307" s="16">
        <v>5630</v>
      </c>
      <c r="R307" s="16">
        <v>7554</v>
      </c>
      <c r="S307" s="16">
        <v>6543</v>
      </c>
      <c r="T307" s="16">
        <v>13068</v>
      </c>
      <c r="U307" s="16">
        <v>25600</v>
      </c>
      <c r="V307" s="16">
        <v>11340</v>
      </c>
      <c r="W307" s="16">
        <v>19647</v>
      </c>
      <c r="X307" s="16">
        <v>8836</v>
      </c>
      <c r="Y307" s="16">
        <v>41036</v>
      </c>
      <c r="Z307" s="16">
        <v>5635</v>
      </c>
      <c r="AA307" s="16">
        <v>8143</v>
      </c>
      <c r="AB307" s="16">
        <v>27371</v>
      </c>
      <c r="AC307" s="16">
        <v>3115</v>
      </c>
      <c r="AD307" s="16">
        <v>6080</v>
      </c>
      <c r="AE307" s="16">
        <v>6373</v>
      </c>
      <c r="AF307" s="16">
        <v>14107</v>
      </c>
      <c r="AG307" s="16">
        <v>2531</v>
      </c>
      <c r="AH307" s="16">
        <v>3044</v>
      </c>
      <c r="AI307" s="16">
        <v>4074</v>
      </c>
      <c r="AJ307" s="15">
        <v>0</v>
      </c>
      <c r="AK307" s="11">
        <f t="shared" si="0"/>
        <v>907929</v>
      </c>
      <c r="AL307" s="14"/>
      <c r="AM307" s="14"/>
    </row>
    <row r="308" spans="1:39" ht="13">
      <c r="A308" s="13">
        <v>44214</v>
      </c>
      <c r="B308" s="16">
        <v>9055</v>
      </c>
      <c r="C308" s="16">
        <v>21530</v>
      </c>
      <c r="D308" s="16">
        <v>22355</v>
      </c>
      <c r="E308" s="16">
        <v>3541</v>
      </c>
      <c r="F308" s="16">
        <v>4268</v>
      </c>
      <c r="G308" s="16">
        <v>17228</v>
      </c>
      <c r="H308" s="16">
        <v>229726</v>
      </c>
      <c r="I308" s="16">
        <v>3975</v>
      </c>
      <c r="J308" s="16">
        <v>114072</v>
      </c>
      <c r="K308" s="16">
        <v>104463</v>
      </c>
      <c r="L308" s="16">
        <v>100225</v>
      </c>
      <c r="M308" s="16">
        <v>3557</v>
      </c>
      <c r="N308" s="16">
        <v>33966</v>
      </c>
      <c r="O308" s="16">
        <v>11035</v>
      </c>
      <c r="P308" s="16">
        <v>16737</v>
      </c>
      <c r="Q308" s="16">
        <v>5670</v>
      </c>
      <c r="R308" s="16">
        <v>7639</v>
      </c>
      <c r="S308" s="16">
        <v>6578</v>
      </c>
      <c r="T308" s="16">
        <v>13122</v>
      </c>
      <c r="U308" s="16">
        <v>25635</v>
      </c>
      <c r="V308" s="16">
        <v>11485</v>
      </c>
      <c r="W308" s="16">
        <v>19721</v>
      </c>
      <c r="X308" s="16">
        <v>8852</v>
      </c>
      <c r="Y308" s="16">
        <v>41697</v>
      </c>
      <c r="Z308" s="16">
        <v>5665</v>
      </c>
      <c r="AA308" s="16">
        <v>8228</v>
      </c>
      <c r="AB308" s="16">
        <v>27459</v>
      </c>
      <c r="AC308" s="16">
        <v>3134</v>
      </c>
      <c r="AD308" s="16">
        <v>6109</v>
      </c>
      <c r="AE308" s="16">
        <v>6394</v>
      </c>
      <c r="AF308" s="16">
        <v>14138</v>
      </c>
      <c r="AG308" s="16">
        <v>2531</v>
      </c>
      <c r="AH308" s="16">
        <v>3145</v>
      </c>
      <c r="AI308" s="16">
        <v>4080</v>
      </c>
      <c r="AJ308" s="15">
        <v>0</v>
      </c>
      <c r="AK308" s="11">
        <f t="shared" si="0"/>
        <v>917015</v>
      </c>
      <c r="AL308" s="14"/>
      <c r="AM308" s="14"/>
    </row>
    <row r="309" spans="1:39" ht="13">
      <c r="A309" s="13">
        <v>44215</v>
      </c>
      <c r="B309" s="16">
        <v>9071</v>
      </c>
      <c r="C309" s="16">
        <v>21777</v>
      </c>
      <c r="D309" s="16">
        <v>22538</v>
      </c>
      <c r="E309" s="16">
        <v>3584</v>
      </c>
      <c r="F309" s="16">
        <v>4293</v>
      </c>
      <c r="G309" s="16">
        <v>17515</v>
      </c>
      <c r="H309" s="16">
        <v>232289</v>
      </c>
      <c r="I309" s="16">
        <v>4024</v>
      </c>
      <c r="J309" s="16">
        <v>115756</v>
      </c>
      <c r="K309" s="16">
        <v>106076</v>
      </c>
      <c r="L309" s="16">
        <v>101197</v>
      </c>
      <c r="M309" s="16">
        <v>3602</v>
      </c>
      <c r="N309" s="16">
        <v>34429</v>
      </c>
      <c r="O309" s="16">
        <v>11100</v>
      </c>
      <c r="P309" s="16">
        <v>16805</v>
      </c>
      <c r="Q309" s="16">
        <v>5858</v>
      </c>
      <c r="R309" s="16">
        <v>7669</v>
      </c>
      <c r="S309" s="16">
        <v>6643</v>
      </c>
      <c r="T309" s="16">
        <v>13226</v>
      </c>
      <c r="U309" s="16">
        <v>25743</v>
      </c>
      <c r="V309" s="16">
        <v>11604</v>
      </c>
      <c r="W309" s="16">
        <v>19799</v>
      </c>
      <c r="X309" s="16">
        <v>8900</v>
      </c>
      <c r="Y309" s="16">
        <v>42355</v>
      </c>
      <c r="Z309" s="16">
        <v>5799</v>
      </c>
      <c r="AA309" s="16">
        <v>8352</v>
      </c>
      <c r="AB309" s="16">
        <v>27626</v>
      </c>
      <c r="AC309" s="16">
        <v>3149</v>
      </c>
      <c r="AD309" s="16">
        <v>6141</v>
      </c>
      <c r="AE309" s="16">
        <v>6406</v>
      </c>
      <c r="AF309" s="16">
        <v>14247</v>
      </c>
      <c r="AG309" s="16">
        <v>2547</v>
      </c>
      <c r="AH309" s="16">
        <v>3152</v>
      </c>
      <c r="AI309" s="16">
        <v>4108</v>
      </c>
      <c r="AJ309" s="15">
        <v>0</v>
      </c>
      <c r="AK309" s="11">
        <f t="shared" si="0"/>
        <v>927380</v>
      </c>
      <c r="AL309" s="14"/>
      <c r="AM309" s="14"/>
    </row>
    <row r="310" spans="1:39" ht="13">
      <c r="A310" s="13">
        <v>44216</v>
      </c>
      <c r="B310" s="16">
        <v>9089</v>
      </c>
      <c r="C310" s="16">
        <v>22271</v>
      </c>
      <c r="D310" s="16">
        <v>22824</v>
      </c>
      <c r="E310" s="16">
        <v>3639</v>
      </c>
      <c r="F310" s="16">
        <v>4313</v>
      </c>
      <c r="G310" s="16">
        <v>17802</v>
      </c>
      <c r="H310" s="16">
        <v>236075</v>
      </c>
      <c r="I310" s="16">
        <v>4056</v>
      </c>
      <c r="J310" s="16">
        <v>117570</v>
      </c>
      <c r="K310" s="16">
        <v>107851</v>
      </c>
      <c r="L310" s="16">
        <v>102152</v>
      </c>
      <c r="M310" s="16">
        <v>3634</v>
      </c>
      <c r="N310" s="16">
        <v>34972</v>
      </c>
      <c r="O310" s="16">
        <v>11162</v>
      </c>
      <c r="P310" s="16">
        <v>16837</v>
      </c>
      <c r="Q310" s="16">
        <v>6049</v>
      </c>
      <c r="R310" s="16">
        <v>7703</v>
      </c>
      <c r="S310" s="16">
        <v>6707</v>
      </c>
      <c r="T310" s="16">
        <v>13336</v>
      </c>
      <c r="U310" s="16">
        <v>25910</v>
      </c>
      <c r="V310" s="16">
        <v>11839</v>
      </c>
      <c r="W310" s="16">
        <v>19879</v>
      </c>
      <c r="X310" s="16">
        <v>8939</v>
      </c>
      <c r="Y310" s="16">
        <v>43016</v>
      </c>
      <c r="Z310" s="16">
        <v>5931</v>
      </c>
      <c r="AA310" s="16">
        <v>8526</v>
      </c>
      <c r="AB310" s="16">
        <v>27748</v>
      </c>
      <c r="AC310" s="16">
        <v>3234</v>
      </c>
      <c r="AD310" s="16">
        <v>6148</v>
      </c>
      <c r="AE310" s="16">
        <v>6414</v>
      </c>
      <c r="AF310" s="16">
        <v>14307</v>
      </c>
      <c r="AG310" s="16">
        <v>2549</v>
      </c>
      <c r="AH310" s="16">
        <v>3344</v>
      </c>
      <c r="AI310" s="16">
        <v>4122</v>
      </c>
      <c r="AJ310" s="15">
        <v>0</v>
      </c>
      <c r="AK310" s="11">
        <f t="shared" si="0"/>
        <v>939948</v>
      </c>
      <c r="AL310" s="14"/>
      <c r="AM310" s="14"/>
    </row>
    <row r="311" spans="1:39" ht="13">
      <c r="A311" s="13">
        <v>44217</v>
      </c>
      <c r="B311" s="16">
        <v>9100</v>
      </c>
      <c r="C311" s="16">
        <v>22754</v>
      </c>
      <c r="D311" s="16">
        <v>23060</v>
      </c>
      <c r="E311" s="16">
        <v>3718</v>
      </c>
      <c r="F311" s="16">
        <v>4363</v>
      </c>
      <c r="G311" s="16">
        <v>18258</v>
      </c>
      <c r="H311" s="16">
        <v>239226</v>
      </c>
      <c r="I311" s="16">
        <v>4127</v>
      </c>
      <c r="J311" s="16">
        <v>118798</v>
      </c>
      <c r="K311" s="16">
        <v>109827</v>
      </c>
      <c r="L311" s="16">
        <v>103286</v>
      </c>
      <c r="M311" s="16">
        <v>3659</v>
      </c>
      <c r="N311" s="16">
        <v>35468</v>
      </c>
      <c r="O311" s="16">
        <v>11216</v>
      </c>
      <c r="P311" s="16">
        <v>16943</v>
      </c>
      <c r="Q311" s="16">
        <v>6098</v>
      </c>
      <c r="R311" s="16">
        <v>7733</v>
      </c>
      <c r="S311" s="16">
        <v>6797</v>
      </c>
      <c r="T311" s="16">
        <v>13437</v>
      </c>
      <c r="U311" s="16">
        <v>26091</v>
      </c>
      <c r="V311" s="16">
        <v>11931</v>
      </c>
      <c r="W311" s="16">
        <v>19962</v>
      </c>
      <c r="X311" s="16">
        <v>9016</v>
      </c>
      <c r="Y311" s="16">
        <v>43661</v>
      </c>
      <c r="Z311" s="16">
        <v>6011</v>
      </c>
      <c r="AA311" s="16">
        <v>8654</v>
      </c>
      <c r="AB311" s="16">
        <v>27885</v>
      </c>
      <c r="AC311" s="16">
        <v>3241</v>
      </c>
      <c r="AD311" s="16">
        <v>6165</v>
      </c>
      <c r="AE311" s="16">
        <v>6462</v>
      </c>
      <c r="AF311" s="16">
        <v>14397</v>
      </c>
      <c r="AG311" s="16">
        <v>2790</v>
      </c>
      <c r="AH311" s="16">
        <v>3388</v>
      </c>
      <c r="AI311" s="16">
        <v>4129</v>
      </c>
      <c r="AJ311" s="15">
        <v>0</v>
      </c>
      <c r="AK311" s="11">
        <f t="shared" si="0"/>
        <v>951651</v>
      </c>
      <c r="AL311" s="14"/>
      <c r="AM311" s="14"/>
    </row>
    <row r="312" spans="1:39" ht="13">
      <c r="A312" s="13">
        <v>44218</v>
      </c>
      <c r="B312" s="16">
        <v>9115</v>
      </c>
      <c r="C312" s="16">
        <v>23067</v>
      </c>
      <c r="D312" s="16">
        <v>23380</v>
      </c>
      <c r="E312" s="16">
        <v>3821</v>
      </c>
      <c r="F312" s="16">
        <v>4378</v>
      </c>
      <c r="G312" s="16">
        <v>18736</v>
      </c>
      <c r="H312" s="16">
        <v>243018</v>
      </c>
      <c r="I312" s="16">
        <v>4189</v>
      </c>
      <c r="J312" s="16">
        <v>121239</v>
      </c>
      <c r="K312" s="16">
        <v>111623</v>
      </c>
      <c r="L312" s="16">
        <v>104342</v>
      </c>
      <c r="M312" s="16">
        <v>3708</v>
      </c>
      <c r="N312" s="16">
        <v>36048</v>
      </c>
      <c r="O312" s="16">
        <v>11281</v>
      </c>
      <c r="P312" s="16">
        <v>17050</v>
      </c>
      <c r="Q312" s="16">
        <v>6182</v>
      </c>
      <c r="R312" s="16">
        <v>7793</v>
      </c>
      <c r="S312" s="16">
        <v>6852</v>
      </c>
      <c r="T312" s="16">
        <v>13508</v>
      </c>
      <c r="U312" s="16">
        <v>26218</v>
      </c>
      <c r="V312" s="16">
        <v>12090</v>
      </c>
      <c r="W312" s="16">
        <v>20046</v>
      </c>
      <c r="X312" s="16">
        <v>9108</v>
      </c>
      <c r="Y312" s="16">
        <v>44290</v>
      </c>
      <c r="Z312" s="16">
        <v>6211</v>
      </c>
      <c r="AA312" s="16">
        <v>8774</v>
      </c>
      <c r="AB312" s="16">
        <v>28007</v>
      </c>
      <c r="AC312" s="16">
        <v>3277</v>
      </c>
      <c r="AD312" s="16">
        <v>6165</v>
      </c>
      <c r="AE312" s="16">
        <v>6486</v>
      </c>
      <c r="AF312" s="16">
        <v>14582</v>
      </c>
      <c r="AG312" s="16">
        <v>2894</v>
      </c>
      <c r="AH312" s="16">
        <v>3663</v>
      </c>
      <c r="AI312" s="16">
        <v>4142</v>
      </c>
      <c r="AJ312" s="15">
        <v>0</v>
      </c>
      <c r="AK312" s="11">
        <f t="shared" si="0"/>
        <v>965283</v>
      </c>
      <c r="AL312" s="14"/>
      <c r="AM312" s="14"/>
    </row>
    <row r="313" spans="1:39" ht="13">
      <c r="A313" s="13">
        <v>44219</v>
      </c>
      <c r="B313" s="16">
        <v>9126</v>
      </c>
      <c r="C313" s="16">
        <v>23320</v>
      </c>
      <c r="D313" s="16">
        <v>23737</v>
      </c>
      <c r="E313" s="16">
        <v>3915</v>
      </c>
      <c r="F313" s="16">
        <v>4433</v>
      </c>
      <c r="G313" s="16">
        <v>19209</v>
      </c>
      <c r="H313" s="16">
        <v>246303</v>
      </c>
      <c r="I313" s="16">
        <v>4225</v>
      </c>
      <c r="J313" s="16">
        <v>123048</v>
      </c>
      <c r="K313" s="16">
        <v>113498</v>
      </c>
      <c r="L313" s="16">
        <v>105261</v>
      </c>
      <c r="M313" s="16">
        <v>3745</v>
      </c>
      <c r="N313" s="16">
        <v>36657</v>
      </c>
      <c r="O313" s="16">
        <v>11367</v>
      </c>
      <c r="P313" s="16">
        <v>17187</v>
      </c>
      <c r="Q313" s="16">
        <v>6425</v>
      </c>
      <c r="R313" s="16">
        <v>7808</v>
      </c>
      <c r="S313" s="16">
        <v>6940</v>
      </c>
      <c r="T313" s="16">
        <v>13599</v>
      </c>
      <c r="U313" s="16">
        <v>26329</v>
      </c>
      <c r="V313" s="16">
        <v>12240</v>
      </c>
      <c r="W313" s="16">
        <v>20133</v>
      </c>
      <c r="X313" s="16">
        <v>9173</v>
      </c>
      <c r="Y313" s="16">
        <v>44478</v>
      </c>
      <c r="Z313" s="16">
        <v>6411</v>
      </c>
      <c r="AA313" s="16">
        <v>8919</v>
      </c>
      <c r="AB313" s="16">
        <v>28119</v>
      </c>
      <c r="AC313" s="16">
        <v>3301</v>
      </c>
      <c r="AD313" s="16">
        <v>6220</v>
      </c>
      <c r="AE313" s="16">
        <v>6508</v>
      </c>
      <c r="AF313" s="16">
        <v>14651</v>
      </c>
      <c r="AG313" s="16">
        <v>3097</v>
      </c>
      <c r="AH313" s="16">
        <v>3934</v>
      </c>
      <c r="AI313" s="16">
        <v>4158</v>
      </c>
      <c r="AJ313" s="15">
        <v>0</v>
      </c>
      <c r="AK313" s="11">
        <f t="shared" si="0"/>
        <v>977474</v>
      </c>
      <c r="AL313" s="14"/>
      <c r="AM313" s="14"/>
    </row>
    <row r="314" spans="1:39" ht="13">
      <c r="A314" s="13">
        <v>44220</v>
      </c>
      <c r="B314" s="16">
        <v>9144</v>
      </c>
      <c r="C314" s="16">
        <v>23612</v>
      </c>
      <c r="D314" s="16">
        <v>24147</v>
      </c>
      <c r="E314" s="16">
        <v>3990</v>
      </c>
      <c r="F314" s="16">
        <v>4448</v>
      </c>
      <c r="G314" s="16">
        <v>19419</v>
      </c>
      <c r="H314" s="16">
        <v>249815</v>
      </c>
      <c r="I314" s="16">
        <v>4263</v>
      </c>
      <c r="J314" s="16">
        <v>125376</v>
      </c>
      <c r="K314" s="16">
        <v>115013</v>
      </c>
      <c r="L314" s="16">
        <v>106162</v>
      </c>
      <c r="M314" s="16">
        <v>3765</v>
      </c>
      <c r="N314" s="16">
        <v>37089</v>
      </c>
      <c r="O314" s="16">
        <v>11501</v>
      </c>
      <c r="P314" s="16">
        <v>17307</v>
      </c>
      <c r="Q314" s="16">
        <v>6501</v>
      </c>
      <c r="R314" s="16">
        <v>7831</v>
      </c>
      <c r="S314" s="16">
        <v>7023</v>
      </c>
      <c r="T314" s="16">
        <v>13688</v>
      </c>
      <c r="U314" s="16">
        <v>26452</v>
      </c>
      <c r="V314" s="16">
        <v>12481</v>
      </c>
      <c r="W314" s="16">
        <v>20221</v>
      </c>
      <c r="X314" s="16">
        <v>9216</v>
      </c>
      <c r="Y314" s="16">
        <v>44683</v>
      </c>
      <c r="Z314" s="16">
        <v>6614</v>
      </c>
      <c r="AA314" s="16">
        <v>9084</v>
      </c>
      <c r="AB314" s="16">
        <v>28272</v>
      </c>
      <c r="AC314" s="16">
        <v>3304</v>
      </c>
      <c r="AD314" s="16">
        <v>6259</v>
      </c>
      <c r="AE314" s="16">
        <v>6533</v>
      </c>
      <c r="AF314" s="16">
        <v>14715</v>
      </c>
      <c r="AG314" s="16">
        <v>3165</v>
      </c>
      <c r="AH314" s="16">
        <v>4008</v>
      </c>
      <c r="AI314" s="16">
        <v>4161</v>
      </c>
      <c r="AJ314" s="15">
        <v>0</v>
      </c>
      <c r="AK314" s="11">
        <f t="shared" si="0"/>
        <v>989262</v>
      </c>
      <c r="AL314" s="14"/>
      <c r="AM314" s="14"/>
    </row>
    <row r="315" spans="1:39" ht="13">
      <c r="A315" s="13">
        <v>44221</v>
      </c>
      <c r="B315" s="16">
        <v>9144</v>
      </c>
      <c r="C315" s="16">
        <v>23798</v>
      </c>
      <c r="D315" s="16">
        <v>24436</v>
      </c>
      <c r="E315" s="16">
        <v>4108</v>
      </c>
      <c r="F315" s="16">
        <v>4463</v>
      </c>
      <c r="G315" s="16">
        <v>19729</v>
      </c>
      <c r="H315" s="16">
        <v>252266</v>
      </c>
      <c r="I315" s="16">
        <v>4289</v>
      </c>
      <c r="J315" s="16">
        <v>127398</v>
      </c>
      <c r="K315" s="16">
        <v>116526</v>
      </c>
      <c r="L315" s="16">
        <v>107050</v>
      </c>
      <c r="M315" s="16">
        <v>3765</v>
      </c>
      <c r="N315" s="16">
        <v>37414</v>
      </c>
      <c r="O315" s="16">
        <v>11546</v>
      </c>
      <c r="P315" s="16">
        <v>17440</v>
      </c>
      <c r="Q315" s="16">
        <v>6585</v>
      </c>
      <c r="R315" s="16">
        <v>7863</v>
      </c>
      <c r="S315" s="16">
        <v>7080</v>
      </c>
      <c r="T315" s="16">
        <v>13777</v>
      </c>
      <c r="U315" s="16">
        <v>26496</v>
      </c>
      <c r="V315" s="16">
        <v>12620</v>
      </c>
      <c r="W315" s="16">
        <v>20313</v>
      </c>
      <c r="X315" s="16">
        <v>9228</v>
      </c>
      <c r="Y315" s="16">
        <v>45289</v>
      </c>
      <c r="Z315" s="16">
        <v>6722</v>
      </c>
      <c r="AA315" s="16">
        <v>9192</v>
      </c>
      <c r="AB315" s="16">
        <v>28316</v>
      </c>
      <c r="AC315" s="16">
        <v>3331</v>
      </c>
      <c r="AD315" s="16">
        <v>6266</v>
      </c>
      <c r="AE315" s="16">
        <v>6564</v>
      </c>
      <c r="AF315" s="16">
        <v>14733</v>
      </c>
      <c r="AG315" s="16">
        <v>3212</v>
      </c>
      <c r="AH315" s="16">
        <v>4129</v>
      </c>
      <c r="AI315" s="16">
        <v>4168</v>
      </c>
      <c r="AJ315" s="15">
        <v>0</v>
      </c>
      <c r="AK315" s="11">
        <f t="shared" si="0"/>
        <v>999256</v>
      </c>
      <c r="AL315" s="14"/>
      <c r="AM315" s="14"/>
    </row>
    <row r="316" spans="1:39" ht="13">
      <c r="A316" s="13">
        <v>44222</v>
      </c>
      <c r="B316" s="16">
        <v>9149</v>
      </c>
      <c r="C316" s="16">
        <v>24340</v>
      </c>
      <c r="D316" s="16">
        <v>24961</v>
      </c>
      <c r="E316" s="16">
        <v>4187</v>
      </c>
      <c r="F316" s="16">
        <v>4481</v>
      </c>
      <c r="G316" s="16">
        <v>20054</v>
      </c>
      <c r="H316" s="16">
        <v>254580</v>
      </c>
      <c r="I316" s="16">
        <v>4328</v>
      </c>
      <c r="J316" s="16">
        <v>131322</v>
      </c>
      <c r="K316" s="16">
        <v>118204</v>
      </c>
      <c r="L316" s="16">
        <v>108017</v>
      </c>
      <c r="M316" s="16">
        <v>3798</v>
      </c>
      <c r="N316" s="16">
        <v>37971</v>
      </c>
      <c r="O316" s="16">
        <v>11577</v>
      </c>
      <c r="P316" s="16">
        <v>17537</v>
      </c>
      <c r="Q316" s="16">
        <v>6695</v>
      </c>
      <c r="R316" s="16">
        <v>7891</v>
      </c>
      <c r="S316" s="16">
        <v>7130</v>
      </c>
      <c r="T316" s="16">
        <v>13911</v>
      </c>
      <c r="U316" s="16">
        <v>26527</v>
      </c>
      <c r="V316" s="16">
        <v>12820</v>
      </c>
      <c r="W316" s="16">
        <v>20403</v>
      </c>
      <c r="X316" s="16">
        <v>9261</v>
      </c>
      <c r="Y316" s="16">
        <v>45637</v>
      </c>
      <c r="Z316" s="16">
        <v>6878</v>
      </c>
      <c r="AA316" s="16">
        <v>9318</v>
      </c>
      <c r="AB316" s="16">
        <v>28448</v>
      </c>
      <c r="AC316" s="16">
        <v>3362</v>
      </c>
      <c r="AD316" s="16">
        <v>6315</v>
      </c>
      <c r="AE316" s="16">
        <v>6584</v>
      </c>
      <c r="AF316" s="16">
        <v>14869</v>
      </c>
      <c r="AG316" s="16">
        <v>3273</v>
      </c>
      <c r="AH316" s="16">
        <v>4350</v>
      </c>
      <c r="AI316" s="16">
        <v>4172</v>
      </c>
      <c r="AJ316" s="15">
        <v>0</v>
      </c>
      <c r="AK316" s="11">
        <f t="shared" si="0"/>
        <v>1012350</v>
      </c>
      <c r="AL316" s="14"/>
      <c r="AM316" s="14"/>
    </row>
    <row r="317" spans="1:39" ht="13">
      <c r="A317" s="13">
        <v>44223</v>
      </c>
      <c r="B317" s="16">
        <v>9163</v>
      </c>
      <c r="C317" s="16">
        <v>24880</v>
      </c>
      <c r="D317" s="16">
        <v>25263</v>
      </c>
      <c r="E317" s="16">
        <v>4277</v>
      </c>
      <c r="F317" s="16">
        <v>4498</v>
      </c>
      <c r="G317" s="16">
        <v>20481</v>
      </c>
      <c r="H317" s="16">
        <v>256416</v>
      </c>
      <c r="I317" s="16">
        <v>4388</v>
      </c>
      <c r="J317" s="16">
        <v>134520</v>
      </c>
      <c r="K317" s="16">
        <v>120001</v>
      </c>
      <c r="L317" s="16">
        <v>109081</v>
      </c>
      <c r="M317" s="16">
        <v>3829</v>
      </c>
      <c r="N317" s="16">
        <v>38727</v>
      </c>
      <c r="O317" s="16">
        <v>11639</v>
      </c>
      <c r="P317" s="16">
        <v>17599</v>
      </c>
      <c r="Q317" s="16">
        <v>6756</v>
      </c>
      <c r="R317" s="16">
        <v>7909</v>
      </c>
      <c r="S317" s="16">
        <v>7237</v>
      </c>
      <c r="T317" s="16">
        <v>13998</v>
      </c>
      <c r="U317" s="16">
        <v>26627</v>
      </c>
      <c r="V317" s="16">
        <v>12966</v>
      </c>
      <c r="W317" s="16">
        <v>20496</v>
      </c>
      <c r="X317" s="16">
        <v>9299</v>
      </c>
      <c r="Y317" s="16">
        <v>45919</v>
      </c>
      <c r="Z317" s="16">
        <v>7043</v>
      </c>
      <c r="AA317" s="16">
        <v>9466</v>
      </c>
      <c r="AB317" s="16">
        <v>28577</v>
      </c>
      <c r="AC317" s="16">
        <v>3392</v>
      </c>
      <c r="AD317" s="16">
        <v>6316</v>
      </c>
      <c r="AE317" s="16">
        <v>6616</v>
      </c>
      <c r="AF317" s="16">
        <v>14939</v>
      </c>
      <c r="AG317" s="16">
        <v>3330</v>
      </c>
      <c r="AH317" s="16">
        <v>4477</v>
      </c>
      <c r="AI317" s="16">
        <v>4173</v>
      </c>
      <c r="AJ317" s="15">
        <v>0</v>
      </c>
      <c r="AK317" s="11">
        <f t="shared" si="0"/>
        <v>1024298</v>
      </c>
      <c r="AL317" s="14"/>
      <c r="AM317" s="14"/>
    </row>
    <row r="318" spans="1:39" ht="13">
      <c r="A318" s="13">
        <v>44224</v>
      </c>
      <c r="B318" s="16">
        <v>9181</v>
      </c>
      <c r="C318" s="16">
        <v>25246</v>
      </c>
      <c r="D318" s="16">
        <v>25307</v>
      </c>
      <c r="E318" s="16">
        <v>4372</v>
      </c>
      <c r="F318" s="16">
        <v>4511</v>
      </c>
      <c r="G318" s="16">
        <v>20840</v>
      </c>
      <c r="H318" s="16">
        <v>259305</v>
      </c>
      <c r="I318" s="16">
        <v>4453</v>
      </c>
      <c r="J318" s="16">
        <v>139052</v>
      </c>
      <c r="K318" s="16">
        <v>121508</v>
      </c>
      <c r="L318" s="16">
        <v>110103</v>
      </c>
      <c r="M318" s="16">
        <v>3842</v>
      </c>
      <c r="N318" s="16">
        <v>39186</v>
      </c>
      <c r="O318" s="16">
        <v>11701</v>
      </c>
      <c r="P318" s="16">
        <v>17702</v>
      </c>
      <c r="Q318" s="16">
        <v>6801</v>
      </c>
      <c r="R318" s="16">
        <v>7946</v>
      </c>
      <c r="S318" s="16">
        <v>7337</v>
      </c>
      <c r="T318" s="16">
        <v>14080</v>
      </c>
      <c r="U318" s="16">
        <v>26737</v>
      </c>
      <c r="V318" s="16">
        <v>13112</v>
      </c>
      <c r="W318" s="16">
        <v>20591</v>
      </c>
      <c r="X318" s="16">
        <v>9360</v>
      </c>
      <c r="Y318" s="16">
        <v>46598</v>
      </c>
      <c r="Z318" s="16">
        <v>7276</v>
      </c>
      <c r="AA318" s="16">
        <v>9584</v>
      </c>
      <c r="AB318" s="16">
        <v>28693</v>
      </c>
      <c r="AC318" s="16">
        <v>3404</v>
      </c>
      <c r="AD318" s="16">
        <v>6329</v>
      </c>
      <c r="AE318" s="16">
        <v>6638</v>
      </c>
      <c r="AF318" s="16">
        <v>14939</v>
      </c>
      <c r="AG318" s="16">
        <v>3438</v>
      </c>
      <c r="AH318" s="16">
        <v>4593</v>
      </c>
      <c r="AI318" s="16">
        <v>4228</v>
      </c>
      <c r="AJ318" s="15">
        <v>0</v>
      </c>
      <c r="AK318" s="11">
        <f t="shared" si="0"/>
        <v>1037993</v>
      </c>
      <c r="AL318" s="14"/>
      <c r="AM318" s="14"/>
    </row>
    <row r="319" spans="1:39" ht="13">
      <c r="A319" s="13">
        <v>44225</v>
      </c>
      <c r="B319" s="16">
        <v>9202</v>
      </c>
      <c r="C319" s="16">
        <v>25661</v>
      </c>
      <c r="D319" s="16">
        <v>25633</v>
      </c>
      <c r="E319" s="16">
        <v>4489</v>
      </c>
      <c r="F319" s="16">
        <v>4527</v>
      </c>
      <c r="G319" s="16">
        <v>21254</v>
      </c>
      <c r="H319" s="16">
        <v>262753</v>
      </c>
      <c r="I319" s="16">
        <v>4499</v>
      </c>
      <c r="J319" s="16">
        <v>142887</v>
      </c>
      <c r="K319" s="16">
        <v>123003</v>
      </c>
      <c r="L319" s="16">
        <v>111109</v>
      </c>
      <c r="M319" s="16">
        <v>3873</v>
      </c>
      <c r="N319" s="16">
        <v>39853</v>
      </c>
      <c r="O319" s="16">
        <v>11834</v>
      </c>
      <c r="P319" s="16">
        <v>17822</v>
      </c>
      <c r="Q319" s="16">
        <v>6824</v>
      </c>
      <c r="R319" s="16">
        <v>7973</v>
      </c>
      <c r="S319" s="16">
        <v>7420</v>
      </c>
      <c r="T319" s="16">
        <v>14166</v>
      </c>
      <c r="U319" s="16">
        <v>26808</v>
      </c>
      <c r="V319" s="16">
        <v>13228</v>
      </c>
      <c r="W319" s="16">
        <v>20682</v>
      </c>
      <c r="X319" s="16">
        <v>9397</v>
      </c>
      <c r="Y319" s="16">
        <v>46932</v>
      </c>
      <c r="Z319" s="16">
        <v>7392</v>
      </c>
      <c r="AA319" s="16">
        <v>9730</v>
      </c>
      <c r="AB319" s="16">
        <v>28789</v>
      </c>
      <c r="AC319" s="16">
        <v>3426</v>
      </c>
      <c r="AD319" s="16">
        <v>6361</v>
      </c>
      <c r="AE319" s="16">
        <v>6670</v>
      </c>
      <c r="AF319" s="16">
        <v>15151</v>
      </c>
      <c r="AG319" s="16">
        <v>3517</v>
      </c>
      <c r="AH319" s="16">
        <v>4686</v>
      </c>
      <c r="AI319" s="16">
        <v>4244</v>
      </c>
      <c r="AJ319" s="15">
        <v>0</v>
      </c>
      <c r="AK319" s="11">
        <f t="shared" si="0"/>
        <v>1051795</v>
      </c>
      <c r="AL319" s="14"/>
      <c r="AM319" s="14"/>
    </row>
    <row r="320" spans="1:39" ht="13">
      <c r="A320" s="13">
        <v>44226</v>
      </c>
      <c r="B320" s="24">
        <v>9224</v>
      </c>
      <c r="C320" s="24">
        <v>25914</v>
      </c>
      <c r="D320" s="24">
        <v>25933</v>
      </c>
      <c r="E320" s="24">
        <v>4612</v>
      </c>
      <c r="F320" s="24">
        <v>4557</v>
      </c>
      <c r="G320" s="24">
        <v>21571</v>
      </c>
      <c r="H320" s="24">
        <v>266244</v>
      </c>
      <c r="I320" s="24">
        <v>4543</v>
      </c>
      <c r="J320" s="24">
        <v>147488</v>
      </c>
      <c r="K320" s="24">
        <v>124240</v>
      </c>
      <c r="L320" s="24">
        <v>111939</v>
      </c>
      <c r="M320" s="24">
        <v>3914</v>
      </c>
      <c r="N320" s="24">
        <v>40554</v>
      </c>
      <c r="O320" s="24">
        <v>11910</v>
      </c>
      <c r="P320" s="24">
        <v>17952</v>
      </c>
      <c r="Q320" s="24">
        <v>7025</v>
      </c>
      <c r="R320" s="24">
        <v>7999</v>
      </c>
      <c r="S320" s="24">
        <v>7478</v>
      </c>
      <c r="T320" s="24">
        <v>14230</v>
      </c>
      <c r="U320" s="24">
        <v>26892</v>
      </c>
      <c r="V320" s="24">
        <v>13358</v>
      </c>
      <c r="W320" s="24">
        <v>20774</v>
      </c>
      <c r="X320" s="24">
        <v>9443</v>
      </c>
      <c r="Y320" s="24">
        <v>47595</v>
      </c>
      <c r="Z320" s="24">
        <v>7663</v>
      </c>
      <c r="AA320" s="24">
        <v>9875</v>
      </c>
      <c r="AB320" s="24">
        <v>28878</v>
      </c>
      <c r="AC320" s="24">
        <v>3442</v>
      </c>
      <c r="AD320" s="24">
        <v>6380</v>
      </c>
      <c r="AE320" s="24">
        <v>6706</v>
      </c>
      <c r="AF320" s="24">
        <v>15215</v>
      </c>
      <c r="AG320" s="24">
        <v>3633</v>
      </c>
      <c r="AH320" s="24">
        <v>4849</v>
      </c>
      <c r="AI320" s="24">
        <v>4283</v>
      </c>
      <c r="AJ320" s="25">
        <v>0</v>
      </c>
      <c r="AK320" s="11">
        <f t="shared" si="0"/>
        <v>1066313</v>
      </c>
      <c r="AL320" s="14"/>
      <c r="AM320" s="14"/>
    </row>
    <row r="321" spans="1:39" ht="13">
      <c r="A321" s="13">
        <v>44227</v>
      </c>
      <c r="B321" s="24">
        <v>9228</v>
      </c>
      <c r="C321" s="24">
        <v>26152</v>
      </c>
      <c r="D321" s="24">
        <v>26204</v>
      </c>
      <c r="E321" s="24">
        <v>4667</v>
      </c>
      <c r="F321" s="24">
        <v>4579</v>
      </c>
      <c r="G321" s="24">
        <v>21825</v>
      </c>
      <c r="H321" s="24">
        <v>269718</v>
      </c>
      <c r="I321" s="24">
        <v>4580</v>
      </c>
      <c r="J321" s="24">
        <v>150336</v>
      </c>
      <c r="K321" s="24">
        <v>125355</v>
      </c>
      <c r="L321" s="24">
        <v>112795</v>
      </c>
      <c r="M321" s="24">
        <v>3932</v>
      </c>
      <c r="N321" s="24">
        <v>41212</v>
      </c>
      <c r="O321" s="24">
        <v>11976</v>
      </c>
      <c r="P321" s="24">
        <v>18076</v>
      </c>
      <c r="Q321" s="24">
        <v>7040</v>
      </c>
      <c r="R321" s="24">
        <v>8099</v>
      </c>
      <c r="S321" s="24">
        <v>7574</v>
      </c>
      <c r="T321" s="24">
        <v>14310</v>
      </c>
      <c r="U321" s="24">
        <v>26979</v>
      </c>
      <c r="V321" s="24">
        <v>13453</v>
      </c>
      <c r="W321" s="24">
        <v>20865</v>
      </c>
      <c r="X321" s="24">
        <v>9501</v>
      </c>
      <c r="Y321" s="24">
        <v>48261</v>
      </c>
      <c r="Z321" s="24">
        <v>7793</v>
      </c>
      <c r="AA321" s="24">
        <v>10009</v>
      </c>
      <c r="AB321" s="24">
        <v>29008</v>
      </c>
      <c r="AC321" s="24">
        <v>3452</v>
      </c>
      <c r="AD321" s="24">
        <v>6426</v>
      </c>
      <c r="AE321" s="24">
        <v>6727</v>
      </c>
      <c r="AF321" s="24">
        <v>15237</v>
      </c>
      <c r="AG321" s="24">
        <v>3732</v>
      </c>
      <c r="AH321" s="24">
        <v>4905</v>
      </c>
      <c r="AI321" s="24">
        <v>4308</v>
      </c>
      <c r="AJ321" s="25">
        <v>0</v>
      </c>
      <c r="AK321" s="11">
        <f t="shared" si="0"/>
        <v>1078314</v>
      </c>
      <c r="AL321" s="14"/>
      <c r="AM321" s="14"/>
    </row>
    <row r="322" spans="1:39" ht="13">
      <c r="A322" s="13">
        <v>44228</v>
      </c>
      <c r="B322" s="24">
        <v>9230</v>
      </c>
      <c r="C322" s="24">
        <v>26405</v>
      </c>
      <c r="D322" s="24">
        <v>26238</v>
      </c>
      <c r="E322" s="24">
        <v>4736</v>
      </c>
      <c r="F322" s="24">
        <v>4583</v>
      </c>
      <c r="G322" s="24">
        <v>22047</v>
      </c>
      <c r="H322" s="24">
        <v>273332</v>
      </c>
      <c r="I322" s="24">
        <v>4580</v>
      </c>
      <c r="J322" s="24">
        <v>153302</v>
      </c>
      <c r="K322" s="24">
        <v>126329</v>
      </c>
      <c r="L322" s="24">
        <v>113488</v>
      </c>
      <c r="M322" s="24">
        <v>3932</v>
      </c>
      <c r="N322" s="24">
        <v>41578</v>
      </c>
      <c r="O322" s="24">
        <v>12038</v>
      </c>
      <c r="P322" s="24">
        <v>18150</v>
      </c>
      <c r="Q322" s="24">
        <v>7148</v>
      </c>
      <c r="R322" s="24">
        <v>8149</v>
      </c>
      <c r="S322" s="24">
        <v>7622</v>
      </c>
      <c r="T322" s="24">
        <v>14376</v>
      </c>
      <c r="U322" s="24">
        <v>27023</v>
      </c>
      <c r="V322" s="24">
        <v>13527</v>
      </c>
      <c r="W322" s="24">
        <v>20962</v>
      </c>
      <c r="X322" s="24">
        <v>9517</v>
      </c>
      <c r="Y322" s="24">
        <v>48910</v>
      </c>
      <c r="Z322" s="24">
        <v>7857</v>
      </c>
      <c r="AA322" s="24">
        <v>10156</v>
      </c>
      <c r="AB322" s="24">
        <v>29029</v>
      </c>
      <c r="AC322" s="24">
        <v>3483</v>
      </c>
      <c r="AD322" s="24">
        <v>6472</v>
      </c>
      <c r="AE322" s="24">
        <v>6731</v>
      </c>
      <c r="AF322" s="24">
        <v>15248</v>
      </c>
      <c r="AG322" s="24">
        <v>3780</v>
      </c>
      <c r="AH322" s="24">
        <v>5039</v>
      </c>
      <c r="AI322" s="24">
        <v>4311</v>
      </c>
      <c r="AJ322" s="25">
        <v>0</v>
      </c>
      <c r="AK322" s="11">
        <f t="shared" si="0"/>
        <v>1089308</v>
      </c>
      <c r="AL322" s="14"/>
      <c r="AM322" s="14"/>
    </row>
    <row r="323" spans="1:39" ht="13">
      <c r="A323" s="13">
        <v>44229</v>
      </c>
      <c r="B323" s="24">
        <v>9252</v>
      </c>
      <c r="C323" s="24">
        <v>26714</v>
      </c>
      <c r="D323" s="24">
        <v>26275</v>
      </c>
      <c r="E323" s="24">
        <v>4774</v>
      </c>
      <c r="F323" s="24">
        <v>4596</v>
      </c>
      <c r="G323" s="24">
        <v>22273</v>
      </c>
      <c r="H323" s="24">
        <v>276694</v>
      </c>
      <c r="I323" s="24">
        <v>4633</v>
      </c>
      <c r="J323" s="24">
        <v>155370</v>
      </c>
      <c r="K323" s="24">
        <v>127445</v>
      </c>
      <c r="L323" s="24">
        <v>114335</v>
      </c>
      <c r="M323" s="24">
        <v>3969</v>
      </c>
      <c r="N323" s="24">
        <v>42021</v>
      </c>
      <c r="O323" s="24">
        <v>12137</v>
      </c>
      <c r="P323" s="24">
        <v>18237</v>
      </c>
      <c r="Q323" s="24">
        <v>7262</v>
      </c>
      <c r="R323" s="24">
        <v>8175</v>
      </c>
      <c r="S323" s="24">
        <v>7622</v>
      </c>
      <c r="T323" s="24">
        <v>14438</v>
      </c>
      <c r="U323" s="24">
        <v>27060</v>
      </c>
      <c r="V323" s="24">
        <v>13630</v>
      </c>
      <c r="W323" s="24">
        <v>21098</v>
      </c>
      <c r="X323" s="24">
        <v>9548</v>
      </c>
      <c r="Y323" s="24">
        <v>49005</v>
      </c>
      <c r="Z323" s="24">
        <v>8132</v>
      </c>
      <c r="AA323" s="24">
        <v>10321</v>
      </c>
      <c r="AB323" s="24">
        <v>29107</v>
      </c>
      <c r="AC323" s="24">
        <v>3528</v>
      </c>
      <c r="AD323" s="24">
        <v>6480</v>
      </c>
      <c r="AE323" s="24">
        <v>6756</v>
      </c>
      <c r="AF323" s="24">
        <v>15324</v>
      </c>
      <c r="AG323" s="24">
        <v>3894</v>
      </c>
      <c r="AH323" s="24">
        <v>5212</v>
      </c>
      <c r="AI323" s="24">
        <v>4370</v>
      </c>
      <c r="AJ323" s="25">
        <v>0</v>
      </c>
      <c r="AK323" s="11">
        <f t="shared" si="0"/>
        <v>1099687</v>
      </c>
      <c r="AL323" s="14"/>
      <c r="AM323" s="14"/>
    </row>
    <row r="324" spans="1:39" ht="13">
      <c r="A324" s="13">
        <v>44230</v>
      </c>
      <c r="B324" s="24">
        <v>9266</v>
      </c>
      <c r="C324" s="24">
        <v>26975</v>
      </c>
      <c r="D324" s="24">
        <v>26404</v>
      </c>
      <c r="E324" s="24">
        <v>4871</v>
      </c>
      <c r="F324" s="24">
        <v>4608</v>
      </c>
      <c r="G324" s="24">
        <v>22585</v>
      </c>
      <c r="H324" s="24">
        <v>280261</v>
      </c>
      <c r="I324" s="24">
        <v>4693</v>
      </c>
      <c r="J324" s="24">
        <v>157611</v>
      </c>
      <c r="K324" s="24">
        <v>129228</v>
      </c>
      <c r="L324" s="24">
        <v>115071</v>
      </c>
      <c r="M324" s="24">
        <v>3996</v>
      </c>
      <c r="N324" s="24">
        <v>42924</v>
      </c>
      <c r="O324" s="24">
        <v>12156</v>
      </c>
      <c r="P324" s="24">
        <v>18341</v>
      </c>
      <c r="Q324" s="24">
        <v>7540</v>
      </c>
      <c r="R324" s="24">
        <v>8194</v>
      </c>
      <c r="S324" s="24">
        <v>7628</v>
      </c>
      <c r="T324" s="24">
        <v>14498</v>
      </c>
      <c r="U324" s="24">
        <v>27189</v>
      </c>
      <c r="V324" s="24">
        <v>13702</v>
      </c>
      <c r="W324" s="24">
        <v>21233</v>
      </c>
      <c r="X324" s="24">
        <v>9574</v>
      </c>
      <c r="Y324" s="24">
        <v>49166</v>
      </c>
      <c r="Z324" s="24">
        <v>8287</v>
      </c>
      <c r="AA324" s="24">
        <v>10445</v>
      </c>
      <c r="AB324" s="24">
        <v>29211</v>
      </c>
      <c r="AC324" s="24">
        <v>3540</v>
      </c>
      <c r="AD324" s="24">
        <v>6481</v>
      </c>
      <c r="AE324" s="24">
        <v>6792</v>
      </c>
      <c r="AF324" s="24">
        <v>15393</v>
      </c>
      <c r="AG324" s="24">
        <v>4084</v>
      </c>
      <c r="AH324" s="24">
        <v>5324</v>
      </c>
      <c r="AI324" s="24">
        <v>4400</v>
      </c>
      <c r="AJ324" s="25">
        <v>0</v>
      </c>
      <c r="AK324" s="11">
        <f t="shared" si="0"/>
        <v>1111671</v>
      </c>
      <c r="AL324" s="14"/>
      <c r="AM324" s="14"/>
    </row>
    <row r="325" spans="1:39" ht="13">
      <c r="A325" s="13">
        <v>44231</v>
      </c>
      <c r="B325" s="24">
        <v>9276</v>
      </c>
      <c r="C325" s="24">
        <v>27191</v>
      </c>
      <c r="D325" s="24">
        <v>26430</v>
      </c>
      <c r="E325" s="24">
        <v>4992</v>
      </c>
      <c r="F325" s="24">
        <v>4621</v>
      </c>
      <c r="G325" s="24">
        <v>22906</v>
      </c>
      <c r="H325" s="24">
        <v>283893</v>
      </c>
      <c r="I325" s="24">
        <v>4741</v>
      </c>
      <c r="J325" s="24">
        <v>159631</v>
      </c>
      <c r="K325" s="24">
        <v>131003</v>
      </c>
      <c r="L325" s="24">
        <v>115750</v>
      </c>
      <c r="M325" s="24">
        <v>4029</v>
      </c>
      <c r="N325" s="24">
        <v>43656</v>
      </c>
      <c r="O325" s="24">
        <v>12206</v>
      </c>
      <c r="P325" s="24">
        <v>18452</v>
      </c>
      <c r="Q325" s="24">
        <v>7611</v>
      </c>
      <c r="R325" s="24">
        <v>8230</v>
      </c>
      <c r="S325" s="24">
        <v>7628</v>
      </c>
      <c r="T325" s="24">
        <v>14527</v>
      </c>
      <c r="U325" s="24">
        <v>27286</v>
      </c>
      <c r="V325" s="24">
        <v>13765</v>
      </c>
      <c r="W325" s="24">
        <v>21359</v>
      </c>
      <c r="X325" s="24">
        <v>9621</v>
      </c>
      <c r="Y325" s="24">
        <v>49466</v>
      </c>
      <c r="Z325" s="24">
        <v>8494</v>
      </c>
      <c r="AA325" s="24">
        <v>10543</v>
      </c>
      <c r="AB325" s="24">
        <v>29303</v>
      </c>
      <c r="AC325" s="24">
        <v>3570</v>
      </c>
      <c r="AD325" s="24">
        <v>6501</v>
      </c>
      <c r="AE325" s="24">
        <v>6797</v>
      </c>
      <c r="AF325" s="24">
        <v>15538</v>
      </c>
      <c r="AG325" s="24">
        <v>4184</v>
      </c>
      <c r="AH325" s="24">
        <v>5482</v>
      </c>
      <c r="AI325" s="24">
        <v>4423</v>
      </c>
      <c r="AJ325" s="25">
        <v>0</v>
      </c>
      <c r="AK325" s="11">
        <f t="shared" si="0"/>
        <v>1123105</v>
      </c>
      <c r="AL325" s="14"/>
      <c r="AM325" s="14"/>
    </row>
    <row r="326" spans="1:39" ht="13">
      <c r="A326" s="13">
        <v>44232</v>
      </c>
      <c r="B326" s="24">
        <v>9285</v>
      </c>
      <c r="C326" s="24">
        <v>27699</v>
      </c>
      <c r="D326" s="24">
        <v>26497</v>
      </c>
      <c r="E326" s="24">
        <v>5107</v>
      </c>
      <c r="F326" s="24">
        <v>4627</v>
      </c>
      <c r="G326" s="24">
        <v>23186</v>
      </c>
      <c r="H326" s="24">
        <v>287233</v>
      </c>
      <c r="I326" s="24">
        <v>4797</v>
      </c>
      <c r="J326" s="24">
        <v>161748</v>
      </c>
      <c r="K326" s="24">
        <v>132887</v>
      </c>
      <c r="L326" s="24">
        <v>116549</v>
      </c>
      <c r="M326" s="24">
        <v>4054</v>
      </c>
      <c r="N326" s="24">
        <v>44454</v>
      </c>
      <c r="O326" s="24">
        <v>12286</v>
      </c>
      <c r="P326" s="24">
        <v>18580</v>
      </c>
      <c r="Q326" s="24">
        <v>7661</v>
      </c>
      <c r="R326" s="24">
        <v>8255</v>
      </c>
      <c r="S326" s="24">
        <v>7629</v>
      </c>
      <c r="T326" s="24">
        <v>14595</v>
      </c>
      <c r="U326" s="24">
        <v>27344</v>
      </c>
      <c r="V326" s="24">
        <v>13782</v>
      </c>
      <c r="W326" s="24">
        <v>21474</v>
      </c>
      <c r="X326" s="24">
        <v>9652</v>
      </c>
      <c r="Y326" s="24">
        <v>49692</v>
      </c>
      <c r="Z326" s="24">
        <v>8667</v>
      </c>
      <c r="AA326" s="24">
        <v>10657</v>
      </c>
      <c r="AB326" s="24">
        <v>29371</v>
      </c>
      <c r="AC326" s="24">
        <v>3603</v>
      </c>
      <c r="AD326" s="24">
        <v>6532</v>
      </c>
      <c r="AE326" s="24">
        <v>6810</v>
      </c>
      <c r="AF326" s="24">
        <v>15601</v>
      </c>
      <c r="AG326" s="24">
        <v>4232</v>
      </c>
      <c r="AH326" s="24">
        <v>5871</v>
      </c>
      <c r="AI326" s="24">
        <v>4437</v>
      </c>
      <c r="AJ326" s="25">
        <v>0</v>
      </c>
      <c r="AK326" s="11">
        <f t="shared" si="0"/>
        <v>1134854</v>
      </c>
      <c r="AL326" s="14"/>
      <c r="AM326" s="14"/>
    </row>
    <row r="327" spans="1:39" ht="13">
      <c r="A327" s="13">
        <v>44233</v>
      </c>
      <c r="B327" s="24">
        <v>9298</v>
      </c>
      <c r="C327" s="24">
        <v>27896</v>
      </c>
      <c r="D327" s="24">
        <v>26544</v>
      </c>
      <c r="E327" s="24">
        <v>5242</v>
      </c>
      <c r="F327" s="24">
        <v>4633</v>
      </c>
      <c r="G327" s="24">
        <v>23403</v>
      </c>
      <c r="H327" s="24">
        <v>289612</v>
      </c>
      <c r="I327" s="24">
        <v>4834</v>
      </c>
      <c r="J327" s="24">
        <v>165719</v>
      </c>
      <c r="K327" s="24">
        <v>134488</v>
      </c>
      <c r="L327" s="24">
        <v>117294</v>
      </c>
      <c r="M327" s="24">
        <v>4096</v>
      </c>
      <c r="N327" s="24">
        <v>45061</v>
      </c>
      <c r="O327" s="24">
        <v>12353</v>
      </c>
      <c r="P327" s="24">
        <v>18720</v>
      </c>
      <c r="Q327" s="24">
        <v>7849</v>
      </c>
      <c r="R327" s="24">
        <v>8274</v>
      </c>
      <c r="S327" s="24">
        <v>7651</v>
      </c>
      <c r="T327" s="24">
        <v>14653</v>
      </c>
      <c r="U327" s="24">
        <v>27439</v>
      </c>
      <c r="V327" s="24">
        <v>13888</v>
      </c>
      <c r="W327" s="24">
        <v>21573</v>
      </c>
      <c r="X327" s="24">
        <v>9686</v>
      </c>
      <c r="Y327" s="24">
        <v>50187</v>
      </c>
      <c r="Z327" s="24">
        <v>8851</v>
      </c>
      <c r="AA327" s="24">
        <v>10772</v>
      </c>
      <c r="AB327" s="24">
        <v>29441</v>
      </c>
      <c r="AC327" s="24">
        <v>3603</v>
      </c>
      <c r="AD327" s="24">
        <v>6561</v>
      </c>
      <c r="AE327" s="24">
        <v>6824</v>
      </c>
      <c r="AF327" s="24">
        <v>15668</v>
      </c>
      <c r="AG327" s="24">
        <v>4380</v>
      </c>
      <c r="AH327" s="24">
        <v>6069</v>
      </c>
      <c r="AI327" s="24">
        <v>4448</v>
      </c>
      <c r="AJ327" s="25">
        <v>0</v>
      </c>
      <c r="AK327" s="11">
        <f t="shared" si="0"/>
        <v>1147010</v>
      </c>
      <c r="AL327" s="14"/>
      <c r="AM327" s="14"/>
    </row>
    <row r="328" spans="1:39" ht="13">
      <c r="A328" s="13">
        <v>44234</v>
      </c>
      <c r="B328" s="24">
        <v>9312</v>
      </c>
      <c r="C328" s="24">
        <v>28277</v>
      </c>
      <c r="D328" s="24">
        <v>26634</v>
      </c>
      <c r="E328" s="24">
        <v>5337</v>
      </c>
      <c r="F328" s="24">
        <v>4641</v>
      </c>
      <c r="G328" s="24">
        <v>23548</v>
      </c>
      <c r="H328" s="24">
        <v>293825</v>
      </c>
      <c r="I328" s="24">
        <v>4859</v>
      </c>
      <c r="J328" s="24">
        <v>167707</v>
      </c>
      <c r="K328" s="24">
        <v>135552</v>
      </c>
      <c r="L328" s="24">
        <v>117851</v>
      </c>
      <c r="M328" s="24">
        <v>4119</v>
      </c>
      <c r="N328" s="24">
        <v>45562</v>
      </c>
      <c r="O328" s="24">
        <v>12414</v>
      </c>
      <c r="P328" s="24">
        <v>18837</v>
      </c>
      <c r="Q328" s="24">
        <v>7912</v>
      </c>
      <c r="R328" s="24">
        <v>8305</v>
      </c>
      <c r="S328" s="24">
        <v>7651</v>
      </c>
      <c r="T328" s="24">
        <v>14724</v>
      </c>
      <c r="U328" s="24">
        <v>27568</v>
      </c>
      <c r="V328" s="24">
        <v>13980</v>
      </c>
      <c r="W328" s="24">
        <v>21742</v>
      </c>
      <c r="X328" s="24">
        <v>9734</v>
      </c>
      <c r="Y328" s="24">
        <v>50459</v>
      </c>
      <c r="Z328" s="24">
        <v>8888</v>
      </c>
      <c r="AA328" s="24">
        <v>10886</v>
      </c>
      <c r="AB328" s="24">
        <v>29534</v>
      </c>
      <c r="AC328" s="24">
        <v>3613</v>
      </c>
      <c r="AD328" s="24">
        <v>6584</v>
      </c>
      <c r="AE328" s="24">
        <v>6837</v>
      </c>
      <c r="AF328" s="24">
        <v>15725</v>
      </c>
      <c r="AG328" s="24">
        <v>4468</v>
      </c>
      <c r="AH328" s="24">
        <v>6282</v>
      </c>
      <c r="AI328" s="24">
        <v>4470</v>
      </c>
      <c r="AJ328" s="25">
        <v>0</v>
      </c>
      <c r="AK328" s="11">
        <f t="shared" si="0"/>
        <v>1157837</v>
      </c>
      <c r="AL328" s="14"/>
      <c r="AM328" s="14"/>
    </row>
    <row r="329" spans="1:39" ht="13">
      <c r="A329" s="13">
        <v>44235</v>
      </c>
      <c r="B329" s="24">
        <v>9323</v>
      </c>
      <c r="C329" s="24">
        <v>28537</v>
      </c>
      <c r="D329" s="24">
        <v>26675</v>
      </c>
      <c r="E329" s="24">
        <v>5432</v>
      </c>
      <c r="F329" s="24">
        <v>4647</v>
      </c>
      <c r="G329" s="24">
        <v>23754</v>
      </c>
      <c r="H329" s="24">
        <v>296969</v>
      </c>
      <c r="I329" s="24">
        <v>4861</v>
      </c>
      <c r="J329" s="24">
        <v>169207</v>
      </c>
      <c r="K329" s="24">
        <v>136378</v>
      </c>
      <c r="L329" s="24">
        <v>118436</v>
      </c>
      <c r="M329" s="24">
        <v>4119</v>
      </c>
      <c r="N329" s="24">
        <v>45906</v>
      </c>
      <c r="O329" s="24">
        <v>12457</v>
      </c>
      <c r="P329" s="24">
        <v>18917</v>
      </c>
      <c r="Q329" s="24">
        <v>8046</v>
      </c>
      <c r="R329" s="24">
        <v>8315</v>
      </c>
      <c r="S329" s="24">
        <v>7792</v>
      </c>
      <c r="T329" s="24">
        <v>14795</v>
      </c>
      <c r="U329" s="24">
        <v>27610</v>
      </c>
      <c r="V329" s="24">
        <v>14011</v>
      </c>
      <c r="W329" s="24">
        <v>21888</v>
      </c>
      <c r="X329" s="24">
        <v>9741</v>
      </c>
      <c r="Y329" s="24">
        <v>50595</v>
      </c>
      <c r="Z329" s="24">
        <v>8920</v>
      </c>
      <c r="AA329" s="24">
        <v>10947</v>
      </c>
      <c r="AB329" s="24">
        <v>29596</v>
      </c>
      <c r="AC329" s="24">
        <v>3634</v>
      </c>
      <c r="AD329" s="24">
        <v>6595</v>
      </c>
      <c r="AE329" s="24">
        <v>6867</v>
      </c>
      <c r="AF329" s="24">
        <v>15775</v>
      </c>
      <c r="AG329" s="24">
        <v>4499</v>
      </c>
      <c r="AH329" s="24">
        <v>6365</v>
      </c>
      <c r="AI329" s="24">
        <v>4470</v>
      </c>
      <c r="AJ329" s="25">
        <v>0</v>
      </c>
      <c r="AK329" s="11">
        <f t="shared" si="0"/>
        <v>1166079</v>
      </c>
      <c r="AL329" s="14"/>
      <c r="AM329" s="14"/>
    </row>
    <row r="330" spans="1:39" ht="13">
      <c r="A330" s="13">
        <v>44236</v>
      </c>
      <c r="B330" s="24">
        <v>9370</v>
      </c>
      <c r="C330" s="24">
        <v>28990</v>
      </c>
      <c r="D330" s="24">
        <v>26740</v>
      </c>
      <c r="E330" s="24">
        <v>5460</v>
      </c>
      <c r="F330" s="24">
        <v>4659</v>
      </c>
      <c r="G330" s="24">
        <v>23982</v>
      </c>
      <c r="H330" s="24">
        <v>300406</v>
      </c>
      <c r="I330" s="24">
        <v>4883</v>
      </c>
      <c r="J330" s="24">
        <v>169982</v>
      </c>
      <c r="K330" s="24">
        <v>137326</v>
      </c>
      <c r="L330" s="24">
        <v>118876</v>
      </c>
      <c r="M330" s="24">
        <v>4154</v>
      </c>
      <c r="N330" s="24">
        <v>46456</v>
      </c>
      <c r="O330" s="24">
        <v>12489</v>
      </c>
      <c r="P330" s="24">
        <v>19032</v>
      </c>
      <c r="Q330" s="24">
        <v>8150</v>
      </c>
      <c r="R330" s="24">
        <v>8366</v>
      </c>
      <c r="S330" s="24">
        <v>7879</v>
      </c>
      <c r="T330" s="24">
        <v>14857</v>
      </c>
      <c r="U330" s="24">
        <v>27661</v>
      </c>
      <c r="V330" s="24">
        <v>14107</v>
      </c>
      <c r="W330" s="24">
        <v>22062</v>
      </c>
      <c r="X330" s="24">
        <v>9758</v>
      </c>
      <c r="Y330" s="24">
        <v>50761</v>
      </c>
      <c r="Z330" s="24">
        <v>8996</v>
      </c>
      <c r="AA330" s="24">
        <v>11045</v>
      </c>
      <c r="AB330" s="24">
        <v>29669</v>
      </c>
      <c r="AC330" s="24">
        <v>3673</v>
      </c>
      <c r="AD330" s="24">
        <v>6600</v>
      </c>
      <c r="AE330" s="24">
        <v>6895</v>
      </c>
      <c r="AF330" s="24">
        <v>15838</v>
      </c>
      <c r="AG330" s="24">
        <v>4678</v>
      </c>
      <c r="AH330" s="24">
        <v>6478</v>
      </c>
      <c r="AI330" s="24">
        <v>4501</v>
      </c>
      <c r="AJ330" s="25">
        <v>0</v>
      </c>
      <c r="AK330" s="11">
        <f t="shared" si="0"/>
        <v>1174779</v>
      </c>
      <c r="AL330" s="14"/>
      <c r="AM330" s="14"/>
    </row>
    <row r="331" spans="1:39" ht="13">
      <c r="A331" s="13">
        <v>44237</v>
      </c>
      <c r="B331" s="24">
        <v>9373</v>
      </c>
      <c r="C331" s="24">
        <v>29295</v>
      </c>
      <c r="D331" s="24">
        <v>26770</v>
      </c>
      <c r="E331" s="24">
        <v>5549</v>
      </c>
      <c r="F331" s="24">
        <v>4666</v>
      </c>
      <c r="G331" s="24">
        <v>24273</v>
      </c>
      <c r="H331" s="24">
        <v>303715</v>
      </c>
      <c r="I331" s="24">
        <v>4928</v>
      </c>
      <c r="J331" s="24">
        <v>170642</v>
      </c>
      <c r="K331" s="24">
        <v>138546</v>
      </c>
      <c r="L331" s="24">
        <v>119479</v>
      </c>
      <c r="M331" s="24">
        <v>4173</v>
      </c>
      <c r="N331" s="24">
        <v>46954</v>
      </c>
      <c r="O331" s="24">
        <v>12519</v>
      </c>
      <c r="P331" s="24">
        <v>19177</v>
      </c>
      <c r="Q331" s="24">
        <v>8205</v>
      </c>
      <c r="R331" s="24">
        <v>8403</v>
      </c>
      <c r="S331" s="24">
        <v>7969</v>
      </c>
      <c r="T331" s="24">
        <v>14931</v>
      </c>
      <c r="U331" s="24">
        <v>27802</v>
      </c>
      <c r="V331" s="24">
        <v>14141</v>
      </c>
      <c r="W331" s="24">
        <v>22286</v>
      </c>
      <c r="X331" s="24">
        <v>9770</v>
      </c>
      <c r="Y331" s="24">
        <v>50941</v>
      </c>
      <c r="Z331" s="24">
        <v>9059</v>
      </c>
      <c r="AA331" s="24">
        <v>11151</v>
      </c>
      <c r="AB331" s="24">
        <v>29842</v>
      </c>
      <c r="AC331" s="24">
        <v>3713</v>
      </c>
      <c r="AD331" s="24">
        <v>6630</v>
      </c>
      <c r="AE331" s="24">
        <v>6918</v>
      </c>
      <c r="AF331" s="24">
        <v>15939</v>
      </c>
      <c r="AG331" s="24">
        <v>4701</v>
      </c>
      <c r="AH331" s="24">
        <v>6568</v>
      </c>
      <c r="AI331" s="24">
        <v>4527</v>
      </c>
      <c r="AJ331" s="25">
        <v>0</v>
      </c>
      <c r="AK331" s="11">
        <f t="shared" si="0"/>
        <v>1183555</v>
      </c>
      <c r="AL331" s="14"/>
      <c r="AM331" s="14"/>
    </row>
    <row r="332" spans="1:39" ht="13">
      <c r="A332" s="13">
        <v>44238</v>
      </c>
      <c r="B332" s="24">
        <v>9390</v>
      </c>
      <c r="C332" s="24">
        <v>29666</v>
      </c>
      <c r="D332" s="24">
        <v>26810</v>
      </c>
      <c r="E332" s="24">
        <v>5709</v>
      </c>
      <c r="F332" s="24">
        <v>4677</v>
      </c>
      <c r="G332" s="24">
        <v>24534</v>
      </c>
      <c r="H332" s="24">
        <v>306229</v>
      </c>
      <c r="I332" s="24">
        <v>4961</v>
      </c>
      <c r="J332" s="24">
        <v>171701</v>
      </c>
      <c r="K332" s="24">
        <v>139532</v>
      </c>
      <c r="L332" s="24">
        <v>120523</v>
      </c>
      <c r="M332" s="24">
        <v>4200</v>
      </c>
      <c r="N332" s="24">
        <v>47597</v>
      </c>
      <c r="O332" s="24">
        <v>12550</v>
      </c>
      <c r="P332" s="24">
        <v>19316</v>
      </c>
      <c r="Q332" s="24">
        <v>8268</v>
      </c>
      <c r="R332" s="24">
        <v>8428</v>
      </c>
      <c r="S332" s="24">
        <v>8032</v>
      </c>
      <c r="T332" s="24">
        <v>14971</v>
      </c>
      <c r="U332" s="24">
        <v>27887</v>
      </c>
      <c r="V332" s="24">
        <v>14303</v>
      </c>
      <c r="W332" s="24">
        <v>22417</v>
      </c>
      <c r="X332" s="24">
        <v>9790</v>
      </c>
      <c r="Y332" s="24">
        <v>51069</v>
      </c>
      <c r="Z332" s="24">
        <v>9097</v>
      </c>
      <c r="AA332" s="24">
        <v>11217</v>
      </c>
      <c r="AB332" s="24">
        <v>29931</v>
      </c>
      <c r="AC332" s="24">
        <v>3762</v>
      </c>
      <c r="AD332" s="24">
        <v>6640</v>
      </c>
      <c r="AE332" s="24">
        <v>6934</v>
      </c>
      <c r="AF332" s="24">
        <v>15980</v>
      </c>
      <c r="AG332" s="24">
        <v>4728</v>
      </c>
      <c r="AH332" s="24">
        <v>6600</v>
      </c>
      <c r="AI332" s="24">
        <v>4541</v>
      </c>
      <c r="AJ332" s="25">
        <v>0</v>
      </c>
      <c r="AK332" s="11">
        <f t="shared" si="0"/>
        <v>1191990</v>
      </c>
      <c r="AL332" s="14"/>
      <c r="AM332" s="14"/>
    </row>
    <row r="333" spans="1:39" ht="13">
      <c r="A333" s="13">
        <v>44239</v>
      </c>
      <c r="B333" s="24">
        <v>9398</v>
      </c>
      <c r="C333" s="24">
        <v>29978</v>
      </c>
      <c r="D333" s="24">
        <v>26957</v>
      </c>
      <c r="E333" s="24">
        <v>5823</v>
      </c>
      <c r="F333" s="24">
        <v>4694</v>
      </c>
      <c r="G333" s="24">
        <v>24812</v>
      </c>
      <c r="H333" s="24">
        <v>310039</v>
      </c>
      <c r="I333" s="24">
        <v>4991</v>
      </c>
      <c r="J333" s="24">
        <v>172384</v>
      </c>
      <c r="K333" s="24">
        <v>140196</v>
      </c>
      <c r="L333" s="24">
        <v>121299</v>
      </c>
      <c r="M333" s="24">
        <v>4233</v>
      </c>
      <c r="N333" s="24">
        <v>48528</v>
      </c>
      <c r="O333" s="24">
        <v>12628</v>
      </c>
      <c r="P333" s="24">
        <v>19452</v>
      </c>
      <c r="Q333" s="24">
        <v>8333</v>
      </c>
      <c r="R333" s="24">
        <v>8439</v>
      </c>
      <c r="S333" s="24">
        <v>8068</v>
      </c>
      <c r="T333" s="24">
        <v>15027</v>
      </c>
      <c r="U333" s="24">
        <v>28010</v>
      </c>
      <c r="V333" s="24">
        <v>14375</v>
      </c>
      <c r="W333" s="24">
        <v>22585</v>
      </c>
      <c r="X333" s="24">
        <v>9816</v>
      </c>
      <c r="Y333" s="24">
        <v>51745</v>
      </c>
      <c r="Z333" s="24">
        <v>9132</v>
      </c>
      <c r="AA333" s="24">
        <v>11293</v>
      </c>
      <c r="AB333" s="24">
        <v>30027</v>
      </c>
      <c r="AC333" s="24">
        <v>3820</v>
      </c>
      <c r="AD333" s="24">
        <v>6640</v>
      </c>
      <c r="AE333" s="24">
        <v>6969</v>
      </c>
      <c r="AF333" s="24">
        <v>16046</v>
      </c>
      <c r="AG333" s="24">
        <v>4767</v>
      </c>
      <c r="AH333" s="24">
        <v>6785</v>
      </c>
      <c r="AI333" s="24">
        <v>4570</v>
      </c>
      <c r="AJ333" s="25">
        <v>0</v>
      </c>
      <c r="AK333" s="11">
        <f t="shared" si="0"/>
        <v>1201859</v>
      </c>
      <c r="AL333" s="14"/>
      <c r="AM333" s="14"/>
    </row>
    <row r="334" spans="1:39" ht="13">
      <c r="A334" s="13">
        <v>44240</v>
      </c>
      <c r="B334" s="24">
        <v>9399</v>
      </c>
      <c r="C334" s="24">
        <v>30134</v>
      </c>
      <c r="D334" s="24">
        <v>27071</v>
      </c>
      <c r="E334" s="24">
        <v>5956</v>
      </c>
      <c r="F334" s="24">
        <v>4703</v>
      </c>
      <c r="G334" s="24">
        <v>24925</v>
      </c>
      <c r="H334" s="24">
        <v>313057</v>
      </c>
      <c r="I334" s="24">
        <v>5024</v>
      </c>
      <c r="J334" s="24">
        <v>174121</v>
      </c>
      <c r="K334" s="24">
        <v>140959</v>
      </c>
      <c r="L334" s="24">
        <v>121859</v>
      </c>
      <c r="M334" s="24">
        <v>4243</v>
      </c>
      <c r="N334" s="24">
        <v>48842</v>
      </c>
      <c r="O334" s="24">
        <v>12729</v>
      </c>
      <c r="P334" s="24">
        <v>19596</v>
      </c>
      <c r="Q334" s="24">
        <v>8472</v>
      </c>
      <c r="R334" s="24">
        <v>8459</v>
      </c>
      <c r="S334" s="24">
        <v>8085</v>
      </c>
      <c r="T334" s="24">
        <v>15084</v>
      </c>
      <c r="U334" s="24">
        <v>28091</v>
      </c>
      <c r="V334" s="24">
        <v>14459</v>
      </c>
      <c r="W334" s="24">
        <v>22739</v>
      </c>
      <c r="X334" s="24">
        <v>9824</v>
      </c>
      <c r="Y334" s="24">
        <v>52126</v>
      </c>
      <c r="Z334" s="24">
        <v>9209</v>
      </c>
      <c r="AA334" s="24">
        <v>11368</v>
      </c>
      <c r="AB334" s="24">
        <v>30074</v>
      </c>
      <c r="AC334" s="24">
        <v>3847</v>
      </c>
      <c r="AD334" s="24">
        <v>6714</v>
      </c>
      <c r="AE334" s="24">
        <v>6977</v>
      </c>
      <c r="AF334" s="24">
        <v>16101</v>
      </c>
      <c r="AG334" s="24">
        <v>4862</v>
      </c>
      <c r="AH334" s="24">
        <v>7020</v>
      </c>
      <c r="AI334" s="24">
        <v>4574</v>
      </c>
      <c r="AJ334" s="25">
        <v>0</v>
      </c>
      <c r="AK334" s="11">
        <f t="shared" si="0"/>
        <v>1210703</v>
      </c>
      <c r="AL334" s="14"/>
      <c r="AM334" s="14"/>
    </row>
    <row r="335" spans="1:39" ht="13">
      <c r="A335" s="26">
        <v>44241</v>
      </c>
      <c r="B335" s="27">
        <v>9403</v>
      </c>
      <c r="C335" s="27">
        <v>30273</v>
      </c>
      <c r="D335" s="27">
        <v>27145</v>
      </c>
      <c r="E335" s="27">
        <v>6086</v>
      </c>
      <c r="F335" s="27">
        <v>4721</v>
      </c>
      <c r="G335" s="27">
        <v>25033</v>
      </c>
      <c r="H335" s="27">
        <v>315553</v>
      </c>
      <c r="I335" s="27">
        <v>5058</v>
      </c>
      <c r="J335" s="27">
        <v>175003</v>
      </c>
      <c r="K335" s="27">
        <v>141437</v>
      </c>
      <c r="L335" s="27">
        <v>122375</v>
      </c>
      <c r="M335" s="27">
        <v>4262</v>
      </c>
      <c r="N335" s="27">
        <v>49172</v>
      </c>
      <c r="O335" s="27">
        <v>12765</v>
      </c>
      <c r="P335" s="27">
        <v>19693</v>
      </c>
      <c r="Q335" s="27">
        <v>8551</v>
      </c>
      <c r="R335" s="27">
        <v>8492</v>
      </c>
      <c r="S335" s="27">
        <v>8098</v>
      </c>
      <c r="T335" s="27">
        <v>15150</v>
      </c>
      <c r="U335" s="27">
        <v>28168</v>
      </c>
      <c r="V335" s="27">
        <v>14515</v>
      </c>
      <c r="W335" s="27">
        <v>22865</v>
      </c>
      <c r="X335" s="27">
        <v>9839</v>
      </c>
      <c r="Y335" s="27">
        <v>52480</v>
      </c>
      <c r="Z335" s="27">
        <v>9266</v>
      </c>
      <c r="AA335" s="27">
        <v>11457</v>
      </c>
      <c r="AB335" s="27">
        <v>30141</v>
      </c>
      <c r="AC335" s="27">
        <v>3869</v>
      </c>
      <c r="AD335" s="27">
        <v>6747</v>
      </c>
      <c r="AE335" s="27">
        <v>7001</v>
      </c>
      <c r="AF335" s="27">
        <v>16116</v>
      </c>
      <c r="AG335" s="27">
        <v>4869</v>
      </c>
      <c r="AH335" s="27">
        <v>7272</v>
      </c>
      <c r="AI335" s="27">
        <v>4593</v>
      </c>
      <c r="AJ335" s="28">
        <v>0</v>
      </c>
      <c r="AK335" s="11">
        <f t="shared" si="0"/>
        <v>1217468</v>
      </c>
    </row>
    <row r="336" spans="1:39" ht="13">
      <c r="A336" s="13">
        <v>44242</v>
      </c>
      <c r="B336" s="24">
        <v>9403</v>
      </c>
      <c r="C336" s="24">
        <v>30547</v>
      </c>
      <c r="D336" s="24">
        <v>27324</v>
      </c>
      <c r="E336" s="24">
        <v>6224</v>
      </c>
      <c r="F336" s="24">
        <v>4726</v>
      </c>
      <c r="G336" s="24">
        <v>25168</v>
      </c>
      <c r="H336" s="24">
        <v>317432</v>
      </c>
      <c r="I336" s="24">
        <v>5067</v>
      </c>
      <c r="J336" s="24">
        <v>175950</v>
      </c>
      <c r="K336" s="24">
        <v>142318</v>
      </c>
      <c r="L336" s="24">
        <v>122807</v>
      </c>
      <c r="M336" s="24">
        <v>4262</v>
      </c>
      <c r="N336" s="24">
        <v>49534</v>
      </c>
      <c r="O336" s="24">
        <v>12806</v>
      </c>
      <c r="P336" s="24">
        <v>19839</v>
      </c>
      <c r="Q336" s="24">
        <v>8736</v>
      </c>
      <c r="R336" s="24">
        <v>8500</v>
      </c>
      <c r="S336" s="24">
        <v>8101</v>
      </c>
      <c r="T336" s="24">
        <v>15201</v>
      </c>
      <c r="U336" s="24">
        <v>28182</v>
      </c>
      <c r="V336" s="24">
        <v>14612</v>
      </c>
      <c r="W336" s="24">
        <v>22999</v>
      </c>
      <c r="X336" s="24">
        <v>9847</v>
      </c>
      <c r="Y336" s="24">
        <v>52640</v>
      </c>
      <c r="Z336" s="24">
        <v>9315</v>
      </c>
      <c r="AA336" s="24">
        <v>11525</v>
      </c>
      <c r="AB336" s="24">
        <v>30197</v>
      </c>
      <c r="AC336" s="24">
        <v>3878</v>
      </c>
      <c r="AD336" s="24">
        <v>6747</v>
      </c>
      <c r="AE336" s="24">
        <v>7028</v>
      </c>
      <c r="AF336" s="24">
        <v>16133</v>
      </c>
      <c r="AG336" s="24">
        <v>4883</v>
      </c>
      <c r="AH336" s="24">
        <v>7387</v>
      </c>
      <c r="AI336" s="24">
        <v>4612</v>
      </c>
      <c r="AJ336" s="25">
        <v>0</v>
      </c>
      <c r="AK336" s="11">
        <f t="shared" si="0"/>
        <v>1223930</v>
      </c>
      <c r="AL336" s="14"/>
      <c r="AM336" s="14"/>
    </row>
    <row r="337" spans="1:39" ht="13">
      <c r="A337" s="13">
        <v>44243</v>
      </c>
      <c r="B337" s="24">
        <v>9403</v>
      </c>
      <c r="C337" s="24">
        <v>30821</v>
      </c>
      <c r="D337" s="24">
        <v>27675</v>
      </c>
      <c r="E337" s="24">
        <v>6278</v>
      </c>
      <c r="F337" s="24">
        <v>4743</v>
      </c>
      <c r="G337" s="24">
        <v>25335</v>
      </c>
      <c r="H337" s="24">
        <v>319293</v>
      </c>
      <c r="I337" s="24">
        <v>5091</v>
      </c>
      <c r="J337" s="24">
        <v>179982</v>
      </c>
      <c r="K337" s="24">
        <v>143419</v>
      </c>
      <c r="L337" s="24">
        <v>123280</v>
      </c>
      <c r="M337" s="24">
        <v>4299</v>
      </c>
      <c r="N337" s="24">
        <v>49856</v>
      </c>
      <c r="O337" s="24">
        <v>12856</v>
      </c>
      <c r="P337" s="24">
        <v>19978</v>
      </c>
      <c r="Q337" s="24">
        <v>8811</v>
      </c>
      <c r="R337" s="24">
        <v>8514</v>
      </c>
      <c r="S337" s="24">
        <v>8158</v>
      </c>
      <c r="T337" s="24">
        <v>15253</v>
      </c>
      <c r="U337" s="24">
        <v>28236</v>
      </c>
      <c r="V337" s="24">
        <v>14629</v>
      </c>
      <c r="W337" s="24">
        <v>23108</v>
      </c>
      <c r="X337" s="24">
        <v>9858</v>
      </c>
      <c r="Y337" s="24">
        <v>52959</v>
      </c>
      <c r="Z337" s="24">
        <v>9346</v>
      </c>
      <c r="AA337" s="24">
        <v>11603</v>
      </c>
      <c r="AB337" s="24">
        <v>30277</v>
      </c>
      <c r="AC337" s="24">
        <v>3886</v>
      </c>
      <c r="AD337" s="24">
        <v>6769</v>
      </c>
      <c r="AE337" s="24">
        <v>7036</v>
      </c>
      <c r="AF337" s="24">
        <v>16135</v>
      </c>
      <c r="AG337" s="24">
        <v>4921</v>
      </c>
      <c r="AH337" s="24">
        <v>7517</v>
      </c>
      <c r="AI337" s="24">
        <v>4634</v>
      </c>
      <c r="AJ337" s="25">
        <v>0</v>
      </c>
      <c r="AK337" s="11">
        <f t="shared" si="0"/>
        <v>1233959</v>
      </c>
      <c r="AL337" s="14"/>
      <c r="AM337" s="14"/>
    </row>
    <row r="338" spans="1:39" ht="13">
      <c r="A338" s="13">
        <v>44244</v>
      </c>
      <c r="B338" s="24">
        <v>9403</v>
      </c>
      <c r="C338" s="24">
        <v>31195</v>
      </c>
      <c r="D338" s="24">
        <v>28009</v>
      </c>
      <c r="E338" s="24">
        <v>6394</v>
      </c>
      <c r="F338" s="24">
        <v>4752</v>
      </c>
      <c r="G338" s="24">
        <v>25562</v>
      </c>
      <c r="H338" s="24">
        <v>320738</v>
      </c>
      <c r="I338" s="24">
        <v>5113</v>
      </c>
      <c r="J338" s="24">
        <v>184106</v>
      </c>
      <c r="K338" s="24">
        <v>144288</v>
      </c>
      <c r="L338" s="24">
        <v>123860</v>
      </c>
      <c r="M338" s="24">
        <v>4325</v>
      </c>
      <c r="N338" s="24">
        <v>50308</v>
      </c>
      <c r="O338" s="24">
        <v>12888</v>
      </c>
      <c r="P338" s="24">
        <v>20129</v>
      </c>
      <c r="Q338" s="24">
        <v>8871</v>
      </c>
      <c r="R338" s="24">
        <v>8527</v>
      </c>
      <c r="S338" s="24">
        <v>8219</v>
      </c>
      <c r="T338" s="24">
        <v>15308</v>
      </c>
      <c r="U338" s="24">
        <v>28307</v>
      </c>
      <c r="V338" s="24">
        <v>14633</v>
      </c>
      <c r="W338" s="24">
        <v>23236</v>
      </c>
      <c r="X338" s="24">
        <v>9872</v>
      </c>
      <c r="Y338" s="24">
        <v>53075</v>
      </c>
      <c r="Z338" s="24">
        <v>9390</v>
      </c>
      <c r="AA338" s="24">
        <v>11678</v>
      </c>
      <c r="AB338" s="24">
        <v>30299</v>
      </c>
      <c r="AC338" s="24">
        <v>3908</v>
      </c>
      <c r="AD338" s="24">
        <v>6774</v>
      </c>
      <c r="AE338" s="24">
        <v>7084</v>
      </c>
      <c r="AF338" s="24">
        <v>16143</v>
      </c>
      <c r="AG338" s="24">
        <v>4994</v>
      </c>
      <c r="AH338" s="24">
        <v>7620</v>
      </c>
      <c r="AI338" s="24">
        <v>4638</v>
      </c>
      <c r="AJ338" s="25">
        <v>0</v>
      </c>
      <c r="AK338" s="11">
        <f t="shared" si="0"/>
        <v>1243646</v>
      </c>
      <c r="AL338" s="14"/>
      <c r="AM338" s="14"/>
    </row>
    <row r="339" spans="1:39" ht="13">
      <c r="A339" s="13">
        <v>44245</v>
      </c>
      <c r="B339" s="24">
        <v>9435</v>
      </c>
      <c r="C339" s="24">
        <v>31501</v>
      </c>
      <c r="D339" s="24">
        <v>28095</v>
      </c>
      <c r="E339" s="24">
        <v>6521</v>
      </c>
      <c r="F339" s="24">
        <v>4757</v>
      </c>
      <c r="G339" s="24">
        <v>25817</v>
      </c>
      <c r="H339" s="24">
        <v>321111</v>
      </c>
      <c r="I339" s="24">
        <v>5168</v>
      </c>
      <c r="J339" s="24">
        <v>188526</v>
      </c>
      <c r="K339" s="24">
        <v>144964</v>
      </c>
      <c r="L339" s="24">
        <v>124419</v>
      </c>
      <c r="M339" s="24">
        <v>4357</v>
      </c>
      <c r="N339" s="24">
        <v>50826</v>
      </c>
      <c r="O339" s="24">
        <v>12974</v>
      </c>
      <c r="P339" s="24">
        <v>20249</v>
      </c>
      <c r="Q339" s="24">
        <v>8991</v>
      </c>
      <c r="R339" s="24">
        <v>8552</v>
      </c>
      <c r="S339" s="24">
        <v>8257</v>
      </c>
      <c r="T339" s="24">
        <v>15352</v>
      </c>
      <c r="U339" s="24">
        <v>28419</v>
      </c>
      <c r="V339" s="24">
        <v>14660</v>
      </c>
      <c r="W339" s="24">
        <v>23335</v>
      </c>
      <c r="X339" s="24">
        <v>9900</v>
      </c>
      <c r="Y339" s="24">
        <v>53348</v>
      </c>
      <c r="Z339" s="24">
        <v>9483</v>
      </c>
      <c r="AA339" s="24">
        <v>11753</v>
      </c>
      <c r="AB339" s="24">
        <v>30408</v>
      </c>
      <c r="AC339" s="24">
        <v>3912</v>
      </c>
      <c r="AD339" s="24">
        <v>6793</v>
      </c>
      <c r="AE339" s="24">
        <v>7109</v>
      </c>
      <c r="AF339" s="24">
        <v>16176</v>
      </c>
      <c r="AG339" s="24">
        <v>5025</v>
      </c>
      <c r="AH339" s="24">
        <v>7844</v>
      </c>
      <c r="AI339" s="24">
        <v>4648</v>
      </c>
      <c r="AJ339" s="25">
        <v>0</v>
      </c>
      <c r="AK339" s="11">
        <f t="shared" si="0"/>
        <v>1252685</v>
      </c>
      <c r="AL339" s="14"/>
      <c r="AM339" s="14"/>
    </row>
    <row r="340" spans="1:39" ht="13">
      <c r="A340" s="13">
        <v>44246</v>
      </c>
      <c r="B340" s="9">
        <f t="shared" ref="B340:AJ340" si="6">B341-B685</f>
        <v>9456</v>
      </c>
      <c r="C340" s="9">
        <f t="shared" si="6"/>
        <v>32033</v>
      </c>
      <c r="D340" s="9">
        <f t="shared" si="6"/>
        <v>28241</v>
      </c>
      <c r="E340" s="9">
        <f t="shared" si="6"/>
        <v>6738</v>
      </c>
      <c r="F340" s="9">
        <f t="shared" si="6"/>
        <v>4790</v>
      </c>
      <c r="G340" s="9">
        <f t="shared" si="6"/>
        <v>26281</v>
      </c>
      <c r="H340" s="9">
        <f t="shared" si="6"/>
        <v>325903</v>
      </c>
      <c r="I340" s="9">
        <f t="shared" si="6"/>
        <v>5198</v>
      </c>
      <c r="J340" s="9">
        <f t="shared" si="6"/>
        <v>193348</v>
      </c>
      <c r="K340" s="9">
        <f t="shared" si="6"/>
        <v>146975</v>
      </c>
      <c r="L340" s="9">
        <f t="shared" si="6"/>
        <v>125592</v>
      </c>
      <c r="M340" s="9">
        <f t="shared" si="6"/>
        <v>4418</v>
      </c>
      <c r="N340" s="9">
        <f t="shared" si="6"/>
        <v>52096</v>
      </c>
      <c r="O340" s="9">
        <f t="shared" si="6"/>
        <v>13168</v>
      </c>
      <c r="P340" s="9">
        <f t="shared" si="6"/>
        <v>20612</v>
      </c>
      <c r="Q340" s="9">
        <f t="shared" si="6"/>
        <v>9071</v>
      </c>
      <c r="R340" s="9">
        <f t="shared" si="6"/>
        <v>8580</v>
      </c>
      <c r="S340" s="9">
        <f t="shared" si="6"/>
        <v>8354</v>
      </c>
      <c r="T340" s="9">
        <f t="shared" si="6"/>
        <v>15490</v>
      </c>
      <c r="U340" s="9">
        <f t="shared" si="6"/>
        <v>28590</v>
      </c>
      <c r="V340" s="9">
        <f t="shared" si="6"/>
        <v>14772</v>
      </c>
      <c r="W340" s="9">
        <f t="shared" si="6"/>
        <v>23561</v>
      </c>
      <c r="X340" s="9">
        <f t="shared" si="6"/>
        <v>9932</v>
      </c>
      <c r="Y340" s="9">
        <f t="shared" si="6"/>
        <v>53771</v>
      </c>
      <c r="Z340" s="9">
        <f t="shared" si="6"/>
        <v>9574</v>
      </c>
      <c r="AA340" s="9">
        <f t="shared" si="6"/>
        <v>11922</v>
      </c>
      <c r="AB340" s="9">
        <f t="shared" si="6"/>
        <v>30610</v>
      </c>
      <c r="AC340" s="9">
        <f t="shared" si="6"/>
        <v>3932</v>
      </c>
      <c r="AD340" s="9">
        <f t="shared" si="6"/>
        <v>6832</v>
      </c>
      <c r="AE340" s="9">
        <f t="shared" si="6"/>
        <v>7151</v>
      </c>
      <c r="AF340" s="9">
        <f t="shared" si="6"/>
        <v>16437</v>
      </c>
      <c r="AG340" s="9">
        <f t="shared" si="6"/>
        <v>5071</v>
      </c>
      <c r="AH340" s="9">
        <f t="shared" si="6"/>
        <v>8153</v>
      </c>
      <c r="AI340" s="9">
        <f t="shared" si="6"/>
        <v>4701</v>
      </c>
      <c r="AJ340" s="9">
        <f t="shared" si="6"/>
        <v>0</v>
      </c>
      <c r="AK340" s="11">
        <f t="shared" si="0"/>
        <v>1271353</v>
      </c>
      <c r="AL340" s="14"/>
      <c r="AM340" s="14"/>
    </row>
    <row r="341" spans="1:39" ht="13">
      <c r="A341" s="13">
        <v>44247</v>
      </c>
      <c r="B341" s="24">
        <v>9456</v>
      </c>
      <c r="C341" s="24">
        <v>32033</v>
      </c>
      <c r="D341" s="24">
        <v>28241</v>
      </c>
      <c r="E341" s="24">
        <v>6738</v>
      </c>
      <c r="F341" s="24">
        <v>4790</v>
      </c>
      <c r="G341" s="24">
        <v>26281</v>
      </c>
      <c r="H341" s="24">
        <v>325903</v>
      </c>
      <c r="I341" s="24">
        <v>5198</v>
      </c>
      <c r="J341" s="24">
        <v>193348</v>
      </c>
      <c r="K341" s="24">
        <v>146975</v>
      </c>
      <c r="L341" s="24">
        <v>125592</v>
      </c>
      <c r="M341" s="24">
        <v>4418</v>
      </c>
      <c r="N341" s="24">
        <v>52096</v>
      </c>
      <c r="O341" s="24">
        <v>13168</v>
      </c>
      <c r="P341" s="24">
        <v>20612</v>
      </c>
      <c r="Q341" s="24">
        <v>9071</v>
      </c>
      <c r="R341" s="24">
        <v>8580</v>
      </c>
      <c r="S341" s="24">
        <v>8354</v>
      </c>
      <c r="T341" s="24">
        <v>15490</v>
      </c>
      <c r="U341" s="24">
        <v>28590</v>
      </c>
      <c r="V341" s="24">
        <v>14772</v>
      </c>
      <c r="W341" s="24">
        <v>23561</v>
      </c>
      <c r="X341" s="24">
        <v>9932</v>
      </c>
      <c r="Y341" s="24">
        <v>53771</v>
      </c>
      <c r="Z341" s="24">
        <v>9574</v>
      </c>
      <c r="AA341" s="24">
        <v>11922</v>
      </c>
      <c r="AB341" s="24">
        <v>30610</v>
      </c>
      <c r="AC341" s="24">
        <v>3932</v>
      </c>
      <c r="AD341" s="24">
        <v>6832</v>
      </c>
      <c r="AE341" s="24">
        <v>7151</v>
      </c>
      <c r="AF341" s="24">
        <v>16437</v>
      </c>
      <c r="AG341" s="24">
        <v>5071</v>
      </c>
      <c r="AH341" s="24">
        <v>8153</v>
      </c>
      <c r="AI341" s="24">
        <v>4701</v>
      </c>
      <c r="AJ341" s="25">
        <v>0</v>
      </c>
      <c r="AK341" s="11">
        <f t="shared" si="0"/>
        <v>1271353</v>
      </c>
      <c r="AL341" s="14"/>
      <c r="AM341" s="14"/>
    </row>
    <row r="342" spans="1:39" ht="13">
      <c r="A342" s="13">
        <f t="shared" ref="A342:A343" si="7">A341+1</f>
        <v>44248</v>
      </c>
      <c r="B342" s="24">
        <v>9457</v>
      </c>
      <c r="C342" s="24">
        <v>32359</v>
      </c>
      <c r="D342" s="24">
        <v>28490</v>
      </c>
      <c r="E342" s="24">
        <v>6793</v>
      </c>
      <c r="F342" s="24">
        <v>4803</v>
      </c>
      <c r="G342" s="24">
        <v>26456</v>
      </c>
      <c r="H342" s="24">
        <v>328628</v>
      </c>
      <c r="I342" s="24">
        <v>5219</v>
      </c>
      <c r="J342" s="24">
        <v>194369</v>
      </c>
      <c r="K342" s="24">
        <v>147462</v>
      </c>
      <c r="L342" s="24">
        <v>126033</v>
      </c>
      <c r="M342" s="24">
        <v>4448</v>
      </c>
      <c r="N342" s="24">
        <v>52502</v>
      </c>
      <c r="O342" s="24">
        <v>13316</v>
      </c>
      <c r="P342" s="24">
        <v>20774</v>
      </c>
      <c r="Q342" s="24">
        <v>9082</v>
      </c>
      <c r="R342" s="24">
        <v>8604</v>
      </c>
      <c r="S342" s="24">
        <v>8404</v>
      </c>
      <c r="T342" s="24">
        <v>15542</v>
      </c>
      <c r="U342" s="24">
        <v>28661</v>
      </c>
      <c r="V342" s="24">
        <v>14814</v>
      </c>
      <c r="W342" s="24">
        <v>23658</v>
      </c>
      <c r="X342" s="24">
        <v>9954</v>
      </c>
      <c r="Y342" s="24">
        <v>53951</v>
      </c>
      <c r="Z342" s="24">
        <v>9597</v>
      </c>
      <c r="AA342" s="24">
        <v>11995</v>
      </c>
      <c r="AB342" s="24">
        <v>30807</v>
      </c>
      <c r="AC342" s="24">
        <v>3933</v>
      </c>
      <c r="AD342" s="24">
        <v>6835</v>
      </c>
      <c r="AE342" s="24">
        <v>7172</v>
      </c>
      <c r="AF342" s="24">
        <v>16477</v>
      </c>
      <c r="AG342" s="24">
        <v>5085</v>
      </c>
      <c r="AH342" s="24">
        <v>8254</v>
      </c>
      <c r="AI342" s="24">
        <v>4719</v>
      </c>
      <c r="AJ342" s="25">
        <v>0</v>
      </c>
      <c r="AK342" s="11">
        <f t="shared" si="0"/>
        <v>1278653</v>
      </c>
      <c r="AL342" s="14"/>
      <c r="AM342" s="14"/>
    </row>
    <row r="343" spans="1:39" ht="13">
      <c r="A343" s="13">
        <f t="shared" si="7"/>
        <v>44249</v>
      </c>
      <c r="B343" s="25">
        <f t="shared" ref="B343:AJ343" si="8">B344-B690</f>
        <v>9487</v>
      </c>
      <c r="C343" s="25">
        <f t="shared" si="8"/>
        <v>32925</v>
      </c>
      <c r="D343" s="25">
        <f t="shared" si="8"/>
        <v>28854</v>
      </c>
      <c r="E343" s="25">
        <f t="shared" si="8"/>
        <v>6905</v>
      </c>
      <c r="F343" s="25">
        <f t="shared" si="8"/>
        <v>4867</v>
      </c>
      <c r="G343" s="25">
        <f t="shared" si="8"/>
        <v>26822</v>
      </c>
      <c r="H343" s="25">
        <f t="shared" si="8"/>
        <v>331876</v>
      </c>
      <c r="I343" s="25">
        <f t="shared" si="8"/>
        <v>5265</v>
      </c>
      <c r="J343" s="25">
        <f t="shared" si="8"/>
        <v>202515</v>
      </c>
      <c r="K343" s="25">
        <f t="shared" si="8"/>
        <v>149336</v>
      </c>
      <c r="L343" s="25">
        <f t="shared" si="8"/>
        <v>127013</v>
      </c>
      <c r="M343" s="25">
        <f t="shared" si="8"/>
        <v>4476</v>
      </c>
      <c r="N343" s="25">
        <f t="shared" si="8"/>
        <v>53337</v>
      </c>
      <c r="O343" s="25">
        <f t="shared" si="8"/>
        <v>13455</v>
      </c>
      <c r="P343" s="25">
        <f t="shared" si="8"/>
        <v>20982</v>
      </c>
      <c r="Q343" s="25">
        <f t="shared" si="8"/>
        <v>9370</v>
      </c>
      <c r="R343" s="25">
        <f t="shared" si="8"/>
        <v>8642</v>
      </c>
      <c r="S343" s="25">
        <f t="shared" si="8"/>
        <v>8512</v>
      </c>
      <c r="T343" s="25">
        <f t="shared" si="8"/>
        <v>15647</v>
      </c>
      <c r="U343" s="25">
        <f t="shared" si="8"/>
        <v>28750</v>
      </c>
      <c r="V343" s="25">
        <f t="shared" si="8"/>
        <v>14848</v>
      </c>
      <c r="W343" s="25">
        <f t="shared" si="8"/>
        <v>23894</v>
      </c>
      <c r="X343" s="25">
        <f t="shared" si="8"/>
        <v>9989</v>
      </c>
      <c r="Y343" s="25">
        <f t="shared" si="8"/>
        <v>54715</v>
      </c>
      <c r="Z343" s="25">
        <f t="shared" si="8"/>
        <v>9789</v>
      </c>
      <c r="AA343" s="25">
        <f t="shared" si="8"/>
        <v>12181</v>
      </c>
      <c r="AB343" s="25">
        <f t="shared" si="8"/>
        <v>30974</v>
      </c>
      <c r="AC343" s="25">
        <f t="shared" si="8"/>
        <v>3958</v>
      </c>
      <c r="AD343" s="25">
        <f t="shared" si="8"/>
        <v>6888</v>
      </c>
      <c r="AE343" s="25">
        <f t="shared" si="8"/>
        <v>7235</v>
      </c>
      <c r="AF343" s="25">
        <f t="shared" si="8"/>
        <v>16644</v>
      </c>
      <c r="AG343" s="25">
        <f t="shared" si="8"/>
        <v>5180</v>
      </c>
      <c r="AH343" s="25">
        <f t="shared" si="8"/>
        <v>8586</v>
      </c>
      <c r="AI343" s="25">
        <f t="shared" si="8"/>
        <v>4731</v>
      </c>
      <c r="AJ343" s="25">
        <f t="shared" si="8"/>
        <v>0</v>
      </c>
      <c r="AK343" s="11">
        <f t="shared" si="0"/>
        <v>1298648</v>
      </c>
      <c r="AL343" s="14"/>
      <c r="AM343" s="14"/>
    </row>
    <row r="344" spans="1:39" ht="13">
      <c r="A344" s="18">
        <v>44250</v>
      </c>
      <c r="B344" s="29">
        <v>9487</v>
      </c>
      <c r="C344" s="29">
        <v>32925</v>
      </c>
      <c r="D344" s="29">
        <v>28854</v>
      </c>
      <c r="E344" s="29">
        <v>6905</v>
      </c>
      <c r="F344" s="29">
        <v>4867</v>
      </c>
      <c r="G344" s="29">
        <v>26822</v>
      </c>
      <c r="H344" s="29">
        <v>331876</v>
      </c>
      <c r="I344" s="29">
        <v>5265</v>
      </c>
      <c r="J344" s="29">
        <v>202515</v>
      </c>
      <c r="K344" s="29">
        <v>149336</v>
      </c>
      <c r="L344" s="29">
        <v>127013</v>
      </c>
      <c r="M344" s="29">
        <v>4476</v>
      </c>
      <c r="N344" s="29">
        <v>53337</v>
      </c>
      <c r="O344" s="29">
        <v>13455</v>
      </c>
      <c r="P344" s="29">
        <v>20982</v>
      </c>
      <c r="Q344" s="29">
        <v>9370</v>
      </c>
      <c r="R344" s="29">
        <v>8642</v>
      </c>
      <c r="S344" s="29">
        <v>8512</v>
      </c>
      <c r="T344" s="29">
        <v>15647</v>
      </c>
      <c r="U344" s="29">
        <v>28750</v>
      </c>
      <c r="V344" s="29">
        <v>14848</v>
      </c>
      <c r="W344" s="29">
        <v>23894</v>
      </c>
      <c r="X344" s="29">
        <v>9989</v>
      </c>
      <c r="Y344" s="29">
        <v>54715</v>
      </c>
      <c r="Z344" s="29">
        <v>9789</v>
      </c>
      <c r="AA344" s="29">
        <v>12181</v>
      </c>
      <c r="AB344" s="29">
        <v>30974</v>
      </c>
      <c r="AC344" s="29">
        <v>3958</v>
      </c>
      <c r="AD344" s="29">
        <v>6888</v>
      </c>
      <c r="AE344" s="29">
        <v>7235</v>
      </c>
      <c r="AF344" s="29">
        <v>16644</v>
      </c>
      <c r="AG344" s="29">
        <v>5180</v>
      </c>
      <c r="AH344" s="29">
        <v>8586</v>
      </c>
      <c r="AI344" s="29">
        <v>4731</v>
      </c>
      <c r="AJ344" s="30">
        <v>0</v>
      </c>
      <c r="AK344" s="11">
        <f t="shared" si="0"/>
        <v>1298648</v>
      </c>
      <c r="AL344" s="14"/>
      <c r="AM344" s="14"/>
    </row>
    <row r="345" spans="1:39" ht="13">
      <c r="A345" s="31">
        <v>44251</v>
      </c>
      <c r="B345" s="19">
        <v>9513</v>
      </c>
      <c r="C345" s="19">
        <v>33232</v>
      </c>
      <c r="D345" s="19">
        <v>28895</v>
      </c>
      <c r="E345" s="19">
        <v>7141</v>
      </c>
      <c r="F345" s="19">
        <v>4883</v>
      </c>
      <c r="G345" s="19">
        <v>27023</v>
      </c>
      <c r="H345" s="19">
        <v>332658</v>
      </c>
      <c r="I345" s="19">
        <v>5321</v>
      </c>
      <c r="J345" s="19">
        <v>204706</v>
      </c>
      <c r="K345" s="19">
        <v>150598</v>
      </c>
      <c r="L345" s="19">
        <v>127593</v>
      </c>
      <c r="M345" s="19">
        <v>4503</v>
      </c>
      <c r="N345" s="19">
        <v>53760</v>
      </c>
      <c r="O345" s="19">
        <v>13517</v>
      </c>
      <c r="P345" s="19">
        <v>21115</v>
      </c>
      <c r="Q345" s="19">
        <v>9378</v>
      </c>
      <c r="R345" s="19">
        <v>8657</v>
      </c>
      <c r="S345" s="19">
        <v>8532</v>
      </c>
      <c r="T345" s="19">
        <v>15704</v>
      </c>
      <c r="U345" s="19">
        <v>28837</v>
      </c>
      <c r="V345" s="19">
        <v>14863</v>
      </c>
      <c r="W345" s="19">
        <v>24016</v>
      </c>
      <c r="X345" s="19">
        <v>9999</v>
      </c>
      <c r="Y345" s="19">
        <v>55103</v>
      </c>
      <c r="Z345" s="19">
        <v>9814</v>
      </c>
      <c r="AA345" s="19">
        <v>12249</v>
      </c>
      <c r="AB345" s="19">
        <v>31084</v>
      </c>
      <c r="AC345" s="19">
        <v>3970</v>
      </c>
      <c r="AD345" s="19">
        <v>6902</v>
      </c>
      <c r="AE345" s="19">
        <v>7287</v>
      </c>
      <c r="AF345" s="19">
        <v>16684</v>
      </c>
      <c r="AG345" s="19">
        <v>5190</v>
      </c>
      <c r="AH345" s="19">
        <v>8681</v>
      </c>
      <c r="AI345" s="19">
        <v>4733</v>
      </c>
      <c r="AJ345" s="17">
        <v>0</v>
      </c>
      <c r="AK345" s="11">
        <f t="shared" si="0"/>
        <v>1306141</v>
      </c>
      <c r="AL345" s="14"/>
      <c r="AM345" s="14"/>
    </row>
    <row r="346" spans="1:39" ht="13">
      <c r="A346" s="31">
        <v>44252</v>
      </c>
      <c r="B346" s="19">
        <v>9523</v>
      </c>
      <c r="C346" s="19">
        <v>33495</v>
      </c>
      <c r="D346" s="19">
        <v>29158</v>
      </c>
      <c r="E346" s="19">
        <v>7186</v>
      </c>
      <c r="F346" s="19">
        <v>4894</v>
      </c>
      <c r="G346" s="19">
        <v>27251</v>
      </c>
      <c r="H346" s="19">
        <v>334239</v>
      </c>
      <c r="I346" s="19">
        <v>5349</v>
      </c>
      <c r="J346" s="19">
        <v>207252</v>
      </c>
      <c r="K346" s="19">
        <v>151418</v>
      </c>
      <c r="L346" s="19">
        <v>128149</v>
      </c>
      <c r="M346" s="19">
        <v>4535</v>
      </c>
      <c r="N346" s="19">
        <v>54154</v>
      </c>
      <c r="O346" s="19">
        <v>13569</v>
      </c>
      <c r="P346" s="19">
        <v>21294</v>
      </c>
      <c r="Q346" s="19">
        <v>9425</v>
      </c>
      <c r="R346" s="19">
        <v>8665</v>
      </c>
      <c r="S346" s="19">
        <v>8576</v>
      </c>
      <c r="T346" s="19">
        <v>15779</v>
      </c>
      <c r="U346" s="19">
        <v>28920</v>
      </c>
      <c r="V346" s="19">
        <v>14881</v>
      </c>
      <c r="W346" s="19">
        <v>24169</v>
      </c>
      <c r="X346" s="19">
        <v>10015</v>
      </c>
      <c r="Y346" s="19">
        <v>55526</v>
      </c>
      <c r="Z346" s="19">
        <v>9881</v>
      </c>
      <c r="AA346" s="19">
        <v>12317</v>
      </c>
      <c r="AB346" s="19">
        <v>31217</v>
      </c>
      <c r="AC346" s="19">
        <v>3975</v>
      </c>
      <c r="AD346" s="19">
        <v>6932</v>
      </c>
      <c r="AE346" s="19">
        <v>7320</v>
      </c>
      <c r="AF346" s="19">
        <v>16735</v>
      </c>
      <c r="AG346" s="19">
        <v>5197</v>
      </c>
      <c r="AH346" s="19">
        <v>8883</v>
      </c>
      <c r="AI346" s="19">
        <v>4755</v>
      </c>
      <c r="AJ346" s="17">
        <v>0</v>
      </c>
      <c r="AK346" s="11">
        <f t="shared" si="0"/>
        <v>1314634</v>
      </c>
      <c r="AL346" s="14"/>
      <c r="AM346" s="14"/>
    </row>
    <row r="347" spans="1:39" ht="13">
      <c r="A347" s="31">
        <v>44253</v>
      </c>
      <c r="B347" s="19">
        <v>9531</v>
      </c>
      <c r="C347" s="19">
        <v>33825</v>
      </c>
      <c r="D347" s="19">
        <v>29395</v>
      </c>
      <c r="E347" s="19">
        <v>7256</v>
      </c>
      <c r="F347" s="19">
        <v>4914</v>
      </c>
      <c r="G347" s="19">
        <v>27425</v>
      </c>
      <c r="H347" s="19">
        <v>335900</v>
      </c>
      <c r="I347" s="19">
        <v>5373</v>
      </c>
      <c r="J347" s="19">
        <v>209566</v>
      </c>
      <c r="K347" s="19">
        <v>152071</v>
      </c>
      <c r="L347" s="19">
        <v>128690</v>
      </c>
      <c r="M347" s="19">
        <v>4574</v>
      </c>
      <c r="N347" s="19">
        <v>54639</v>
      </c>
      <c r="O347" s="19">
        <v>13681</v>
      </c>
      <c r="P347" s="19">
        <v>21480</v>
      </c>
      <c r="Q347" s="19">
        <v>9437</v>
      </c>
      <c r="R347" s="19">
        <v>8684</v>
      </c>
      <c r="S347" s="19">
        <v>8641</v>
      </c>
      <c r="T347" s="19">
        <v>15818</v>
      </c>
      <c r="U347" s="19">
        <v>29017</v>
      </c>
      <c r="V347" s="19">
        <v>14947</v>
      </c>
      <c r="W347" s="19">
        <v>24299</v>
      </c>
      <c r="X347" s="19">
        <v>10025</v>
      </c>
      <c r="Y347" s="19">
        <v>55865</v>
      </c>
      <c r="Z347" s="19">
        <v>9966</v>
      </c>
      <c r="AA347" s="19">
        <v>12385</v>
      </c>
      <c r="AB347" s="19">
        <v>31286</v>
      </c>
      <c r="AC347" s="19">
        <v>3981</v>
      </c>
      <c r="AD347" s="19">
        <v>6956</v>
      </c>
      <c r="AE347" s="19">
        <v>7357</v>
      </c>
      <c r="AF347" s="19">
        <v>16895</v>
      </c>
      <c r="AG347" s="19">
        <v>5214</v>
      </c>
      <c r="AH347" s="19">
        <v>8999</v>
      </c>
      <c r="AI347" s="19">
        <v>4774</v>
      </c>
      <c r="AJ347" s="17">
        <v>0</v>
      </c>
      <c r="AK347" s="11">
        <f t="shared" si="0"/>
        <v>1322866</v>
      </c>
      <c r="AL347" s="14"/>
      <c r="AM347" s="14"/>
    </row>
    <row r="348" spans="1:39" ht="13">
      <c r="A348" s="31">
        <v>44254</v>
      </c>
      <c r="B348" s="19">
        <v>9534</v>
      </c>
      <c r="C348" s="19">
        <v>33976</v>
      </c>
      <c r="D348" s="19">
        <v>29430</v>
      </c>
      <c r="E348" s="19">
        <v>7300</v>
      </c>
      <c r="F348" s="19">
        <v>4927</v>
      </c>
      <c r="G348" s="19">
        <v>27653</v>
      </c>
      <c r="H348" s="19">
        <v>337637</v>
      </c>
      <c r="I348" s="19">
        <v>5456</v>
      </c>
      <c r="J348" s="19">
        <v>210442</v>
      </c>
      <c r="K348" s="19">
        <v>152701</v>
      </c>
      <c r="L348" s="19">
        <v>129135</v>
      </c>
      <c r="M348" s="19">
        <v>4601</v>
      </c>
      <c r="N348" s="19">
        <v>55017</v>
      </c>
      <c r="O348" s="19">
        <v>13778</v>
      </c>
      <c r="P348" s="19">
        <v>21667</v>
      </c>
      <c r="Q348" s="19">
        <v>9622</v>
      </c>
      <c r="R348" s="19">
        <v>8695</v>
      </c>
      <c r="S348" s="19">
        <v>8673</v>
      </c>
      <c r="T348" s="19">
        <v>15878</v>
      </c>
      <c r="U348" s="19">
        <v>29098</v>
      </c>
      <c r="V348" s="19">
        <v>14989</v>
      </c>
      <c r="W348" s="19">
        <v>24418</v>
      </c>
      <c r="X348" s="19">
        <v>10039</v>
      </c>
      <c r="Y348" s="19">
        <v>56114</v>
      </c>
      <c r="Z348" s="19">
        <v>10013</v>
      </c>
      <c r="AA348" s="19">
        <v>12467</v>
      </c>
      <c r="AB348" s="19">
        <v>31335</v>
      </c>
      <c r="AC348" s="19">
        <v>3982</v>
      </c>
      <c r="AD348" s="19">
        <v>6984</v>
      </c>
      <c r="AE348" s="19">
        <v>7390</v>
      </c>
      <c r="AF348" s="19">
        <v>16988</v>
      </c>
      <c r="AG348" s="19">
        <v>5220</v>
      </c>
      <c r="AH348" s="19">
        <v>9139</v>
      </c>
      <c r="AI348" s="19">
        <v>4776</v>
      </c>
      <c r="AJ348" s="17">
        <v>0</v>
      </c>
      <c r="AK348" s="11">
        <f t="shared" si="0"/>
        <v>1329074</v>
      </c>
      <c r="AL348" s="14"/>
      <c r="AM348" s="14"/>
    </row>
    <row r="349" spans="1:39" ht="13">
      <c r="A349" s="31">
        <v>44255</v>
      </c>
      <c r="B349" s="19">
        <v>9541</v>
      </c>
      <c r="C349" s="19">
        <v>34215</v>
      </c>
      <c r="D349" s="19">
        <v>29476</v>
      </c>
      <c r="E349" s="19">
        <v>7347</v>
      </c>
      <c r="F349" s="19">
        <v>4933</v>
      </c>
      <c r="G349" s="19">
        <v>27823</v>
      </c>
      <c r="H349" s="19">
        <v>339735</v>
      </c>
      <c r="I349" s="19">
        <v>5488</v>
      </c>
      <c r="J349" s="19">
        <v>211212</v>
      </c>
      <c r="K349" s="19">
        <v>153028</v>
      </c>
      <c r="L349" s="19">
        <v>129459</v>
      </c>
      <c r="M349" s="19">
        <v>4640</v>
      </c>
      <c r="N349" s="19">
        <v>55391</v>
      </c>
      <c r="O349" s="19">
        <v>13852</v>
      </c>
      <c r="P349" s="19">
        <v>21837</v>
      </c>
      <c r="Q349" s="19">
        <v>9694</v>
      </c>
      <c r="R349" s="19">
        <v>8702</v>
      </c>
      <c r="S349" s="19">
        <v>8740</v>
      </c>
      <c r="T349" s="19">
        <v>15914</v>
      </c>
      <c r="U349" s="19">
        <v>29182</v>
      </c>
      <c r="V349" s="19">
        <v>15002</v>
      </c>
      <c r="W349" s="19">
        <v>24528</v>
      </c>
      <c r="X349" s="19">
        <v>10043</v>
      </c>
      <c r="Y349" s="19">
        <v>56198</v>
      </c>
      <c r="Z349" s="19">
        <v>10025</v>
      </c>
      <c r="AA349" s="19">
        <v>12535</v>
      </c>
      <c r="AB349" s="19">
        <v>31398</v>
      </c>
      <c r="AC349" s="19">
        <v>3982</v>
      </c>
      <c r="AD349" s="19">
        <v>6984</v>
      </c>
      <c r="AE349" s="19">
        <v>7423</v>
      </c>
      <c r="AF349" s="19">
        <v>17043</v>
      </c>
      <c r="AG349" s="19">
        <v>5223</v>
      </c>
      <c r="AH349" s="19">
        <v>9247</v>
      </c>
      <c r="AI349" s="19">
        <v>4794</v>
      </c>
      <c r="AJ349" s="17">
        <v>0</v>
      </c>
      <c r="AK349" s="11">
        <f t="shared" si="0"/>
        <v>1334634</v>
      </c>
      <c r="AL349" s="14"/>
      <c r="AM349" s="14"/>
    </row>
    <row r="350" spans="1:39" ht="13">
      <c r="A350" s="18">
        <v>44256</v>
      </c>
      <c r="B350" s="11">
        <v>9543</v>
      </c>
      <c r="C350" s="11">
        <v>34380</v>
      </c>
      <c r="D350" s="11">
        <v>29497</v>
      </c>
      <c r="E350" s="11">
        <v>7374</v>
      </c>
      <c r="F350" s="11">
        <v>4936</v>
      </c>
      <c r="G350" s="11">
        <v>27967</v>
      </c>
      <c r="H350" s="11">
        <v>341793</v>
      </c>
      <c r="I350" s="11">
        <v>5489</v>
      </c>
      <c r="J350" s="11">
        <v>212874</v>
      </c>
      <c r="K350" s="11">
        <v>153685</v>
      </c>
      <c r="L350" s="11">
        <v>129800</v>
      </c>
      <c r="M350" s="11">
        <v>4640</v>
      </c>
      <c r="N350" s="11">
        <v>55828</v>
      </c>
      <c r="O350" s="11">
        <v>13925</v>
      </c>
      <c r="P350" s="11">
        <v>22043</v>
      </c>
      <c r="Q350" s="11">
        <v>9806</v>
      </c>
      <c r="R350" s="11">
        <v>8715</v>
      </c>
      <c r="S350" s="11">
        <v>8790</v>
      </c>
      <c r="T350" s="11">
        <v>15970</v>
      </c>
      <c r="U350" s="11">
        <v>29204</v>
      </c>
      <c r="V350" s="11">
        <v>15021</v>
      </c>
      <c r="W350" s="11">
        <v>24666</v>
      </c>
      <c r="X350" s="11">
        <v>10054</v>
      </c>
      <c r="Y350" s="11">
        <v>56339</v>
      </c>
      <c r="Z350" s="11">
        <v>10099</v>
      </c>
      <c r="AA350" s="11">
        <v>12608</v>
      </c>
      <c r="AB350" s="11">
        <v>31453</v>
      </c>
      <c r="AC350" s="11">
        <v>3987</v>
      </c>
      <c r="AD350" s="11">
        <v>6984</v>
      </c>
      <c r="AE350" s="11">
        <v>7441</v>
      </c>
      <c r="AF350" s="11">
        <v>17084</v>
      </c>
      <c r="AG350" s="11">
        <v>5234</v>
      </c>
      <c r="AH350" s="11">
        <v>9287</v>
      </c>
      <c r="AI350" s="11">
        <v>4798</v>
      </c>
      <c r="AJ350" s="11">
        <v>0</v>
      </c>
      <c r="AK350" s="11">
        <f t="shared" si="0"/>
        <v>1341314</v>
      </c>
      <c r="AL350" s="14"/>
      <c r="AM350" s="14"/>
    </row>
    <row r="351" spans="1:39" ht="13">
      <c r="A351" s="18">
        <v>44257</v>
      </c>
      <c r="B351" s="29">
        <v>9557</v>
      </c>
      <c r="C351" s="29">
        <v>34547</v>
      </c>
      <c r="D351" s="29">
        <v>29594</v>
      </c>
      <c r="E351" s="29">
        <v>7400</v>
      </c>
      <c r="F351" s="29">
        <v>4949</v>
      </c>
      <c r="G351" s="29">
        <v>28117</v>
      </c>
      <c r="H351" s="29">
        <v>342371</v>
      </c>
      <c r="I351" s="29">
        <v>5534</v>
      </c>
      <c r="J351" s="29">
        <v>214528</v>
      </c>
      <c r="K351" s="29">
        <v>154669</v>
      </c>
      <c r="L351" s="29">
        <v>130212</v>
      </c>
      <c r="M351" s="29">
        <v>4662</v>
      </c>
      <c r="N351" s="29">
        <v>56138</v>
      </c>
      <c r="O351" s="29">
        <v>14009</v>
      </c>
      <c r="P351" s="29">
        <v>22230</v>
      </c>
      <c r="Q351" s="29">
        <v>9854</v>
      </c>
      <c r="R351" s="29">
        <v>8724</v>
      </c>
      <c r="S351" s="29">
        <v>8795</v>
      </c>
      <c r="T351" s="29">
        <v>16014</v>
      </c>
      <c r="U351" s="29">
        <v>29275</v>
      </c>
      <c r="V351" s="29">
        <v>15026</v>
      </c>
      <c r="W351" s="29">
        <v>24795</v>
      </c>
      <c r="X351" s="29">
        <v>10061</v>
      </c>
      <c r="Y351" s="29">
        <v>56517</v>
      </c>
      <c r="Z351" s="29">
        <v>10133</v>
      </c>
      <c r="AA351" s="29">
        <v>12658</v>
      </c>
      <c r="AB351" s="29">
        <v>31542</v>
      </c>
      <c r="AC351" s="29">
        <v>3987</v>
      </c>
      <c r="AD351" s="29">
        <v>7021</v>
      </c>
      <c r="AE351" s="29">
        <v>7470</v>
      </c>
      <c r="AF351" s="29">
        <v>17165</v>
      </c>
      <c r="AG351" s="29">
        <v>5266</v>
      </c>
      <c r="AH351" s="29">
        <v>9404</v>
      </c>
      <c r="AI351" s="29">
        <v>4802</v>
      </c>
      <c r="AJ351" s="30">
        <v>0</v>
      </c>
      <c r="AK351" s="11">
        <f t="shared" si="0"/>
        <v>1347026</v>
      </c>
      <c r="AL351" s="14"/>
      <c r="AM351" s="14"/>
    </row>
    <row r="352" spans="1:39" ht="13">
      <c r="A352" s="31">
        <v>44258</v>
      </c>
      <c r="B352" s="19">
        <v>9570</v>
      </c>
      <c r="C352" s="19">
        <v>34745</v>
      </c>
      <c r="D352" s="19">
        <v>29666</v>
      </c>
      <c r="E352" s="19">
        <v>7461</v>
      </c>
      <c r="F352" s="19">
        <v>4982</v>
      </c>
      <c r="G352" s="19">
        <v>28346</v>
      </c>
      <c r="H352" s="19">
        <v>343807</v>
      </c>
      <c r="I352" s="19">
        <v>5543</v>
      </c>
      <c r="J352" s="19">
        <v>216423</v>
      </c>
      <c r="K352" s="19">
        <v>155217</v>
      </c>
      <c r="L352" s="19">
        <v>130642</v>
      </c>
      <c r="M352" s="19">
        <v>4696</v>
      </c>
      <c r="N352" s="19">
        <v>56487</v>
      </c>
      <c r="O352" s="19">
        <v>14103</v>
      </c>
      <c r="P352" s="19">
        <v>22409</v>
      </c>
      <c r="Q352" s="19">
        <v>9882</v>
      </c>
      <c r="R352" s="19">
        <v>8730</v>
      </c>
      <c r="S352" s="19">
        <v>8804</v>
      </c>
      <c r="T352" s="19">
        <v>16064</v>
      </c>
      <c r="U352" s="19">
        <v>29380</v>
      </c>
      <c r="V352" s="19">
        <v>15047</v>
      </c>
      <c r="W352" s="19">
        <v>24929</v>
      </c>
      <c r="X352" s="19">
        <v>10080</v>
      </c>
      <c r="Y352" s="19">
        <v>56780</v>
      </c>
      <c r="Z352" s="19">
        <v>10199</v>
      </c>
      <c r="AA352" s="19">
        <v>12717</v>
      </c>
      <c r="AB352" s="19">
        <v>31621</v>
      </c>
      <c r="AC352" s="19">
        <v>4030</v>
      </c>
      <c r="AD352" s="19">
        <v>7044</v>
      </c>
      <c r="AE352" s="19">
        <v>7517</v>
      </c>
      <c r="AF352" s="19">
        <v>17281</v>
      </c>
      <c r="AG352" s="19">
        <v>5268</v>
      </c>
      <c r="AH352" s="19">
        <v>9545</v>
      </c>
      <c r="AI352" s="19">
        <v>4819</v>
      </c>
      <c r="AJ352" s="17">
        <v>0</v>
      </c>
      <c r="AK352" s="11">
        <f t="shared" si="0"/>
        <v>1353834</v>
      </c>
      <c r="AL352" s="14"/>
      <c r="AM352" s="14"/>
    </row>
    <row r="353" spans="1:39" ht="13">
      <c r="A353" s="31">
        <v>44259</v>
      </c>
      <c r="B353" s="19">
        <v>9580</v>
      </c>
      <c r="C353" s="19">
        <v>35013</v>
      </c>
      <c r="D353" s="19">
        <v>29677</v>
      </c>
      <c r="E353" s="19">
        <v>7493</v>
      </c>
      <c r="F353" s="19">
        <v>4994</v>
      </c>
      <c r="G353" s="19">
        <v>28574</v>
      </c>
      <c r="H353" s="19">
        <v>345816</v>
      </c>
      <c r="I353" s="19">
        <v>5587</v>
      </c>
      <c r="J353" s="19">
        <v>218154</v>
      </c>
      <c r="K353" s="19">
        <v>155808</v>
      </c>
      <c r="L353" s="19">
        <v>131046</v>
      </c>
      <c r="M353" s="19">
        <v>4737</v>
      </c>
      <c r="N353" s="19">
        <v>56999</v>
      </c>
      <c r="O353" s="19">
        <v>14171</v>
      </c>
      <c r="P353" s="19">
        <v>22576</v>
      </c>
      <c r="Q353" s="19">
        <v>9947</v>
      </c>
      <c r="R353" s="19">
        <v>8742</v>
      </c>
      <c r="S353" s="19">
        <v>8810</v>
      </c>
      <c r="T353" s="19">
        <v>16107</v>
      </c>
      <c r="U353" s="19">
        <v>29467</v>
      </c>
      <c r="V353" s="19">
        <v>15065</v>
      </c>
      <c r="W353" s="19">
        <v>25065</v>
      </c>
      <c r="X353" s="19">
        <v>10083</v>
      </c>
      <c r="Y353" s="19">
        <v>56976</v>
      </c>
      <c r="Z353" s="19">
        <v>10276</v>
      </c>
      <c r="AA353" s="19">
        <v>12773</v>
      </c>
      <c r="AB353" s="19">
        <v>31708</v>
      </c>
      <c r="AC353" s="19">
        <v>4036</v>
      </c>
      <c r="AD353" s="19">
        <v>7069</v>
      </c>
      <c r="AE353" s="19">
        <v>7544</v>
      </c>
      <c r="AF353" s="19">
        <v>17444</v>
      </c>
      <c r="AG353" s="19">
        <v>5271</v>
      </c>
      <c r="AH353" s="19">
        <v>9648</v>
      </c>
      <c r="AI353" s="19">
        <v>4842</v>
      </c>
      <c r="AJ353" s="17">
        <v>0</v>
      </c>
      <c r="AK353" s="11">
        <f t="shared" si="0"/>
        <v>1361098</v>
      </c>
      <c r="AL353" s="14"/>
      <c r="AM353" s="14"/>
    </row>
    <row r="354" spans="1:39" ht="13">
      <c r="A354" s="31">
        <v>44260</v>
      </c>
      <c r="B354" s="19">
        <v>9589</v>
      </c>
      <c r="C354" s="19">
        <v>35227</v>
      </c>
      <c r="D354" s="19">
        <v>30192</v>
      </c>
      <c r="E354" s="19">
        <v>7543</v>
      </c>
      <c r="F354" s="19">
        <v>5009</v>
      </c>
      <c r="G354" s="19">
        <v>28749</v>
      </c>
      <c r="H354" s="19">
        <v>346975</v>
      </c>
      <c r="I354" s="19">
        <v>5594</v>
      </c>
      <c r="J354" s="19">
        <v>219940</v>
      </c>
      <c r="K354" s="19">
        <v>156757</v>
      </c>
      <c r="L354" s="19">
        <v>131450</v>
      </c>
      <c r="M354" s="19">
        <v>4766</v>
      </c>
      <c r="N354" s="19">
        <v>57292</v>
      </c>
      <c r="O354" s="19">
        <v>14323</v>
      </c>
      <c r="P354" s="19">
        <v>22773</v>
      </c>
      <c r="Q354" s="19">
        <v>9977</v>
      </c>
      <c r="R354" s="19">
        <v>8761</v>
      </c>
      <c r="S354" s="19">
        <v>8851</v>
      </c>
      <c r="T354" s="19">
        <v>16170</v>
      </c>
      <c r="U354" s="19">
        <v>29554</v>
      </c>
      <c r="V354" s="19">
        <v>15076</v>
      </c>
      <c r="W354" s="19">
        <v>25164</v>
      </c>
      <c r="X354" s="19">
        <v>10091</v>
      </c>
      <c r="Y354" s="19">
        <v>57172</v>
      </c>
      <c r="Z354" s="19">
        <v>10289</v>
      </c>
      <c r="AA354" s="19">
        <v>12818</v>
      </c>
      <c r="AB354" s="19">
        <v>31837</v>
      </c>
      <c r="AC354" s="19">
        <v>4040</v>
      </c>
      <c r="AD354" s="19">
        <v>7078</v>
      </c>
      <c r="AE354" s="19">
        <v>7571</v>
      </c>
      <c r="AF354" s="19">
        <v>17507</v>
      </c>
      <c r="AG354" s="19">
        <v>5285</v>
      </c>
      <c r="AH354" s="19">
        <v>9798</v>
      </c>
      <c r="AI354" s="19">
        <v>4851</v>
      </c>
      <c r="AJ354" s="17">
        <v>0</v>
      </c>
      <c r="AK354" s="11">
        <f t="shared" si="0"/>
        <v>1368069</v>
      </c>
      <c r="AL354" s="14"/>
      <c r="AM354" s="14"/>
    </row>
    <row r="355" spans="1:39" ht="13">
      <c r="A355" s="31">
        <v>44261</v>
      </c>
      <c r="B355" s="19">
        <v>9605</v>
      </c>
      <c r="C355" s="19">
        <v>35380</v>
      </c>
      <c r="D355" s="19">
        <v>30205</v>
      </c>
      <c r="E355" s="19">
        <v>7618</v>
      </c>
      <c r="F355" s="19">
        <v>5017</v>
      </c>
      <c r="G355" s="19">
        <v>28838</v>
      </c>
      <c r="H355" s="19">
        <v>348591</v>
      </c>
      <c r="I355" s="19">
        <v>5611</v>
      </c>
      <c r="J355" s="19">
        <v>221034</v>
      </c>
      <c r="K355" s="19">
        <v>157343</v>
      </c>
      <c r="L355" s="19">
        <v>131843</v>
      </c>
      <c r="M355" s="19">
        <v>4839</v>
      </c>
      <c r="N355" s="19">
        <v>57688</v>
      </c>
      <c r="O355" s="19">
        <v>14445</v>
      </c>
      <c r="P355" s="19">
        <v>22944</v>
      </c>
      <c r="Q355" s="19">
        <v>10038</v>
      </c>
      <c r="R355" s="19">
        <v>8774</v>
      </c>
      <c r="S355" s="19">
        <v>8854</v>
      </c>
      <c r="T355" s="19">
        <v>16228</v>
      </c>
      <c r="U355" s="19">
        <v>29646</v>
      </c>
      <c r="V355" s="19">
        <v>15103</v>
      </c>
      <c r="W355" s="19">
        <v>25251</v>
      </c>
      <c r="X355" s="19">
        <v>10093</v>
      </c>
      <c r="Y355" s="19">
        <v>57337</v>
      </c>
      <c r="Z355" s="19">
        <v>10323</v>
      </c>
      <c r="AA355" s="19">
        <v>12859</v>
      </c>
      <c r="AB355" s="19">
        <v>31905</v>
      </c>
      <c r="AC355" s="19">
        <v>4052</v>
      </c>
      <c r="AD355" s="19">
        <v>7116</v>
      </c>
      <c r="AE355" s="19">
        <v>7615</v>
      </c>
      <c r="AF355" s="19">
        <v>17560</v>
      </c>
      <c r="AG355" s="19">
        <v>5289</v>
      </c>
      <c r="AH355" s="19">
        <v>9928</v>
      </c>
      <c r="AI355" s="19">
        <v>4864</v>
      </c>
      <c r="AJ355" s="17">
        <v>0</v>
      </c>
      <c r="AK355" s="11">
        <f t="shared" si="0"/>
        <v>1373836</v>
      </c>
      <c r="AL355" s="14"/>
      <c r="AM355" s="14"/>
    </row>
    <row r="356" spans="1:39" ht="13">
      <c r="A356" s="26">
        <v>44262</v>
      </c>
      <c r="B356" s="32">
        <v>9609</v>
      </c>
      <c r="C356" s="32">
        <v>35527</v>
      </c>
      <c r="D356" s="32">
        <v>30217</v>
      </c>
      <c r="E356" s="32">
        <v>7655</v>
      </c>
      <c r="F356" s="32">
        <v>5027</v>
      </c>
      <c r="G356" s="32">
        <v>28987</v>
      </c>
      <c r="H356" s="32">
        <v>350425</v>
      </c>
      <c r="I356" s="32">
        <v>5631</v>
      </c>
      <c r="J356" s="32">
        <v>222400</v>
      </c>
      <c r="K356" s="32">
        <v>157738</v>
      </c>
      <c r="L356" s="32">
        <v>132171</v>
      </c>
      <c r="M356" s="32">
        <v>4906</v>
      </c>
      <c r="N356" s="32">
        <v>58039</v>
      </c>
      <c r="O356" s="32">
        <v>14563</v>
      </c>
      <c r="P356" s="32">
        <v>23140</v>
      </c>
      <c r="Q356" s="32">
        <v>10067</v>
      </c>
      <c r="R356" s="32">
        <v>8787</v>
      </c>
      <c r="S356" s="32">
        <v>8870</v>
      </c>
      <c r="T356" s="32">
        <v>16293</v>
      </c>
      <c r="U356" s="32">
        <v>29706</v>
      </c>
      <c r="V356" s="32">
        <v>15135</v>
      </c>
      <c r="W356" s="32">
        <v>25329</v>
      </c>
      <c r="X356" s="32">
        <v>10098</v>
      </c>
      <c r="Y356" s="32">
        <v>57527</v>
      </c>
      <c r="Z356" s="32">
        <v>10361</v>
      </c>
      <c r="AA356" s="32">
        <v>12907</v>
      </c>
      <c r="AB356" s="32">
        <v>32039</v>
      </c>
      <c r="AC356" s="32">
        <v>4062</v>
      </c>
      <c r="AD356" s="32">
        <v>7118</v>
      </c>
      <c r="AE356" s="32">
        <v>7630</v>
      </c>
      <c r="AF356" s="32">
        <v>17565</v>
      </c>
      <c r="AG356" s="32">
        <v>5296</v>
      </c>
      <c r="AH356" s="32">
        <v>9971</v>
      </c>
      <c r="AI356" s="32">
        <v>4866</v>
      </c>
      <c r="AJ356" s="33">
        <v>0</v>
      </c>
      <c r="AK356" s="11">
        <f t="shared" si="0"/>
        <v>1379662</v>
      </c>
    </row>
    <row r="357" spans="1:39" ht="13">
      <c r="A357" s="26">
        <v>44263</v>
      </c>
      <c r="B357" s="27">
        <v>9616</v>
      </c>
      <c r="C357" s="27">
        <v>35727</v>
      </c>
      <c r="D357" s="27">
        <v>30808</v>
      </c>
      <c r="E357" s="27">
        <v>7717</v>
      </c>
      <c r="F357" s="27">
        <v>5067</v>
      </c>
      <c r="G357" s="27">
        <v>29154</v>
      </c>
      <c r="H357" s="27">
        <v>352208</v>
      </c>
      <c r="I357" s="27">
        <v>5637</v>
      </c>
      <c r="J357" s="27">
        <v>224139</v>
      </c>
      <c r="K357" s="27">
        <v>158609</v>
      </c>
      <c r="L357" s="27">
        <v>132499</v>
      </c>
      <c r="M357" s="27">
        <v>4906</v>
      </c>
      <c r="N357" s="27">
        <v>58181</v>
      </c>
      <c r="O357" s="27">
        <v>14633</v>
      </c>
      <c r="P357" s="27">
        <v>23300</v>
      </c>
      <c r="Q357" s="27">
        <v>10107</v>
      </c>
      <c r="R357" s="27">
        <v>8804</v>
      </c>
      <c r="S357" s="27">
        <v>8872</v>
      </c>
      <c r="T357" s="27">
        <v>16358</v>
      </c>
      <c r="U357" s="27">
        <v>29714</v>
      </c>
      <c r="V357" s="27">
        <v>15136</v>
      </c>
      <c r="W357" s="27">
        <v>25423</v>
      </c>
      <c r="X357" s="27">
        <v>10107</v>
      </c>
      <c r="Y357" s="27">
        <v>57606</v>
      </c>
      <c r="Z357" s="27">
        <v>10387</v>
      </c>
      <c r="AA357" s="27">
        <v>12960</v>
      </c>
      <c r="AB357" s="27">
        <v>32103</v>
      </c>
      <c r="AC357" s="27">
        <v>4079</v>
      </c>
      <c r="AD357" s="27">
        <v>7133</v>
      </c>
      <c r="AE357" s="27">
        <v>7642</v>
      </c>
      <c r="AF357" s="27">
        <v>17654</v>
      </c>
      <c r="AG357" s="27">
        <v>5299</v>
      </c>
      <c r="AH357" s="27">
        <v>10105</v>
      </c>
      <c r="AI357" s="27">
        <v>4866</v>
      </c>
      <c r="AJ357" s="28">
        <v>0</v>
      </c>
      <c r="AK357" s="11">
        <f t="shared" si="0"/>
        <v>1386556</v>
      </c>
    </row>
    <row r="358" spans="1:39" ht="13">
      <c r="A358" s="34">
        <v>44264</v>
      </c>
      <c r="B358" s="19">
        <v>9642</v>
      </c>
      <c r="C358" s="19">
        <v>35983</v>
      </c>
      <c r="D358" s="19">
        <v>30908</v>
      </c>
      <c r="E358" s="19">
        <v>7766</v>
      </c>
      <c r="F358" s="19">
        <v>5075</v>
      </c>
      <c r="G358" s="19">
        <v>29330</v>
      </c>
      <c r="H358" s="19">
        <v>353075</v>
      </c>
      <c r="I358" s="19">
        <v>5657</v>
      </c>
      <c r="J358" s="19">
        <v>225926</v>
      </c>
      <c r="K358" s="19">
        <v>159507</v>
      </c>
      <c r="L358" s="19">
        <v>132890</v>
      </c>
      <c r="M358" s="19">
        <v>4956</v>
      </c>
      <c r="N358" s="19">
        <v>58441</v>
      </c>
      <c r="O358" s="19">
        <v>14766</v>
      </c>
      <c r="P358" s="19">
        <v>23426</v>
      </c>
      <c r="Q358" s="19">
        <v>10182</v>
      </c>
      <c r="R358" s="19">
        <v>8807</v>
      </c>
      <c r="S358" s="19">
        <v>8883</v>
      </c>
      <c r="T358" s="19">
        <v>16390</v>
      </c>
      <c r="U358" s="19">
        <v>29797</v>
      </c>
      <c r="V358" s="19">
        <v>15146</v>
      </c>
      <c r="W358" s="19">
        <v>25521</v>
      </c>
      <c r="X358" s="19">
        <v>10120</v>
      </c>
      <c r="Y358" s="19">
        <v>57698</v>
      </c>
      <c r="Z358" s="19">
        <v>10442</v>
      </c>
      <c r="AA358" s="19">
        <v>13020</v>
      </c>
      <c r="AB358" s="19">
        <v>32212</v>
      </c>
      <c r="AC358" s="19">
        <v>4112</v>
      </c>
      <c r="AD358" s="19">
        <v>7142</v>
      </c>
      <c r="AE358" s="19">
        <v>7699</v>
      </c>
      <c r="AF358" s="19">
        <v>18014</v>
      </c>
      <c r="AG358" s="19">
        <v>5305</v>
      </c>
      <c r="AH358" s="19">
        <v>10241</v>
      </c>
      <c r="AI358" s="19">
        <v>4866</v>
      </c>
      <c r="AJ358" s="17">
        <v>0</v>
      </c>
      <c r="AK358" s="11">
        <f t="shared" si="0"/>
        <v>1392945</v>
      </c>
      <c r="AL358" s="14"/>
      <c r="AM358" s="14"/>
    </row>
    <row r="359" spans="1:39" ht="13">
      <c r="A359" s="31">
        <v>44265</v>
      </c>
      <c r="B359" s="19">
        <v>9642</v>
      </c>
      <c r="C359" s="19">
        <v>36237</v>
      </c>
      <c r="D359" s="19">
        <v>31046</v>
      </c>
      <c r="E359" s="19">
        <v>7788</v>
      </c>
      <c r="F359" s="19">
        <v>5084</v>
      </c>
      <c r="G359" s="19">
        <v>29508</v>
      </c>
      <c r="H359" s="19">
        <v>354115</v>
      </c>
      <c r="I359" s="19">
        <v>5675</v>
      </c>
      <c r="J359" s="19">
        <v>227496</v>
      </c>
      <c r="K359" s="19">
        <v>159811</v>
      </c>
      <c r="L359" s="19">
        <v>133289</v>
      </c>
      <c r="M359" s="19">
        <v>4999</v>
      </c>
      <c r="N359" s="19">
        <v>58737</v>
      </c>
      <c r="O359" s="19">
        <v>14860</v>
      </c>
      <c r="P359" s="19">
        <v>23538</v>
      </c>
      <c r="Q359" s="19">
        <v>10216</v>
      </c>
      <c r="R359" s="19">
        <v>8821</v>
      </c>
      <c r="S359" s="19">
        <v>8908</v>
      </c>
      <c r="T359" s="19">
        <v>16453</v>
      </c>
      <c r="U359" s="19">
        <v>29898</v>
      </c>
      <c r="V359" s="19">
        <v>15169</v>
      </c>
      <c r="W359" s="19">
        <v>25611</v>
      </c>
      <c r="X359" s="19">
        <v>10125</v>
      </c>
      <c r="Y359" s="19">
        <v>57918</v>
      </c>
      <c r="Z359" s="19">
        <v>10481</v>
      </c>
      <c r="AA359" s="19">
        <v>13078</v>
      </c>
      <c r="AB359" s="19">
        <v>32319</v>
      </c>
      <c r="AC359" s="19">
        <v>4147</v>
      </c>
      <c r="AD359" s="19">
        <v>7145</v>
      </c>
      <c r="AE359" s="19">
        <v>7729</v>
      </c>
      <c r="AF359" s="19">
        <v>18195</v>
      </c>
      <c r="AG359" s="19">
        <v>5305</v>
      </c>
      <c r="AH359" s="19">
        <v>10355</v>
      </c>
      <c r="AI359" s="19">
        <v>4880</v>
      </c>
      <c r="AJ359" s="17">
        <v>0</v>
      </c>
      <c r="AK359" s="11">
        <f t="shared" si="0"/>
        <v>1398578</v>
      </c>
      <c r="AL359" s="14"/>
      <c r="AM359" s="14"/>
    </row>
    <row r="360" spans="1:39" ht="13">
      <c r="A360" s="31">
        <v>44266</v>
      </c>
      <c r="B360" s="19">
        <v>9661</v>
      </c>
      <c r="C360" s="19">
        <v>36393</v>
      </c>
      <c r="D360" s="19">
        <v>31095</v>
      </c>
      <c r="E360" s="19">
        <v>7842</v>
      </c>
      <c r="F360" s="19">
        <v>5095</v>
      </c>
      <c r="G360" s="19">
        <v>29636</v>
      </c>
      <c r="H360" s="19">
        <v>355869</v>
      </c>
      <c r="I360" s="19">
        <v>5684</v>
      </c>
      <c r="J360" s="19">
        <v>228277</v>
      </c>
      <c r="K360" s="19">
        <v>160062</v>
      </c>
      <c r="L360" s="19">
        <v>133630</v>
      </c>
      <c r="M360" s="19">
        <v>5041</v>
      </c>
      <c r="N360" s="19">
        <v>59175</v>
      </c>
      <c r="O360" s="19">
        <v>14907</v>
      </c>
      <c r="P360" s="19">
        <v>23734</v>
      </c>
      <c r="Q360" s="19">
        <v>10262</v>
      </c>
      <c r="R360" s="19">
        <v>8839</v>
      </c>
      <c r="S360" s="19">
        <v>8908</v>
      </c>
      <c r="T360" s="19">
        <v>16490</v>
      </c>
      <c r="U360" s="19">
        <v>29985</v>
      </c>
      <c r="V360" s="19">
        <v>15172</v>
      </c>
      <c r="W360" s="19">
        <v>25703</v>
      </c>
      <c r="X360" s="19">
        <v>10139</v>
      </c>
      <c r="Y360" s="19">
        <v>58026</v>
      </c>
      <c r="Z360" s="19">
        <v>10514</v>
      </c>
      <c r="AA360" s="19">
        <v>13124</v>
      </c>
      <c r="AB360" s="19">
        <v>32430</v>
      </c>
      <c r="AC360" s="19">
        <v>4147</v>
      </c>
      <c r="AD360" s="19">
        <v>7154</v>
      </c>
      <c r="AE360" s="19">
        <v>7766</v>
      </c>
      <c r="AF360" s="19">
        <v>18348</v>
      </c>
      <c r="AG360" s="19">
        <v>5313</v>
      </c>
      <c r="AH360" s="19">
        <v>10421</v>
      </c>
      <c r="AI360" s="19">
        <v>4880</v>
      </c>
      <c r="AJ360" s="17">
        <v>0</v>
      </c>
      <c r="AK360" s="11">
        <f t="shared" si="0"/>
        <v>1403722</v>
      </c>
      <c r="AL360" s="14"/>
    </row>
    <row r="361" spans="1:39" ht="13">
      <c r="A361" s="31">
        <v>44267</v>
      </c>
      <c r="B361" s="19">
        <v>9667</v>
      </c>
      <c r="C361" s="19">
        <v>36590</v>
      </c>
      <c r="D361" s="19">
        <v>31579</v>
      </c>
      <c r="E361" s="19">
        <v>7905</v>
      </c>
      <c r="F361" s="19">
        <v>5122</v>
      </c>
      <c r="G361" s="19">
        <v>29839</v>
      </c>
      <c r="H361" s="19">
        <v>357742</v>
      </c>
      <c r="I361" s="19">
        <v>5713</v>
      </c>
      <c r="J361" s="19">
        <v>229634</v>
      </c>
      <c r="K361" s="19">
        <v>160559</v>
      </c>
      <c r="L361" s="19">
        <v>133971</v>
      </c>
      <c r="M361" s="19">
        <v>5064</v>
      </c>
      <c r="N361" s="19">
        <v>59381</v>
      </c>
      <c r="O361" s="19">
        <v>14969</v>
      </c>
      <c r="P361" s="19">
        <v>23933</v>
      </c>
      <c r="Q361" s="19">
        <v>10399</v>
      </c>
      <c r="R361" s="19">
        <v>8842</v>
      </c>
      <c r="S361" s="19">
        <v>8909</v>
      </c>
      <c r="T361" s="19">
        <v>16523</v>
      </c>
      <c r="U361" s="19">
        <v>30042</v>
      </c>
      <c r="V361" s="19">
        <v>15174</v>
      </c>
      <c r="W361" s="19">
        <v>25786</v>
      </c>
      <c r="X361" s="19">
        <v>10139</v>
      </c>
      <c r="Y361" s="19">
        <v>58159</v>
      </c>
      <c r="Z361" s="19">
        <v>10561</v>
      </c>
      <c r="AA361" s="19">
        <v>13166</v>
      </c>
      <c r="AB361" s="19">
        <v>32488</v>
      </c>
      <c r="AC361" s="19">
        <v>4148</v>
      </c>
      <c r="AD361" s="19">
        <v>7164</v>
      </c>
      <c r="AE361" s="19">
        <v>7794</v>
      </c>
      <c r="AF361" s="19">
        <v>18403</v>
      </c>
      <c r="AG361" s="19">
        <v>5317</v>
      </c>
      <c r="AH361" s="19">
        <v>10549</v>
      </c>
      <c r="AI361" s="19">
        <v>4903</v>
      </c>
      <c r="AJ361" s="17">
        <v>0</v>
      </c>
      <c r="AK361" s="11">
        <f t="shared" si="0"/>
        <v>1410134</v>
      </c>
      <c r="AL361" s="14"/>
    </row>
    <row r="362" spans="1:39" ht="13">
      <c r="A362" s="18">
        <v>44268</v>
      </c>
      <c r="B362" s="11">
        <v>9681</v>
      </c>
      <c r="C362" s="11">
        <v>36748</v>
      </c>
      <c r="D362" s="11">
        <v>31826</v>
      </c>
      <c r="E362" s="11">
        <v>7973</v>
      </c>
      <c r="F362" s="11">
        <v>5125</v>
      </c>
      <c r="G362" s="11">
        <v>30027</v>
      </c>
      <c r="H362" s="11">
        <v>358776</v>
      </c>
      <c r="I362" s="11">
        <v>5734</v>
      </c>
      <c r="J362" s="11">
        <v>230559</v>
      </c>
      <c r="K362" s="11">
        <v>160751</v>
      </c>
      <c r="L362" s="11">
        <v>134317</v>
      </c>
      <c r="M362" s="11">
        <v>5148</v>
      </c>
      <c r="N362" s="11">
        <v>59645</v>
      </c>
      <c r="O362" s="11">
        <v>15066</v>
      </c>
      <c r="P362" s="11">
        <v>24130</v>
      </c>
      <c r="Q362" s="11">
        <v>10401</v>
      </c>
      <c r="R362" s="11">
        <v>8846</v>
      </c>
      <c r="S362" s="11">
        <v>8929</v>
      </c>
      <c r="T362" s="11">
        <v>16566</v>
      </c>
      <c r="U362" s="11">
        <v>30110</v>
      </c>
      <c r="V362" s="11">
        <v>15198</v>
      </c>
      <c r="W362" s="11">
        <v>25877</v>
      </c>
      <c r="X362" s="11">
        <v>10141</v>
      </c>
      <c r="Y362" s="11">
        <v>58248</v>
      </c>
      <c r="Z362" s="11">
        <v>10573</v>
      </c>
      <c r="AA362" s="11">
        <v>13209</v>
      </c>
      <c r="AB362" s="11">
        <v>32554</v>
      </c>
      <c r="AC362" s="11">
        <v>4160</v>
      </c>
      <c r="AD362" s="11">
        <v>7164</v>
      </c>
      <c r="AE362" s="11">
        <v>7839</v>
      </c>
      <c r="AF362" s="11">
        <v>18450</v>
      </c>
      <c r="AG362" s="11">
        <v>5326</v>
      </c>
      <c r="AH362" s="11">
        <v>10690</v>
      </c>
      <c r="AI362" s="11">
        <v>4954</v>
      </c>
      <c r="AJ362" s="11">
        <v>0</v>
      </c>
      <c r="AK362" s="11">
        <f t="shared" si="0"/>
        <v>1414741</v>
      </c>
      <c r="AL362" s="14"/>
      <c r="AM362" s="14"/>
    </row>
    <row r="363" spans="1:39" ht="13">
      <c r="A363" s="18">
        <v>44269</v>
      </c>
      <c r="B363" s="29">
        <v>9686</v>
      </c>
      <c r="C363" s="29">
        <v>36748</v>
      </c>
      <c r="D363" s="29">
        <v>32141</v>
      </c>
      <c r="E363" s="29">
        <v>8059</v>
      </c>
      <c r="F363" s="29">
        <v>5145</v>
      </c>
      <c r="G363" s="29">
        <v>30117</v>
      </c>
      <c r="H363" s="29">
        <v>359980</v>
      </c>
      <c r="I363" s="29">
        <v>5734</v>
      </c>
      <c r="J363" s="29">
        <v>231692</v>
      </c>
      <c r="K363" s="29">
        <v>160895</v>
      </c>
      <c r="L363" s="29">
        <v>134595</v>
      </c>
      <c r="M363" s="29">
        <v>5245</v>
      </c>
      <c r="N363" s="29">
        <v>59851</v>
      </c>
      <c r="O363" s="29">
        <v>15191</v>
      </c>
      <c r="P363" s="29">
        <v>24334</v>
      </c>
      <c r="Q363" s="29">
        <v>10433</v>
      </c>
      <c r="R363" s="29">
        <v>8873</v>
      </c>
      <c r="S363" s="29">
        <v>8998</v>
      </c>
      <c r="T363" s="29">
        <v>16586</v>
      </c>
      <c r="U363" s="29">
        <v>30203</v>
      </c>
      <c r="V363" s="29">
        <v>15212</v>
      </c>
      <c r="W363" s="29">
        <v>25965</v>
      </c>
      <c r="X363" s="29">
        <v>10144</v>
      </c>
      <c r="Y363" s="29">
        <v>58315</v>
      </c>
      <c r="Z363" s="29">
        <v>10613</v>
      </c>
      <c r="AA363" s="29">
        <v>13257</v>
      </c>
      <c r="AB363" s="29">
        <v>32723</v>
      </c>
      <c r="AC363" s="29">
        <v>4173</v>
      </c>
      <c r="AD363" s="29">
        <v>7186</v>
      </c>
      <c r="AE363" s="29">
        <v>7876</v>
      </c>
      <c r="AF363" s="29">
        <v>18482</v>
      </c>
      <c r="AG363" s="29">
        <v>5329</v>
      </c>
      <c r="AH363" s="29">
        <v>10713</v>
      </c>
      <c r="AI363" s="29">
        <v>4961</v>
      </c>
      <c r="AJ363" s="30">
        <v>0</v>
      </c>
      <c r="AK363" s="11">
        <f t="shared" si="0"/>
        <v>1419455</v>
      </c>
      <c r="AL363" s="14"/>
      <c r="AM363" s="14"/>
    </row>
    <row r="364" spans="1:39" ht="13">
      <c r="A364" s="31">
        <v>44270</v>
      </c>
      <c r="B364" s="19">
        <v>9686</v>
      </c>
      <c r="C364" s="19">
        <v>36848</v>
      </c>
      <c r="D364" s="19">
        <v>32431</v>
      </c>
      <c r="E364" s="19">
        <v>8108</v>
      </c>
      <c r="F364" s="19">
        <v>5154</v>
      </c>
      <c r="G364" s="19">
        <v>30257</v>
      </c>
      <c r="H364" s="19">
        <v>361535</v>
      </c>
      <c r="I364" s="19">
        <v>5739</v>
      </c>
      <c r="J364" s="19">
        <v>233026</v>
      </c>
      <c r="K364" s="19">
        <v>161595</v>
      </c>
      <c r="L364" s="19">
        <v>134852</v>
      </c>
      <c r="M364" s="19">
        <v>5245</v>
      </c>
      <c r="N364" s="19">
        <v>60056</v>
      </c>
      <c r="O364" s="19">
        <v>15316</v>
      </c>
      <c r="P364" s="19">
        <v>24509</v>
      </c>
      <c r="Q364" s="19">
        <v>10478</v>
      </c>
      <c r="R364" s="19">
        <v>8877</v>
      </c>
      <c r="S364" s="19">
        <v>9040</v>
      </c>
      <c r="T364" s="19">
        <v>16643</v>
      </c>
      <c r="U364" s="19">
        <v>30225</v>
      </c>
      <c r="V364" s="19">
        <v>15216</v>
      </c>
      <c r="W364" s="19">
        <v>26067</v>
      </c>
      <c r="X364" s="19">
        <v>10147</v>
      </c>
      <c r="Y364" s="19">
        <v>58369</v>
      </c>
      <c r="Z364" s="19">
        <v>10643</v>
      </c>
      <c r="AA364" s="19">
        <v>13304</v>
      </c>
      <c r="AB364" s="19">
        <v>32792</v>
      </c>
      <c r="AC364" s="19">
        <v>4193</v>
      </c>
      <c r="AD364" s="19">
        <v>7190</v>
      </c>
      <c r="AE364" s="19">
        <v>7884</v>
      </c>
      <c r="AF364" s="19">
        <v>18527</v>
      </c>
      <c r="AG364" s="19">
        <v>5332</v>
      </c>
      <c r="AH364" s="19">
        <v>10796</v>
      </c>
      <c r="AI364" s="19">
        <v>4964</v>
      </c>
      <c r="AJ364" s="17">
        <v>0</v>
      </c>
      <c r="AK364" s="11">
        <f t="shared" si="0"/>
        <v>1425044</v>
      </c>
      <c r="AL364" s="14"/>
      <c r="AM364" s="14"/>
    </row>
    <row r="365" spans="1:39" ht="13">
      <c r="A365" s="31">
        <v>44271</v>
      </c>
      <c r="B365" s="19">
        <v>9696</v>
      </c>
      <c r="C365" s="19">
        <v>36925</v>
      </c>
      <c r="D365" s="19">
        <v>32678</v>
      </c>
      <c r="E365" s="19">
        <v>8199</v>
      </c>
      <c r="F365" s="19">
        <v>5169</v>
      </c>
      <c r="G365" s="19">
        <v>30427</v>
      </c>
      <c r="H365" s="19">
        <v>362370</v>
      </c>
      <c r="I365" s="19">
        <v>5775</v>
      </c>
      <c r="J365" s="19">
        <v>234643</v>
      </c>
      <c r="K365" s="19">
        <v>162155</v>
      </c>
      <c r="L365" s="19">
        <v>135143</v>
      </c>
      <c r="M365" s="19">
        <v>5327</v>
      </c>
      <c r="N365" s="19">
        <v>60300</v>
      </c>
      <c r="O365" s="19">
        <v>15399</v>
      </c>
      <c r="P365" s="19">
        <v>24700</v>
      </c>
      <c r="Q365" s="19">
        <v>10515</v>
      </c>
      <c r="R365" s="19">
        <v>8879</v>
      </c>
      <c r="S365" s="19">
        <v>9041</v>
      </c>
      <c r="T365" s="19">
        <v>16698</v>
      </c>
      <c r="U365" s="19">
        <v>30280</v>
      </c>
      <c r="V365" s="19">
        <v>15216</v>
      </c>
      <c r="W365" s="19">
        <v>26146</v>
      </c>
      <c r="X365" s="19">
        <v>10154</v>
      </c>
      <c r="Y365" s="19">
        <v>58486</v>
      </c>
      <c r="Z365" s="19">
        <v>10667</v>
      </c>
      <c r="AA365" s="19">
        <v>13347</v>
      </c>
      <c r="AB365" s="19">
        <v>32909</v>
      </c>
      <c r="AC365" s="19">
        <v>4220</v>
      </c>
      <c r="AD365" s="19">
        <v>7196</v>
      </c>
      <c r="AE365" s="19">
        <v>7911</v>
      </c>
      <c r="AF365" s="19">
        <v>18597</v>
      </c>
      <c r="AG365" s="19">
        <v>5334</v>
      </c>
      <c r="AH365" s="19">
        <v>10989</v>
      </c>
      <c r="AI365" s="19">
        <v>4967</v>
      </c>
      <c r="AJ365" s="17">
        <v>0</v>
      </c>
      <c r="AK365" s="11">
        <f t="shared" si="0"/>
        <v>1430458</v>
      </c>
      <c r="AL365" s="14"/>
      <c r="AM365" s="14"/>
    </row>
    <row r="366" spans="1:39" ht="13">
      <c r="A366" s="31">
        <v>44272</v>
      </c>
      <c r="B366" s="19">
        <v>9702</v>
      </c>
      <c r="C366" s="19">
        <v>37152</v>
      </c>
      <c r="D366" s="19">
        <v>33539</v>
      </c>
      <c r="E366" s="19">
        <v>8249</v>
      </c>
      <c r="F366" s="19">
        <v>5204</v>
      </c>
      <c r="G366" s="19">
        <v>30697</v>
      </c>
      <c r="H366" s="19">
        <v>363700</v>
      </c>
      <c r="I366" s="19">
        <v>5800</v>
      </c>
      <c r="J366" s="19">
        <v>235990</v>
      </c>
      <c r="K366" s="19">
        <v>162802</v>
      </c>
      <c r="L366" s="19">
        <v>135464</v>
      </c>
      <c r="M366" s="19">
        <v>5406</v>
      </c>
      <c r="N366" s="19">
        <v>60540</v>
      </c>
      <c r="O366" s="19">
        <v>15552</v>
      </c>
      <c r="P366" s="19">
        <v>24858</v>
      </c>
      <c r="Q366" s="19">
        <v>10584</v>
      </c>
      <c r="R366" s="19">
        <v>8916</v>
      </c>
      <c r="S366" s="19">
        <v>9075</v>
      </c>
      <c r="T366" s="19">
        <v>16743</v>
      </c>
      <c r="U366" s="19">
        <v>30415</v>
      </c>
      <c r="V366" s="19">
        <v>15225</v>
      </c>
      <c r="W366" s="19">
        <v>26234</v>
      </c>
      <c r="X366" s="19">
        <v>10166</v>
      </c>
      <c r="Y366" s="19">
        <v>58625</v>
      </c>
      <c r="Z366" s="19">
        <v>10692</v>
      </c>
      <c r="AA366" s="19">
        <v>13388</v>
      </c>
      <c r="AB366" s="19">
        <v>32991</v>
      </c>
      <c r="AC366" s="19">
        <v>4229</v>
      </c>
      <c r="AD366" s="19">
        <v>7200</v>
      </c>
      <c r="AE366" s="19">
        <v>7954</v>
      </c>
      <c r="AF366" s="19">
        <v>18662</v>
      </c>
      <c r="AG366" s="19">
        <v>5337</v>
      </c>
      <c r="AH366" s="19">
        <v>11209</v>
      </c>
      <c r="AI366" s="19">
        <v>4983</v>
      </c>
      <c r="AJ366" s="17">
        <v>0</v>
      </c>
      <c r="AK366" s="11">
        <f t="shared" si="0"/>
        <v>1437283</v>
      </c>
      <c r="AL366" s="14"/>
      <c r="AM366" s="14"/>
    </row>
    <row r="367" spans="1:39" ht="13">
      <c r="A367" s="31">
        <v>44273</v>
      </c>
      <c r="B367" s="19">
        <v>9712</v>
      </c>
      <c r="C367" s="19">
        <v>37458</v>
      </c>
      <c r="D367" s="19">
        <v>33832</v>
      </c>
      <c r="E367" s="19">
        <v>8308</v>
      </c>
      <c r="F367" s="19">
        <v>5212</v>
      </c>
      <c r="G367" s="19">
        <v>30954</v>
      </c>
      <c r="H367" s="19">
        <v>365419</v>
      </c>
      <c r="I367" s="19">
        <v>5835</v>
      </c>
      <c r="J367" s="19">
        <v>237251</v>
      </c>
      <c r="K367" s="19">
        <v>163460</v>
      </c>
      <c r="L367" s="19">
        <v>135803</v>
      </c>
      <c r="M367" s="19">
        <v>5457</v>
      </c>
      <c r="N367" s="19">
        <v>60868</v>
      </c>
      <c r="O367" s="19">
        <v>15627</v>
      </c>
      <c r="P367" s="19">
        <v>24976</v>
      </c>
      <c r="Q367" s="19">
        <v>10613</v>
      </c>
      <c r="R367" s="19">
        <v>8924</v>
      </c>
      <c r="S367" s="19">
        <v>9142</v>
      </c>
      <c r="T367" s="19">
        <v>16782</v>
      </c>
      <c r="U367" s="19">
        <v>30520</v>
      </c>
      <c r="V367" s="19">
        <v>15235</v>
      </c>
      <c r="W367" s="19">
        <v>26321</v>
      </c>
      <c r="X367" s="19">
        <v>10171</v>
      </c>
      <c r="Y367" s="19">
        <v>58771</v>
      </c>
      <c r="Z367" s="19">
        <v>10716</v>
      </c>
      <c r="AA367" s="19">
        <v>13425</v>
      </c>
      <c r="AB367" s="19">
        <v>33099</v>
      </c>
      <c r="AC367" s="19">
        <v>4238</v>
      </c>
      <c r="AD367" s="19">
        <v>7214</v>
      </c>
      <c r="AE367" s="19">
        <v>7991</v>
      </c>
      <c r="AF367" s="19">
        <v>18788</v>
      </c>
      <c r="AG367" s="19">
        <v>5338</v>
      </c>
      <c r="AH367" s="19">
        <v>11376</v>
      </c>
      <c r="AI367" s="19">
        <v>5017</v>
      </c>
      <c r="AJ367" s="17">
        <v>0</v>
      </c>
      <c r="AK367" s="11">
        <f t="shared" si="0"/>
        <v>1443853</v>
      </c>
      <c r="AL367" s="14"/>
      <c r="AM367" s="14"/>
    </row>
    <row r="368" spans="1:39" ht="13">
      <c r="A368" s="31">
        <v>44274</v>
      </c>
      <c r="B368" s="19">
        <v>9728</v>
      </c>
      <c r="C368" s="19">
        <v>37665</v>
      </c>
      <c r="D368" s="19">
        <v>34156</v>
      </c>
      <c r="E368" s="19">
        <v>8366</v>
      </c>
      <c r="F368" s="19">
        <v>5232</v>
      </c>
      <c r="G368" s="19">
        <v>31115</v>
      </c>
      <c r="H368" s="19">
        <v>367007</v>
      </c>
      <c r="I368" s="19">
        <v>5867</v>
      </c>
      <c r="J368" s="19">
        <v>238612</v>
      </c>
      <c r="K368" s="19">
        <v>164071</v>
      </c>
      <c r="L368" s="19">
        <v>136108</v>
      </c>
      <c r="M368" s="19">
        <v>5487</v>
      </c>
      <c r="N368" s="19">
        <v>61138</v>
      </c>
      <c r="O368" s="19">
        <v>15740</v>
      </c>
      <c r="P368" s="19">
        <v>25173</v>
      </c>
      <c r="Q368" s="19">
        <v>10658</v>
      </c>
      <c r="R368" s="19">
        <v>8943</v>
      </c>
      <c r="S368" s="19">
        <v>9170</v>
      </c>
      <c r="T368" s="19">
        <v>16822</v>
      </c>
      <c r="U368" s="19">
        <v>30629</v>
      </c>
      <c r="V368" s="19">
        <v>15249</v>
      </c>
      <c r="W368" s="19">
        <v>26406</v>
      </c>
      <c r="X368" s="19">
        <v>10177</v>
      </c>
      <c r="Y368" s="19">
        <v>58913</v>
      </c>
      <c r="Z368" s="19">
        <v>10771</v>
      </c>
      <c r="AA368" s="19">
        <v>13435</v>
      </c>
      <c r="AB368" s="19">
        <v>33231</v>
      </c>
      <c r="AC368" s="19">
        <v>4257</v>
      </c>
      <c r="AD368" s="19">
        <v>7218</v>
      </c>
      <c r="AE368" s="19">
        <v>8016</v>
      </c>
      <c r="AF368" s="19">
        <v>18898</v>
      </c>
      <c r="AG368" s="19">
        <v>5352</v>
      </c>
      <c r="AH368" s="19">
        <v>11472</v>
      </c>
      <c r="AI368" s="19">
        <v>5020</v>
      </c>
      <c r="AJ368" s="17">
        <v>0</v>
      </c>
      <c r="AK368" s="11">
        <f t="shared" si="0"/>
        <v>1450102</v>
      </c>
      <c r="AL368" s="14"/>
      <c r="AM368" s="14"/>
    </row>
    <row r="369" spans="1:39" ht="13">
      <c r="A369" s="31">
        <v>44275</v>
      </c>
      <c r="B369" s="19">
        <v>9743</v>
      </c>
      <c r="C369" s="19">
        <v>37795</v>
      </c>
      <c r="D369" s="19">
        <v>34389</v>
      </c>
      <c r="E369" s="19">
        <v>8531</v>
      </c>
      <c r="F369" s="19">
        <v>5242</v>
      </c>
      <c r="G369" s="19">
        <v>31357</v>
      </c>
      <c r="H369" s="19">
        <v>368944</v>
      </c>
      <c r="I369" s="19">
        <v>5892</v>
      </c>
      <c r="J369" s="19">
        <v>239434</v>
      </c>
      <c r="K369" s="19">
        <v>164290</v>
      </c>
      <c r="L369" s="19">
        <v>136397</v>
      </c>
      <c r="M369" s="19">
        <v>5527</v>
      </c>
      <c r="N369" s="19">
        <v>61359</v>
      </c>
      <c r="O369" s="19">
        <v>15828</v>
      </c>
      <c r="P369" s="19">
        <v>25388</v>
      </c>
      <c r="Q369" s="19">
        <v>10703</v>
      </c>
      <c r="R369" s="19">
        <v>8955</v>
      </c>
      <c r="S369" s="19">
        <v>9211</v>
      </c>
      <c r="T369" s="19">
        <v>16874</v>
      </c>
      <c r="U369" s="19">
        <v>30706</v>
      </c>
      <c r="V369" s="19">
        <v>15261</v>
      </c>
      <c r="W369" s="19">
        <v>26492</v>
      </c>
      <c r="X369" s="19">
        <v>10203</v>
      </c>
      <c r="Y369" s="19">
        <v>58973</v>
      </c>
      <c r="Z369" s="19">
        <v>10813</v>
      </c>
      <c r="AA369" s="19">
        <v>13519</v>
      </c>
      <c r="AB369" s="19">
        <v>33450</v>
      </c>
      <c r="AC369" s="19">
        <v>4267</v>
      </c>
      <c r="AD369" s="19">
        <v>7228</v>
      </c>
      <c r="AE369" s="19">
        <v>8058</v>
      </c>
      <c r="AF369" s="19">
        <v>18938</v>
      </c>
      <c r="AG369" s="19">
        <v>5352</v>
      </c>
      <c r="AH369" s="19">
        <v>11632</v>
      </c>
      <c r="AI369" s="19">
        <v>5037</v>
      </c>
      <c r="AJ369" s="17">
        <v>0</v>
      </c>
      <c r="AK369" s="11">
        <f t="shared" si="0"/>
        <v>1455788</v>
      </c>
      <c r="AL369" s="14"/>
      <c r="AM369" s="14"/>
    </row>
    <row r="370" spans="1:39" ht="13">
      <c r="A370" s="31">
        <v>44276</v>
      </c>
      <c r="B370" s="19">
        <v>9743</v>
      </c>
      <c r="C370" s="19">
        <v>37981</v>
      </c>
      <c r="D370" s="19">
        <v>34600</v>
      </c>
      <c r="E370" s="19">
        <v>8626</v>
      </c>
      <c r="F370" s="19">
        <v>5255</v>
      </c>
      <c r="G370" s="19">
        <v>31452</v>
      </c>
      <c r="H370" s="19">
        <v>370582</v>
      </c>
      <c r="I370" s="19">
        <v>5914</v>
      </c>
      <c r="J370" s="19">
        <v>239951</v>
      </c>
      <c r="K370" s="19">
        <v>164392</v>
      </c>
      <c r="L370" s="19">
        <v>136689</v>
      </c>
      <c r="M370" s="19">
        <v>5566</v>
      </c>
      <c r="N370" s="19">
        <v>61577</v>
      </c>
      <c r="O370" s="19">
        <v>16029</v>
      </c>
      <c r="P370" s="19">
        <v>25616</v>
      </c>
      <c r="Q370" s="19">
        <v>10724</v>
      </c>
      <c r="R370" s="19">
        <v>8960</v>
      </c>
      <c r="S370" s="19">
        <v>9244</v>
      </c>
      <c r="T370" s="19">
        <v>16928</v>
      </c>
      <c r="U370" s="19">
        <v>30793</v>
      </c>
      <c r="V370" s="19">
        <v>15265</v>
      </c>
      <c r="W370" s="19">
        <v>26545</v>
      </c>
      <c r="X370" s="19">
        <v>10220</v>
      </c>
      <c r="Y370" s="19">
        <v>59022</v>
      </c>
      <c r="Z370" s="19">
        <v>10834</v>
      </c>
      <c r="AA370" s="19">
        <v>13577</v>
      </c>
      <c r="AB370" s="19">
        <v>33499</v>
      </c>
      <c r="AC370" s="19">
        <v>4267</v>
      </c>
      <c r="AD370" s="19">
        <v>7232</v>
      </c>
      <c r="AE370" s="19">
        <v>8095</v>
      </c>
      <c r="AF370" s="19">
        <v>18943</v>
      </c>
      <c r="AG370" s="19">
        <v>5355</v>
      </c>
      <c r="AH370" s="19">
        <v>11669</v>
      </c>
      <c r="AI370" s="19">
        <v>5039</v>
      </c>
      <c r="AJ370" s="17">
        <v>0</v>
      </c>
      <c r="AK370" s="11">
        <f t="shared" si="0"/>
        <v>1460184</v>
      </c>
      <c r="AL370" s="14"/>
      <c r="AM370" s="14"/>
    </row>
    <row r="371" spans="1:39" ht="13">
      <c r="A371" s="31">
        <v>44277</v>
      </c>
      <c r="B371" s="19">
        <v>9763</v>
      </c>
      <c r="C371" s="19">
        <v>38155</v>
      </c>
      <c r="D371" s="19">
        <v>35040</v>
      </c>
      <c r="E371" s="19">
        <v>8710</v>
      </c>
      <c r="F371" s="19">
        <v>5258</v>
      </c>
      <c r="G371" s="19">
        <v>31595</v>
      </c>
      <c r="H371" s="19">
        <v>372056</v>
      </c>
      <c r="I371" s="19">
        <v>5928</v>
      </c>
      <c r="J371" s="19">
        <v>241204</v>
      </c>
      <c r="K371" s="19">
        <v>165133</v>
      </c>
      <c r="L371" s="19">
        <v>136959</v>
      </c>
      <c r="M371" s="19">
        <v>5566</v>
      </c>
      <c r="N371" s="19">
        <v>61648</v>
      </c>
      <c r="O371" s="19">
        <v>16116</v>
      </c>
      <c r="P371" s="19">
        <v>25823</v>
      </c>
      <c r="Q371" s="19">
        <v>10830</v>
      </c>
      <c r="R371" s="19">
        <v>8993</v>
      </c>
      <c r="S371" s="19">
        <v>9308</v>
      </c>
      <c r="T371" s="19">
        <v>16973</v>
      </c>
      <c r="U371" s="19">
        <v>30834</v>
      </c>
      <c r="V371" s="19">
        <v>15281</v>
      </c>
      <c r="W371" s="19">
        <v>26630</v>
      </c>
      <c r="X371" s="19">
        <v>10220</v>
      </c>
      <c r="Y371" s="19">
        <v>59075</v>
      </c>
      <c r="Z371" s="19">
        <v>10918</v>
      </c>
      <c r="AA371" s="19">
        <v>13613</v>
      </c>
      <c r="AB371" s="19">
        <v>33573</v>
      </c>
      <c r="AC371" s="19">
        <v>4274</v>
      </c>
      <c r="AD371" s="19">
        <v>7236</v>
      </c>
      <c r="AE371" s="19">
        <v>8110</v>
      </c>
      <c r="AF371" s="19">
        <v>18963</v>
      </c>
      <c r="AG371" s="19">
        <v>5357</v>
      </c>
      <c r="AH371" s="19">
        <v>11745</v>
      </c>
      <c r="AI371" s="19">
        <v>5041</v>
      </c>
      <c r="AJ371" s="17">
        <v>0</v>
      </c>
      <c r="AK371" s="11">
        <f t="shared" si="0"/>
        <v>1465928</v>
      </c>
      <c r="AL371" s="14"/>
      <c r="AM371" s="14"/>
    </row>
    <row r="372" spans="1:39" ht="13">
      <c r="A372" s="31">
        <v>44278</v>
      </c>
      <c r="B372" s="19">
        <v>9778</v>
      </c>
      <c r="C372" s="19">
        <v>38337</v>
      </c>
      <c r="D372" s="19">
        <v>35338</v>
      </c>
      <c r="E372" s="19">
        <v>8754</v>
      </c>
      <c r="F372" s="19">
        <v>5293</v>
      </c>
      <c r="G372" s="19">
        <v>31800</v>
      </c>
      <c r="H372" s="19">
        <v>372871</v>
      </c>
      <c r="I372" s="19">
        <v>5947</v>
      </c>
      <c r="J372" s="19">
        <v>242420</v>
      </c>
      <c r="K372" s="19">
        <v>165865</v>
      </c>
      <c r="L372" s="19">
        <v>137197</v>
      </c>
      <c r="M372" s="19">
        <v>5605</v>
      </c>
      <c r="N372" s="19">
        <v>61883</v>
      </c>
      <c r="O372" s="19">
        <v>16264</v>
      </c>
      <c r="P372" s="19">
        <v>25963</v>
      </c>
      <c r="Q372" s="19">
        <v>10871</v>
      </c>
      <c r="R372" s="19">
        <v>9008</v>
      </c>
      <c r="S372" s="19">
        <v>9323</v>
      </c>
      <c r="T372" s="19">
        <v>17000</v>
      </c>
      <c r="U372" s="19">
        <v>30924</v>
      </c>
      <c r="V372" s="19">
        <v>15281</v>
      </c>
      <c r="W372" s="19">
        <v>26727</v>
      </c>
      <c r="X372" s="19">
        <v>10222</v>
      </c>
      <c r="Y372" s="19">
        <v>59140</v>
      </c>
      <c r="Z372" s="19">
        <v>10988</v>
      </c>
      <c r="AA372" s="19">
        <v>13650</v>
      </c>
      <c r="AB372" s="19">
        <v>33740</v>
      </c>
      <c r="AC372" s="19">
        <v>4277</v>
      </c>
      <c r="AD372" s="19">
        <v>7257</v>
      </c>
      <c r="AE372" s="19">
        <v>8134</v>
      </c>
      <c r="AF372" s="19">
        <v>19022</v>
      </c>
      <c r="AG372" s="19">
        <v>5357</v>
      </c>
      <c r="AH372" s="19">
        <v>11914</v>
      </c>
      <c r="AI372" s="19">
        <v>5075</v>
      </c>
      <c r="AJ372" s="17">
        <v>0</v>
      </c>
      <c r="AK372" s="11">
        <f t="shared" si="0"/>
        <v>1471225</v>
      </c>
      <c r="AL372" s="14"/>
      <c r="AM372" s="14"/>
    </row>
    <row r="373" spans="1:39" ht="13">
      <c r="A373" s="31">
        <v>44279</v>
      </c>
      <c r="B373" s="19">
        <v>9791</v>
      </c>
      <c r="C373" s="19">
        <v>38526</v>
      </c>
      <c r="D373" s="19">
        <v>35596</v>
      </c>
      <c r="E373" s="19">
        <v>8822</v>
      </c>
      <c r="F373" s="19">
        <v>5317</v>
      </c>
      <c r="G373" s="19">
        <v>32054</v>
      </c>
      <c r="H373" s="19">
        <v>373761</v>
      </c>
      <c r="I373" s="19">
        <v>5971</v>
      </c>
      <c r="J373" s="19">
        <v>243749</v>
      </c>
      <c r="K373" s="19">
        <v>166268</v>
      </c>
      <c r="L373" s="19">
        <v>137486</v>
      </c>
      <c r="M373" s="19">
        <v>5647</v>
      </c>
      <c r="N373" s="19">
        <v>62158</v>
      </c>
      <c r="O373" s="19">
        <v>16425</v>
      </c>
      <c r="P373" s="19">
        <v>26153</v>
      </c>
      <c r="Q373" s="19">
        <v>10887</v>
      </c>
      <c r="R373" s="19">
        <v>9039</v>
      </c>
      <c r="S373" s="19">
        <v>9361</v>
      </c>
      <c r="T373" s="19">
        <v>17051</v>
      </c>
      <c r="U373" s="19">
        <v>31013</v>
      </c>
      <c r="V373" s="19">
        <v>15281</v>
      </c>
      <c r="W373" s="19">
        <v>26818</v>
      </c>
      <c r="X373" s="19">
        <v>10225</v>
      </c>
      <c r="Y373" s="19">
        <v>59217</v>
      </c>
      <c r="Z373" s="19">
        <v>11021</v>
      </c>
      <c r="AA373" s="19">
        <v>13701</v>
      </c>
      <c r="AB373" s="19">
        <v>33865</v>
      </c>
      <c r="AC373" s="19">
        <v>4284</v>
      </c>
      <c r="AD373" s="19">
        <v>7283</v>
      </c>
      <c r="AE373" s="19">
        <v>8149</v>
      </c>
      <c r="AF373" s="19">
        <v>19088</v>
      </c>
      <c r="AG373" s="19">
        <v>5358</v>
      </c>
      <c r="AH373" s="19">
        <v>12012</v>
      </c>
      <c r="AI373" s="19">
        <v>5075</v>
      </c>
      <c r="AJ373" s="17">
        <v>0</v>
      </c>
      <c r="AK373" s="11">
        <f t="shared" si="0"/>
        <v>1476452</v>
      </c>
      <c r="AL373" s="14"/>
      <c r="AM373" s="14"/>
    </row>
    <row r="374" spans="1:39" ht="13">
      <c r="A374" s="31">
        <v>44280</v>
      </c>
      <c r="B374" s="19">
        <v>9797</v>
      </c>
      <c r="C374" s="19">
        <v>38727</v>
      </c>
      <c r="D374" s="19">
        <v>35687</v>
      </c>
      <c r="E374" s="19">
        <v>8923</v>
      </c>
      <c r="F374" s="19">
        <v>5324</v>
      </c>
      <c r="G374" s="19">
        <v>32312</v>
      </c>
      <c r="H374" s="19">
        <v>375487</v>
      </c>
      <c r="I374" s="19">
        <v>6019</v>
      </c>
      <c r="J374" s="19">
        <v>244921</v>
      </c>
      <c r="K374" s="19">
        <v>166773</v>
      </c>
      <c r="L374" s="19">
        <v>137834</v>
      </c>
      <c r="M374" s="19">
        <v>5679</v>
      </c>
      <c r="N374" s="19">
        <v>62478</v>
      </c>
      <c r="O374" s="19">
        <v>16532</v>
      </c>
      <c r="P374" s="19">
        <v>26389</v>
      </c>
      <c r="Q374" s="19">
        <v>10924</v>
      </c>
      <c r="R374" s="19">
        <v>9081</v>
      </c>
      <c r="S374" s="19">
        <v>9402</v>
      </c>
      <c r="T374" s="19">
        <v>17169</v>
      </c>
      <c r="U374" s="19">
        <v>31124</v>
      </c>
      <c r="V374" s="19">
        <v>15310</v>
      </c>
      <c r="W374" s="19">
        <v>26892</v>
      </c>
      <c r="X374" s="19">
        <v>10226</v>
      </c>
      <c r="Y374" s="19">
        <v>59285</v>
      </c>
      <c r="Z374" s="19">
        <v>11045</v>
      </c>
      <c r="AA374" s="19">
        <v>13752</v>
      </c>
      <c r="AB374" s="19">
        <v>33985</v>
      </c>
      <c r="AC374" s="19">
        <v>4284</v>
      </c>
      <c r="AD374" s="19">
        <v>7316</v>
      </c>
      <c r="AE374" s="19">
        <v>8171</v>
      </c>
      <c r="AF374" s="19">
        <v>19204</v>
      </c>
      <c r="AG374" s="19">
        <v>5359</v>
      </c>
      <c r="AH374" s="19">
        <v>12066</v>
      </c>
      <c r="AI374" s="19">
        <v>5082</v>
      </c>
      <c r="AJ374" s="17">
        <v>0</v>
      </c>
      <c r="AK374" s="11">
        <f t="shared" si="0"/>
        <v>1482559</v>
      </c>
      <c r="AL374" s="14"/>
      <c r="AM374" s="14"/>
    </row>
    <row r="375" spans="1:39" ht="13">
      <c r="A375" s="31">
        <v>44281</v>
      </c>
      <c r="B375" s="19">
        <v>9812</v>
      </c>
      <c r="C375" s="19">
        <v>38905</v>
      </c>
      <c r="D375" s="19">
        <v>35863</v>
      </c>
      <c r="E375" s="19">
        <v>8975</v>
      </c>
      <c r="F375" s="19">
        <v>5332</v>
      </c>
      <c r="G375" s="19">
        <v>32544</v>
      </c>
      <c r="H375" s="19">
        <v>376868</v>
      </c>
      <c r="I375" s="19">
        <v>6034</v>
      </c>
      <c r="J375" s="19">
        <v>245776</v>
      </c>
      <c r="K375" s="19">
        <v>167035</v>
      </c>
      <c r="L375" s="19">
        <v>138174</v>
      </c>
      <c r="M375" s="19">
        <v>5733</v>
      </c>
      <c r="N375" s="19">
        <v>62730</v>
      </c>
      <c r="O375" s="19">
        <v>16627</v>
      </c>
      <c r="P375" s="19">
        <v>26604</v>
      </c>
      <c r="Q375" s="19">
        <v>10972</v>
      </c>
      <c r="R375" s="19">
        <v>9098</v>
      </c>
      <c r="S375" s="19">
        <v>9419</v>
      </c>
      <c r="T375" s="19">
        <v>17258</v>
      </c>
      <c r="U375" s="19">
        <v>31239</v>
      </c>
      <c r="V375" s="19">
        <v>15327</v>
      </c>
      <c r="W375" s="19">
        <v>26971</v>
      </c>
      <c r="X375" s="19">
        <v>10232</v>
      </c>
      <c r="Y375" s="19">
        <v>59317</v>
      </c>
      <c r="Z375" s="19">
        <v>11079</v>
      </c>
      <c r="AA375" s="19">
        <v>13795</v>
      </c>
      <c r="AB375" s="19">
        <v>34154</v>
      </c>
      <c r="AC375" s="19">
        <v>4293</v>
      </c>
      <c r="AD375" s="19">
        <v>7322</v>
      </c>
      <c r="AE375" s="19">
        <v>8189</v>
      </c>
      <c r="AF375" s="19">
        <v>19293</v>
      </c>
      <c r="AG375" s="19">
        <v>5359</v>
      </c>
      <c r="AH375" s="19">
        <v>12109</v>
      </c>
      <c r="AI375" s="19">
        <v>5103</v>
      </c>
      <c r="AJ375" s="17">
        <v>0</v>
      </c>
      <c r="AK375" s="11">
        <f t="shared" si="0"/>
        <v>1487541</v>
      </c>
      <c r="AL375" s="14"/>
      <c r="AM375" s="14"/>
    </row>
    <row r="376" spans="1:39" ht="13">
      <c r="A376" s="31">
        <v>44282</v>
      </c>
      <c r="B376" s="19">
        <v>9833</v>
      </c>
      <c r="C376" s="19">
        <v>39050</v>
      </c>
      <c r="D376" s="19">
        <v>36083</v>
      </c>
      <c r="E376" s="19">
        <v>9050</v>
      </c>
      <c r="F376" s="19">
        <v>5337</v>
      </c>
      <c r="G376" s="19">
        <v>32684</v>
      </c>
      <c r="H376" s="19">
        <v>378222</v>
      </c>
      <c r="I376" s="19">
        <v>6079</v>
      </c>
      <c r="J376" s="19">
        <v>246252</v>
      </c>
      <c r="K376" s="19">
        <v>167176</v>
      </c>
      <c r="L376" s="19">
        <v>138449</v>
      </c>
      <c r="M376" s="19">
        <v>5799</v>
      </c>
      <c r="N376" s="19">
        <v>62929</v>
      </c>
      <c r="O376" s="19">
        <v>16810</v>
      </c>
      <c r="P376" s="19">
        <v>26871</v>
      </c>
      <c r="Q376" s="19">
        <v>10999</v>
      </c>
      <c r="R376" s="19">
        <v>9123</v>
      </c>
      <c r="S376" s="19">
        <v>9454</v>
      </c>
      <c r="T376" s="19">
        <v>17342</v>
      </c>
      <c r="U376" s="19">
        <v>31349</v>
      </c>
      <c r="V376" s="19">
        <v>15346</v>
      </c>
      <c r="W376" s="19">
        <v>27051</v>
      </c>
      <c r="X376" s="19">
        <v>10245</v>
      </c>
      <c r="Y376" s="19">
        <v>59351</v>
      </c>
      <c r="Z376" s="19">
        <v>11092</v>
      </c>
      <c r="AA376" s="19">
        <v>13843</v>
      </c>
      <c r="AB376" s="19">
        <v>34266</v>
      </c>
      <c r="AC376" s="19">
        <v>4300</v>
      </c>
      <c r="AD376" s="19">
        <v>7337</v>
      </c>
      <c r="AE376" s="19">
        <v>8233</v>
      </c>
      <c r="AF376" s="19">
        <v>19414</v>
      </c>
      <c r="AG376" s="19">
        <v>5360</v>
      </c>
      <c r="AH376" s="19">
        <v>12162</v>
      </c>
      <c r="AI376" s="19">
        <v>5111</v>
      </c>
      <c r="AJ376" s="17">
        <v>0</v>
      </c>
      <c r="AK376" s="11">
        <f t="shared" si="0"/>
        <v>1492002</v>
      </c>
      <c r="AL376" s="14"/>
      <c r="AM376" s="14"/>
    </row>
    <row r="377" spans="1:39" ht="13">
      <c r="A377" s="31">
        <v>44283</v>
      </c>
      <c r="B377" s="19">
        <v>9845</v>
      </c>
      <c r="C377" s="19">
        <v>39171</v>
      </c>
      <c r="D377" s="19">
        <v>36162</v>
      </c>
      <c r="E377" s="19">
        <v>9144</v>
      </c>
      <c r="F377" s="19">
        <v>5364</v>
      </c>
      <c r="G377" s="19">
        <v>32811</v>
      </c>
      <c r="H377" s="19">
        <v>379692</v>
      </c>
      <c r="I377" s="19">
        <v>6132</v>
      </c>
      <c r="J377" s="19">
        <v>246786</v>
      </c>
      <c r="K377" s="19">
        <v>167276</v>
      </c>
      <c r="L377" s="19">
        <v>138715</v>
      </c>
      <c r="M377" s="19">
        <v>5809</v>
      </c>
      <c r="N377" s="19">
        <v>63093</v>
      </c>
      <c r="O377" s="19">
        <v>16921</v>
      </c>
      <c r="P377" s="19">
        <v>27119</v>
      </c>
      <c r="Q377" s="19">
        <v>11058</v>
      </c>
      <c r="R377" s="19">
        <v>9143</v>
      </c>
      <c r="S377" s="19">
        <v>9460</v>
      </c>
      <c r="T377" s="19">
        <v>17443</v>
      </c>
      <c r="U377" s="19">
        <v>31455</v>
      </c>
      <c r="V377" s="19">
        <v>15351</v>
      </c>
      <c r="W377" s="19">
        <v>27120</v>
      </c>
      <c r="X377" s="19">
        <v>10249</v>
      </c>
      <c r="Y377" s="19">
        <v>59386</v>
      </c>
      <c r="Z377" s="19">
        <v>11110</v>
      </c>
      <c r="AA377" s="19">
        <v>13878</v>
      </c>
      <c r="AB377" s="19">
        <v>34391</v>
      </c>
      <c r="AC377" s="19">
        <v>4304</v>
      </c>
      <c r="AD377" s="19">
        <v>7340</v>
      </c>
      <c r="AE377" s="19">
        <v>8264</v>
      </c>
      <c r="AF377" s="19">
        <v>19429</v>
      </c>
      <c r="AG377" s="19">
        <v>5363</v>
      </c>
      <c r="AH377" s="19">
        <v>12182</v>
      </c>
      <c r="AI377" s="19">
        <v>5119</v>
      </c>
      <c r="AJ377" s="17">
        <v>0</v>
      </c>
      <c r="AK377" s="11">
        <f t="shared" si="0"/>
        <v>1496085</v>
      </c>
      <c r="AL377" s="14"/>
      <c r="AM377" s="14"/>
    </row>
    <row r="378" spans="1:39" ht="13">
      <c r="A378" s="31">
        <v>44284</v>
      </c>
      <c r="B378" s="19">
        <v>9853</v>
      </c>
      <c r="C378" s="19">
        <v>39315</v>
      </c>
      <c r="D378" s="19">
        <v>36490</v>
      </c>
      <c r="E378" s="19">
        <v>9207</v>
      </c>
      <c r="F378" s="19">
        <v>5374</v>
      </c>
      <c r="G378" s="19">
        <v>32917</v>
      </c>
      <c r="H378" s="19">
        <v>380706</v>
      </c>
      <c r="I378" s="19">
        <v>6178</v>
      </c>
      <c r="J378" s="19">
        <v>248396</v>
      </c>
      <c r="K378" s="19">
        <v>167664</v>
      </c>
      <c r="L378" s="19">
        <v>138966</v>
      </c>
      <c r="M378" s="19">
        <v>5809</v>
      </c>
      <c r="N378" s="19">
        <v>63217</v>
      </c>
      <c r="O378" s="19">
        <v>16993</v>
      </c>
      <c r="P378" s="19">
        <v>27394</v>
      </c>
      <c r="Q378" s="19">
        <v>11073</v>
      </c>
      <c r="R378" s="19">
        <v>9154</v>
      </c>
      <c r="S378" s="19">
        <v>9492</v>
      </c>
      <c r="T378" s="19">
        <v>17534</v>
      </c>
      <c r="U378" s="19">
        <v>31496</v>
      </c>
      <c r="V378" s="19">
        <v>15353</v>
      </c>
      <c r="W378" s="19">
        <v>27194</v>
      </c>
      <c r="X378" s="19">
        <v>10253</v>
      </c>
      <c r="Y378" s="19">
        <v>59432</v>
      </c>
      <c r="Z378" s="19">
        <v>11136</v>
      </c>
      <c r="AA378" s="19">
        <v>13939</v>
      </c>
      <c r="AB378" s="19">
        <v>34460</v>
      </c>
      <c r="AC378" s="19">
        <v>4310</v>
      </c>
      <c r="AD378" s="19">
        <v>7340</v>
      </c>
      <c r="AE378" s="19">
        <v>8275</v>
      </c>
      <c r="AF378" s="19">
        <v>19479</v>
      </c>
      <c r="AG378" s="19">
        <v>5364</v>
      </c>
      <c r="AH378" s="19">
        <v>12209</v>
      </c>
      <c r="AI378" s="19">
        <v>5121</v>
      </c>
      <c r="AJ378" s="17">
        <v>0</v>
      </c>
      <c r="AK378" s="11">
        <f t="shared" si="0"/>
        <v>1501093</v>
      </c>
      <c r="AL378" s="14"/>
      <c r="AM378" s="14"/>
    </row>
    <row r="379" spans="1:39" ht="13">
      <c r="A379" s="31">
        <v>44285</v>
      </c>
      <c r="B379" s="19">
        <v>9862</v>
      </c>
      <c r="C379" s="19">
        <v>39484</v>
      </c>
      <c r="D379" s="19">
        <v>36809</v>
      </c>
      <c r="E379" s="19">
        <v>9296</v>
      </c>
      <c r="F379" s="19">
        <v>5426</v>
      </c>
      <c r="G379" s="19">
        <v>33200</v>
      </c>
      <c r="H379" s="19">
        <v>381090</v>
      </c>
      <c r="I379" s="19">
        <v>6198</v>
      </c>
      <c r="J379" s="19">
        <v>249307</v>
      </c>
      <c r="K379" s="19">
        <v>168313</v>
      </c>
      <c r="L379" s="19">
        <v>139245</v>
      </c>
      <c r="M379" s="19">
        <v>5849</v>
      </c>
      <c r="N379" s="19">
        <v>63463</v>
      </c>
      <c r="O379" s="19">
        <v>17072</v>
      </c>
      <c r="P379" s="19">
        <v>27615</v>
      </c>
      <c r="Q379" s="19">
        <v>11107</v>
      </c>
      <c r="R379" s="19">
        <v>9162</v>
      </c>
      <c r="S379" s="19">
        <v>9552</v>
      </c>
      <c r="T379" s="19">
        <v>17625</v>
      </c>
      <c r="U379" s="19">
        <v>31602</v>
      </c>
      <c r="V379" s="19">
        <v>15361</v>
      </c>
      <c r="W379" s="19">
        <v>27263</v>
      </c>
      <c r="X379" s="19">
        <v>10260</v>
      </c>
      <c r="Y379" s="19">
        <v>59536</v>
      </c>
      <c r="Z379" s="19">
        <v>11181</v>
      </c>
      <c r="AA379" s="19">
        <v>13990</v>
      </c>
      <c r="AB379" s="19">
        <v>34592</v>
      </c>
      <c r="AC379" s="19">
        <v>4322</v>
      </c>
      <c r="AD379" s="19">
        <v>7352</v>
      </c>
      <c r="AE379" s="19">
        <v>8290</v>
      </c>
      <c r="AF379" s="19">
        <v>19531</v>
      </c>
      <c r="AG379" s="19">
        <v>5364</v>
      </c>
      <c r="AH379" s="19">
        <v>12325</v>
      </c>
      <c r="AI379" s="19">
        <v>5131</v>
      </c>
      <c r="AJ379" s="17">
        <v>0</v>
      </c>
      <c r="AK379" s="11">
        <f t="shared" si="0"/>
        <v>1505775</v>
      </c>
      <c r="AL379" s="14"/>
      <c r="AM379" s="14"/>
    </row>
    <row r="380" spans="1:39" ht="13">
      <c r="A380" s="31">
        <v>44286</v>
      </c>
      <c r="B380" s="19">
        <v>9892</v>
      </c>
      <c r="C380" s="19">
        <v>39684</v>
      </c>
      <c r="D380" s="19">
        <v>37759</v>
      </c>
      <c r="E380" s="19">
        <v>9364</v>
      </c>
      <c r="F380" s="19">
        <v>5461</v>
      </c>
      <c r="G380" s="19">
        <v>33472</v>
      </c>
      <c r="H380" s="19">
        <v>382055</v>
      </c>
      <c r="I380" s="19">
        <v>6225</v>
      </c>
      <c r="J380" s="19">
        <v>250282</v>
      </c>
      <c r="K380" s="19">
        <v>168810</v>
      </c>
      <c r="L380" s="19">
        <v>139546</v>
      </c>
      <c r="M380" s="19">
        <v>5902</v>
      </c>
      <c r="N380" s="19">
        <v>63663</v>
      </c>
      <c r="O380" s="19">
        <v>17240</v>
      </c>
      <c r="P380" s="19">
        <v>27882</v>
      </c>
      <c r="Q380" s="19">
        <v>11132</v>
      </c>
      <c r="R380" s="19">
        <v>9185</v>
      </c>
      <c r="S380" s="19">
        <v>9594</v>
      </c>
      <c r="T380" s="19">
        <v>17727</v>
      </c>
      <c r="U380" s="19">
        <v>31728</v>
      </c>
      <c r="V380" s="19">
        <v>15365</v>
      </c>
      <c r="W380" s="19">
        <v>27358</v>
      </c>
      <c r="X380" s="19">
        <v>10267</v>
      </c>
      <c r="Y380" s="19">
        <v>59630</v>
      </c>
      <c r="Z380" s="19">
        <v>11221</v>
      </c>
      <c r="AA380" s="19">
        <v>14019</v>
      </c>
      <c r="AB380" s="19">
        <v>34752</v>
      </c>
      <c r="AC380" s="19">
        <v>4328</v>
      </c>
      <c r="AD380" s="19">
        <v>7352</v>
      </c>
      <c r="AE380" s="19">
        <v>8309</v>
      </c>
      <c r="AF380" s="19">
        <v>19589</v>
      </c>
      <c r="AG380" s="19">
        <v>5365</v>
      </c>
      <c r="AH380" s="19">
        <v>12415</v>
      </c>
      <c r="AI380" s="19">
        <v>5139</v>
      </c>
      <c r="AJ380" s="17">
        <v>0</v>
      </c>
      <c r="AK380" s="11">
        <f t="shared" si="0"/>
        <v>1511712</v>
      </c>
      <c r="AL380" s="14"/>
      <c r="AM380" s="14"/>
    </row>
    <row r="381" spans="1:39" ht="13">
      <c r="A381" s="31">
        <v>44287</v>
      </c>
      <c r="B381" s="19">
        <v>9903</v>
      </c>
      <c r="C381" s="19">
        <v>39856</v>
      </c>
      <c r="D381" s="19">
        <v>38664</v>
      </c>
      <c r="E381" s="19">
        <v>9464</v>
      </c>
      <c r="F381" s="19">
        <v>5484</v>
      </c>
      <c r="G381" s="19">
        <v>33648</v>
      </c>
      <c r="H381" s="19">
        <v>383392</v>
      </c>
      <c r="I381" s="19">
        <v>6287</v>
      </c>
      <c r="J381" s="19">
        <v>251186</v>
      </c>
      <c r="K381" s="19">
        <v>169480</v>
      </c>
      <c r="L381" s="19">
        <v>139827</v>
      </c>
      <c r="M381" s="19">
        <v>5941</v>
      </c>
      <c r="N381" s="19">
        <v>63877</v>
      </c>
      <c r="O381" s="19">
        <v>17303</v>
      </c>
      <c r="P381" s="19">
        <v>28144</v>
      </c>
      <c r="Q381" s="19">
        <v>11154</v>
      </c>
      <c r="R381" s="19">
        <v>9216</v>
      </c>
      <c r="S381" s="19">
        <v>9609</v>
      </c>
      <c r="T381" s="19">
        <v>17860</v>
      </c>
      <c r="U381" s="19">
        <v>31862</v>
      </c>
      <c r="V381" s="19">
        <v>15370</v>
      </c>
      <c r="W381" s="19">
        <v>27423</v>
      </c>
      <c r="X381" s="19">
        <v>10273</v>
      </c>
      <c r="Y381" s="19">
        <v>59713</v>
      </c>
      <c r="Z381" s="19">
        <v>11253</v>
      </c>
      <c r="AA381" s="19">
        <v>14062</v>
      </c>
      <c r="AB381" s="19">
        <v>34951</v>
      </c>
      <c r="AC381" s="19">
        <v>4331</v>
      </c>
      <c r="AD381" s="19">
        <v>7358</v>
      </c>
      <c r="AE381" s="19">
        <v>8332</v>
      </c>
      <c r="AF381" s="19">
        <v>19602</v>
      </c>
      <c r="AG381" s="19">
        <v>5366</v>
      </c>
      <c r="AH381" s="19">
        <v>12501</v>
      </c>
      <c r="AI381" s="19">
        <v>5162</v>
      </c>
      <c r="AJ381" s="17">
        <v>0</v>
      </c>
      <c r="AK381" s="11">
        <f t="shared" si="0"/>
        <v>1517854</v>
      </c>
      <c r="AL381" s="14"/>
      <c r="AM381" s="14"/>
    </row>
    <row r="382" spans="1:39" ht="13">
      <c r="A382" s="31">
        <v>44288</v>
      </c>
      <c r="B382" s="19">
        <v>9912</v>
      </c>
      <c r="C382" s="19">
        <v>40025</v>
      </c>
      <c r="D382" s="19">
        <v>39514</v>
      </c>
      <c r="E382" s="19">
        <v>9510</v>
      </c>
      <c r="F382" s="19">
        <v>5491</v>
      </c>
      <c r="G382" s="19">
        <v>33902</v>
      </c>
      <c r="H382" s="19">
        <v>384632</v>
      </c>
      <c r="I382" s="19">
        <v>6329</v>
      </c>
      <c r="J382" s="19">
        <v>251847</v>
      </c>
      <c r="K382" s="19">
        <v>169719</v>
      </c>
      <c r="L382" s="19">
        <v>140101</v>
      </c>
      <c r="M382" s="19">
        <v>5994</v>
      </c>
      <c r="N382" s="19">
        <v>64115</v>
      </c>
      <c r="O382" s="19">
        <v>17407</v>
      </c>
      <c r="P382" s="19">
        <v>28427</v>
      </c>
      <c r="Q382" s="19">
        <v>11170</v>
      </c>
      <c r="R382" s="19">
        <v>9248</v>
      </c>
      <c r="S382" s="19">
        <v>9626</v>
      </c>
      <c r="T382" s="19">
        <v>17935</v>
      </c>
      <c r="U382" s="19">
        <v>32012</v>
      </c>
      <c r="V382" s="19">
        <v>15375</v>
      </c>
      <c r="W382" s="19">
        <v>27484</v>
      </c>
      <c r="X382" s="19">
        <v>10275</v>
      </c>
      <c r="Y382" s="19">
        <v>59732</v>
      </c>
      <c r="Z382" s="19">
        <v>11271</v>
      </c>
      <c r="AA382" s="19">
        <v>14134</v>
      </c>
      <c r="AB382" s="19">
        <v>35154</v>
      </c>
      <c r="AC382" s="19">
        <v>4331</v>
      </c>
      <c r="AD382" s="19">
        <v>7370</v>
      </c>
      <c r="AE382" s="19">
        <v>8362</v>
      </c>
      <c r="AF382" s="19">
        <v>19654</v>
      </c>
      <c r="AG382" s="19">
        <v>5369</v>
      </c>
      <c r="AH382" s="19">
        <v>12580</v>
      </c>
      <c r="AI382" s="19">
        <v>5172</v>
      </c>
      <c r="AJ382" s="17">
        <v>0</v>
      </c>
      <c r="AK382" s="11">
        <f t="shared" si="0"/>
        <v>1523179</v>
      </c>
      <c r="AL382" s="14"/>
      <c r="AM382" s="14"/>
    </row>
    <row r="383" spans="1:39" ht="13">
      <c r="A383" s="31">
        <v>44289</v>
      </c>
      <c r="B383" s="19">
        <v>9918</v>
      </c>
      <c r="C383" s="19">
        <v>40166</v>
      </c>
      <c r="D383" s="19">
        <v>40424</v>
      </c>
      <c r="E383" s="19">
        <v>9593</v>
      </c>
      <c r="F383" s="19">
        <v>5497</v>
      </c>
      <c r="G383" s="19">
        <v>34020</v>
      </c>
      <c r="H383" s="19">
        <v>385730</v>
      </c>
      <c r="I383" s="19">
        <v>6361</v>
      </c>
      <c r="J383" s="19">
        <v>252207</v>
      </c>
      <c r="K383" s="19">
        <v>169993</v>
      </c>
      <c r="L383" s="19">
        <v>140331</v>
      </c>
      <c r="M383" s="19">
        <v>6043</v>
      </c>
      <c r="N383" s="19">
        <v>64253</v>
      </c>
      <c r="O383" s="19">
        <v>17497</v>
      </c>
      <c r="P383" s="19">
        <v>28581</v>
      </c>
      <c r="Q383" s="19">
        <v>11232</v>
      </c>
      <c r="R383" s="19">
        <v>9304</v>
      </c>
      <c r="S383" s="19">
        <v>9647</v>
      </c>
      <c r="T383" s="19">
        <v>17974</v>
      </c>
      <c r="U383" s="19">
        <v>32098</v>
      </c>
      <c r="V383" s="19">
        <v>15386</v>
      </c>
      <c r="W383" s="19">
        <v>27548</v>
      </c>
      <c r="X383" s="19">
        <v>10275</v>
      </c>
      <c r="Y383" s="19">
        <v>59786</v>
      </c>
      <c r="Z383" s="19">
        <v>11285</v>
      </c>
      <c r="AA383" s="19">
        <v>14178</v>
      </c>
      <c r="AB383" s="19">
        <v>35270</v>
      </c>
      <c r="AC383" s="19">
        <v>4331</v>
      </c>
      <c r="AD383" s="19">
        <v>7373</v>
      </c>
      <c r="AE383" s="19">
        <v>8377</v>
      </c>
      <c r="AF383" s="19">
        <v>19675</v>
      </c>
      <c r="AG383" s="19">
        <v>5370</v>
      </c>
      <c r="AH383" s="19">
        <v>12610</v>
      </c>
      <c r="AI383" s="19">
        <v>5191</v>
      </c>
      <c r="AJ383" s="17">
        <v>0</v>
      </c>
      <c r="AK383" s="11">
        <f t="shared" si="0"/>
        <v>1527524</v>
      </c>
      <c r="AL383" s="14"/>
      <c r="AM383" s="14"/>
    </row>
    <row r="384" spans="1:39" ht="13">
      <c r="A384" s="31">
        <v>44290</v>
      </c>
      <c r="B384" s="19">
        <v>9922</v>
      </c>
      <c r="C384" s="19">
        <v>40421</v>
      </c>
      <c r="D384" s="19">
        <v>43925</v>
      </c>
      <c r="E384" s="19">
        <v>9653</v>
      </c>
      <c r="F384" s="19">
        <v>5535</v>
      </c>
      <c r="G384" s="19">
        <v>34143</v>
      </c>
      <c r="H384" s="19">
        <v>386466</v>
      </c>
      <c r="I384" s="19">
        <v>6384</v>
      </c>
      <c r="J384" s="19">
        <v>252545</v>
      </c>
      <c r="K384" s="19">
        <v>170188</v>
      </c>
      <c r="L384" s="19">
        <v>140552</v>
      </c>
      <c r="M384" s="19">
        <v>6091</v>
      </c>
      <c r="N384" s="19">
        <v>64407</v>
      </c>
      <c r="O384" s="19">
        <v>17589</v>
      </c>
      <c r="P384" s="19">
        <v>28871</v>
      </c>
      <c r="Q384" s="19">
        <v>11275</v>
      </c>
      <c r="R384" s="19">
        <v>9314</v>
      </c>
      <c r="S384" s="19">
        <v>9666</v>
      </c>
      <c r="T384" s="19">
        <v>18015</v>
      </c>
      <c r="U384" s="19">
        <v>32155</v>
      </c>
      <c r="V384" s="19">
        <v>15386</v>
      </c>
      <c r="W384" s="19">
        <v>27621</v>
      </c>
      <c r="X384" s="19">
        <v>10283</v>
      </c>
      <c r="Y384" s="19">
        <v>59844</v>
      </c>
      <c r="Z384" s="19">
        <v>11303</v>
      </c>
      <c r="AA384" s="19">
        <v>14206</v>
      </c>
      <c r="AB384" s="19">
        <v>35487</v>
      </c>
      <c r="AC384" s="19">
        <v>4331</v>
      </c>
      <c r="AD384" s="19">
        <v>7373</v>
      </c>
      <c r="AE384" s="19">
        <v>8395</v>
      </c>
      <c r="AF384" s="19">
        <v>19692</v>
      </c>
      <c r="AG384" s="19">
        <v>5373</v>
      </c>
      <c r="AH384" s="19">
        <v>12642</v>
      </c>
      <c r="AI384" s="19">
        <v>5202</v>
      </c>
      <c r="AJ384" s="17">
        <v>0</v>
      </c>
      <c r="AK384" s="11">
        <f t="shared" si="0"/>
        <v>1534255</v>
      </c>
      <c r="AL384" s="14"/>
      <c r="AM384" s="14"/>
    </row>
    <row r="385" spans="1:39" ht="13">
      <c r="A385" s="31">
        <v>44291</v>
      </c>
      <c r="B385" s="19">
        <v>9933</v>
      </c>
      <c r="C385" s="19">
        <v>40608</v>
      </c>
      <c r="D385" s="19">
        <v>44184</v>
      </c>
      <c r="E385" s="19">
        <v>9755</v>
      </c>
      <c r="F385" s="19">
        <v>5549</v>
      </c>
      <c r="G385" s="19">
        <v>34278</v>
      </c>
      <c r="H385" s="19">
        <v>386989</v>
      </c>
      <c r="I385" s="19">
        <v>6405</v>
      </c>
      <c r="J385" s="19">
        <v>253455</v>
      </c>
      <c r="K385" s="19">
        <v>170684</v>
      </c>
      <c r="L385" s="19">
        <v>140782</v>
      </c>
      <c r="M385" s="19">
        <v>6091</v>
      </c>
      <c r="N385" s="19">
        <v>64497</v>
      </c>
      <c r="O385" s="19">
        <v>17695</v>
      </c>
      <c r="P385" s="19">
        <v>29024</v>
      </c>
      <c r="Q385" s="19">
        <v>11282</v>
      </c>
      <c r="R385" s="19">
        <v>9358</v>
      </c>
      <c r="S385" s="19">
        <v>9698</v>
      </c>
      <c r="T385" s="19">
        <v>18069</v>
      </c>
      <c r="U385" s="19">
        <v>32206</v>
      </c>
      <c r="V385" s="19">
        <v>15387</v>
      </c>
      <c r="W385" s="19">
        <v>27695</v>
      </c>
      <c r="X385" s="19">
        <v>10283</v>
      </c>
      <c r="Y385" s="19">
        <v>59875</v>
      </c>
      <c r="Z385" s="19">
        <v>11351</v>
      </c>
      <c r="AA385" s="19">
        <v>14234</v>
      </c>
      <c r="AB385" s="19">
        <v>35572</v>
      </c>
      <c r="AC385" s="19">
        <v>4332</v>
      </c>
      <c r="AD385" s="19">
        <v>7375</v>
      </c>
      <c r="AE385" s="19">
        <v>8406</v>
      </c>
      <c r="AF385" s="19">
        <v>19698</v>
      </c>
      <c r="AG385" s="19">
        <v>5373</v>
      </c>
      <c r="AH385" s="19">
        <v>12642</v>
      </c>
      <c r="AI385" s="19">
        <v>5202</v>
      </c>
      <c r="AJ385" s="17">
        <v>0</v>
      </c>
      <c r="AK385" s="11">
        <f t="shared" si="0"/>
        <v>1537967</v>
      </c>
      <c r="AL385" s="14"/>
      <c r="AM385" s="14"/>
    </row>
    <row r="386" spans="1:39" ht="13">
      <c r="A386" s="31">
        <v>44292</v>
      </c>
      <c r="B386" s="19">
        <v>9946</v>
      </c>
      <c r="C386" s="19">
        <v>40844</v>
      </c>
      <c r="D386" s="19">
        <v>44371</v>
      </c>
      <c r="E386" s="19">
        <v>9817</v>
      </c>
      <c r="F386" s="19">
        <v>5577</v>
      </c>
      <c r="G386" s="19">
        <v>34511</v>
      </c>
      <c r="H386" s="19">
        <v>387476</v>
      </c>
      <c r="I386" s="19">
        <v>6465</v>
      </c>
      <c r="J386" s="19">
        <v>254419</v>
      </c>
      <c r="K386" s="19">
        <v>171335</v>
      </c>
      <c r="L386" s="19">
        <v>141077</v>
      </c>
      <c r="M386" s="19">
        <v>6127</v>
      </c>
      <c r="N386" s="19">
        <v>64694</v>
      </c>
      <c r="O386" s="19">
        <v>17765</v>
      </c>
      <c r="P386" s="19">
        <v>29177</v>
      </c>
      <c r="Q386" s="19">
        <v>11296</v>
      </c>
      <c r="R386" s="19">
        <v>9381</v>
      </c>
      <c r="S386" s="19">
        <v>9705</v>
      </c>
      <c r="T386" s="19">
        <v>18118</v>
      </c>
      <c r="U386" s="19">
        <v>32311</v>
      </c>
      <c r="V386" s="19">
        <v>15398</v>
      </c>
      <c r="W386" s="19">
        <v>27772</v>
      </c>
      <c r="X386" s="19">
        <v>10293</v>
      </c>
      <c r="Y386" s="19">
        <v>60084</v>
      </c>
      <c r="Z386" s="19">
        <v>11367</v>
      </c>
      <c r="AA386" s="19">
        <v>14272</v>
      </c>
      <c r="AB386" s="19">
        <v>35786</v>
      </c>
      <c r="AC386" s="19">
        <v>4340</v>
      </c>
      <c r="AD386" s="19">
        <v>7386</v>
      </c>
      <c r="AE386" s="19">
        <v>8426</v>
      </c>
      <c r="AF386" s="19">
        <v>19728</v>
      </c>
      <c r="AG386" s="19">
        <v>5374</v>
      </c>
      <c r="AH386" s="19">
        <v>12669</v>
      </c>
      <c r="AI386" s="19">
        <v>5209</v>
      </c>
      <c r="AJ386" s="17">
        <v>0</v>
      </c>
      <c r="AK386" s="11">
        <f t="shared" si="0"/>
        <v>1542516</v>
      </c>
      <c r="AL386" s="14"/>
      <c r="AM386" s="14"/>
    </row>
    <row r="387" spans="1:39" ht="13">
      <c r="A387" s="31">
        <v>44293</v>
      </c>
      <c r="B387" s="19">
        <v>9985</v>
      </c>
      <c r="C387" s="19">
        <v>41054</v>
      </c>
      <c r="D387" s="19">
        <v>44534</v>
      </c>
      <c r="E387" s="19">
        <v>9889</v>
      </c>
      <c r="F387" s="19">
        <v>5619</v>
      </c>
      <c r="G387" s="19">
        <v>34783</v>
      </c>
      <c r="H387" s="19">
        <v>388338</v>
      </c>
      <c r="I387" s="19">
        <v>6512</v>
      </c>
      <c r="J387" s="19">
        <v>255230</v>
      </c>
      <c r="K387" s="19">
        <v>171870</v>
      </c>
      <c r="L387" s="19">
        <v>141423</v>
      </c>
      <c r="M387" s="19">
        <v>6167</v>
      </c>
      <c r="N387" s="19">
        <v>64857</v>
      </c>
      <c r="O387" s="19">
        <v>17846</v>
      </c>
      <c r="P387" s="19">
        <v>29317</v>
      </c>
      <c r="Q387" s="19">
        <v>11302</v>
      </c>
      <c r="R387" s="19">
        <v>9415</v>
      </c>
      <c r="S387" s="19">
        <v>9731</v>
      </c>
      <c r="T387" s="19">
        <v>18188</v>
      </c>
      <c r="U387" s="19">
        <v>32440</v>
      </c>
      <c r="V387" s="19">
        <v>15404</v>
      </c>
      <c r="W387" s="19">
        <v>27848</v>
      </c>
      <c r="X387" s="19">
        <v>10298</v>
      </c>
      <c r="Y387" s="19">
        <v>60311</v>
      </c>
      <c r="Z387" s="19">
        <v>11424</v>
      </c>
      <c r="AA387" s="19">
        <v>14316</v>
      </c>
      <c r="AB387" s="19">
        <v>36008</v>
      </c>
      <c r="AC387" s="19">
        <v>4351</v>
      </c>
      <c r="AD387" s="19">
        <v>7392</v>
      </c>
      <c r="AE387" s="19">
        <v>8452</v>
      </c>
      <c r="AF387" s="19">
        <v>19788</v>
      </c>
      <c r="AG387" s="19">
        <v>5375</v>
      </c>
      <c r="AH387" s="19">
        <v>12684</v>
      </c>
      <c r="AI387" s="19">
        <v>5225</v>
      </c>
      <c r="AJ387" s="17">
        <v>0</v>
      </c>
      <c r="AK387" s="11">
        <f t="shared" si="0"/>
        <v>1547376</v>
      </c>
      <c r="AL387" s="14"/>
      <c r="AM387" s="14"/>
    </row>
    <row r="388" spans="1:39" ht="13">
      <c r="A388" s="31">
        <v>44294</v>
      </c>
      <c r="B388" s="19">
        <v>10027</v>
      </c>
      <c r="C388" s="19">
        <v>41259</v>
      </c>
      <c r="D388" s="19">
        <v>44655</v>
      </c>
      <c r="E388" s="19">
        <v>9984</v>
      </c>
      <c r="F388" s="19">
        <v>5687</v>
      </c>
      <c r="G388" s="19">
        <v>35003</v>
      </c>
      <c r="H388" s="19">
        <v>389577</v>
      </c>
      <c r="I388" s="19">
        <v>6562</v>
      </c>
      <c r="J388" s="19">
        <v>255903</v>
      </c>
      <c r="K388" s="19">
        <v>172666</v>
      </c>
      <c r="L388" s="19">
        <v>141720</v>
      </c>
      <c r="M388" s="19">
        <v>6211</v>
      </c>
      <c r="N388" s="19">
        <v>65010</v>
      </c>
      <c r="O388" s="19">
        <v>17910</v>
      </c>
      <c r="P388" s="19">
        <v>29618</v>
      </c>
      <c r="Q388" s="19">
        <v>11302</v>
      </c>
      <c r="R388" s="19">
        <v>9441</v>
      </c>
      <c r="S388" s="19">
        <v>9774</v>
      </c>
      <c r="T388" s="19">
        <v>18278</v>
      </c>
      <c r="U388" s="19">
        <v>32655</v>
      </c>
      <c r="V388" s="19">
        <v>15415</v>
      </c>
      <c r="W388" s="19">
        <v>27919</v>
      </c>
      <c r="X388" s="19">
        <v>10314</v>
      </c>
      <c r="Y388" s="19">
        <v>60464</v>
      </c>
      <c r="Z388" s="19">
        <v>11447</v>
      </c>
      <c r="AA388" s="19">
        <v>14355</v>
      </c>
      <c r="AB388" s="19">
        <v>36308</v>
      </c>
      <c r="AC388" s="19">
        <v>4353</v>
      </c>
      <c r="AD388" s="19">
        <v>7401</v>
      </c>
      <c r="AE388" s="19">
        <v>8483</v>
      </c>
      <c r="AF388" s="19">
        <v>19863</v>
      </c>
      <c r="AG388" s="19">
        <v>5378</v>
      </c>
      <c r="AH388" s="19">
        <v>12713</v>
      </c>
      <c r="AI388" s="19">
        <v>5225</v>
      </c>
      <c r="AJ388" s="17">
        <v>0</v>
      </c>
      <c r="AK388" s="11">
        <f t="shared" si="0"/>
        <v>1552880</v>
      </c>
      <c r="AL388" s="14"/>
      <c r="AM388" s="14"/>
    </row>
    <row r="389" spans="1:39" ht="13">
      <c r="A389" s="31">
        <v>44295</v>
      </c>
      <c r="B389" s="19">
        <v>10055</v>
      </c>
      <c r="C389" s="19">
        <v>41466</v>
      </c>
      <c r="D389" s="19">
        <v>44798</v>
      </c>
      <c r="E389" s="19">
        <v>10055</v>
      </c>
      <c r="F389" s="19">
        <v>5734</v>
      </c>
      <c r="G389" s="19">
        <v>35225</v>
      </c>
      <c r="H389" s="19">
        <v>390590</v>
      </c>
      <c r="I389" s="19">
        <v>6612</v>
      </c>
      <c r="J389" s="19">
        <v>256834</v>
      </c>
      <c r="K389" s="19">
        <v>173235</v>
      </c>
      <c r="L389" s="19">
        <v>142028</v>
      </c>
      <c r="M389" s="19">
        <v>6288</v>
      </c>
      <c r="N389" s="19">
        <v>65215</v>
      </c>
      <c r="O389" s="19">
        <v>18021</v>
      </c>
      <c r="P389" s="19">
        <v>29899</v>
      </c>
      <c r="Q389" s="19">
        <v>11344</v>
      </c>
      <c r="R389" s="19">
        <v>9499</v>
      </c>
      <c r="S389" s="19">
        <v>9799</v>
      </c>
      <c r="T389" s="19">
        <v>18357</v>
      </c>
      <c r="U389" s="19">
        <v>32800</v>
      </c>
      <c r="V389" s="19">
        <v>15415</v>
      </c>
      <c r="W389" s="19">
        <v>27998</v>
      </c>
      <c r="X389" s="19">
        <v>10315</v>
      </c>
      <c r="Y389" s="19">
        <v>60544</v>
      </c>
      <c r="Z389" s="19">
        <v>11502</v>
      </c>
      <c r="AA389" s="19">
        <v>14404</v>
      </c>
      <c r="AB389" s="19">
        <v>36539</v>
      </c>
      <c r="AC389" s="19">
        <v>4353</v>
      </c>
      <c r="AD389" s="19">
        <v>7403</v>
      </c>
      <c r="AE389" s="19">
        <v>8510</v>
      </c>
      <c r="AF389" s="19">
        <v>19929</v>
      </c>
      <c r="AG389" s="19">
        <v>5384</v>
      </c>
      <c r="AH389" s="19">
        <v>12755</v>
      </c>
      <c r="AI389" s="19">
        <v>5240</v>
      </c>
      <c r="AJ389" s="17">
        <v>0</v>
      </c>
      <c r="AK389" s="11">
        <f t="shared" si="0"/>
        <v>1558145</v>
      </c>
      <c r="AL389" s="14"/>
      <c r="AM389" s="14"/>
    </row>
    <row r="390" spans="1:39" ht="13">
      <c r="A390" s="31">
        <v>44296</v>
      </c>
      <c r="B390" s="19">
        <v>10075</v>
      </c>
      <c r="C390" s="19">
        <v>41619</v>
      </c>
      <c r="D390" s="19">
        <v>44897</v>
      </c>
      <c r="E390" s="19">
        <v>10109</v>
      </c>
      <c r="F390" s="19">
        <v>5750</v>
      </c>
      <c r="G390" s="19">
        <v>35455</v>
      </c>
      <c r="H390" s="19">
        <v>391567</v>
      </c>
      <c r="I390" s="19">
        <v>6620</v>
      </c>
      <c r="J390" s="19">
        <v>257831</v>
      </c>
      <c r="K390" s="19">
        <v>173515</v>
      </c>
      <c r="L390" s="19">
        <v>142305</v>
      </c>
      <c r="M390" s="19">
        <v>6361</v>
      </c>
      <c r="N390" s="19">
        <v>65402</v>
      </c>
      <c r="O390" s="19">
        <v>18135</v>
      </c>
      <c r="P390" s="19">
        <v>30156</v>
      </c>
      <c r="Q390" s="19">
        <v>11371</v>
      </c>
      <c r="R390" s="19">
        <v>9524</v>
      </c>
      <c r="S390" s="19">
        <v>9816</v>
      </c>
      <c r="T390" s="19">
        <v>18451</v>
      </c>
      <c r="U390" s="19">
        <v>32955</v>
      </c>
      <c r="V390" s="19">
        <v>15416</v>
      </c>
      <c r="W390" s="19">
        <v>28076</v>
      </c>
      <c r="X390" s="19">
        <v>10316</v>
      </c>
      <c r="Y390" s="19">
        <v>60640</v>
      </c>
      <c r="Z390" s="19">
        <v>11522</v>
      </c>
      <c r="AA390" s="19">
        <v>14458</v>
      </c>
      <c r="AB390" s="19">
        <v>36804</v>
      </c>
      <c r="AC390" s="19">
        <v>4357</v>
      </c>
      <c r="AD390" s="19">
        <v>7404</v>
      </c>
      <c r="AE390" s="19">
        <v>8525</v>
      </c>
      <c r="AF390" s="19">
        <v>20002</v>
      </c>
      <c r="AG390" s="19">
        <v>5387</v>
      </c>
      <c r="AH390" s="19">
        <v>12800</v>
      </c>
      <c r="AI390" s="19">
        <v>5247</v>
      </c>
      <c r="AJ390" s="17">
        <v>0</v>
      </c>
      <c r="AK390" s="11">
        <f t="shared" si="0"/>
        <v>1562868</v>
      </c>
      <c r="AL390" s="14"/>
      <c r="AM390" s="14"/>
    </row>
    <row r="391" spans="1:39" ht="13">
      <c r="A391" s="31">
        <v>44297</v>
      </c>
      <c r="B391" s="19">
        <v>10082</v>
      </c>
      <c r="C391" s="19">
        <v>41734</v>
      </c>
      <c r="D391" s="19">
        <v>45002</v>
      </c>
      <c r="E391" s="19">
        <v>10292</v>
      </c>
      <c r="F391" s="19">
        <v>5795</v>
      </c>
      <c r="G391" s="19">
        <v>35585</v>
      </c>
      <c r="H391" s="19">
        <v>392598</v>
      </c>
      <c r="I391" s="19">
        <v>6640</v>
      </c>
      <c r="J391" s="19">
        <v>258578</v>
      </c>
      <c r="K391" s="19">
        <v>173720</v>
      </c>
      <c r="L391" s="19">
        <v>142554</v>
      </c>
      <c r="M391" s="19">
        <v>6413</v>
      </c>
      <c r="N391" s="19">
        <v>65604</v>
      </c>
      <c r="O391" s="19">
        <v>18278</v>
      </c>
      <c r="P391" s="19">
        <v>30397</v>
      </c>
      <c r="Q391" s="19">
        <v>11381</v>
      </c>
      <c r="R391" s="19">
        <v>9562</v>
      </c>
      <c r="S391" s="19">
        <v>9835</v>
      </c>
      <c r="T391" s="19">
        <v>18503</v>
      </c>
      <c r="U391" s="19">
        <v>33069</v>
      </c>
      <c r="V391" s="19">
        <v>15430</v>
      </c>
      <c r="W391" s="19">
        <v>28151</v>
      </c>
      <c r="X391" s="19">
        <v>10318</v>
      </c>
      <c r="Y391" s="19">
        <v>60670</v>
      </c>
      <c r="Z391" s="19">
        <v>11530</v>
      </c>
      <c r="AA391" s="19">
        <v>14510</v>
      </c>
      <c r="AB391" s="19">
        <v>36995</v>
      </c>
      <c r="AC391" s="19">
        <v>4357</v>
      </c>
      <c r="AD391" s="19">
        <v>7411</v>
      </c>
      <c r="AE391" s="19">
        <v>8535</v>
      </c>
      <c r="AF391" s="19">
        <v>20022</v>
      </c>
      <c r="AG391" s="19">
        <v>5387</v>
      </c>
      <c r="AH391" s="19">
        <v>12800</v>
      </c>
      <c r="AI391" s="19">
        <v>5257</v>
      </c>
      <c r="AJ391" s="17">
        <v>0</v>
      </c>
      <c r="AK391" s="11">
        <f t="shared" si="0"/>
        <v>1566995</v>
      </c>
      <c r="AL391" s="14"/>
      <c r="AM391" s="14"/>
    </row>
    <row r="392" spans="1:39" ht="13">
      <c r="A392" s="31">
        <v>44298</v>
      </c>
      <c r="B392" s="19">
        <v>10106</v>
      </c>
      <c r="C392" s="19">
        <v>41903</v>
      </c>
      <c r="D392" s="19">
        <v>45333</v>
      </c>
      <c r="E392" s="19">
        <v>10373</v>
      </c>
      <c r="F392" s="19">
        <v>5801</v>
      </c>
      <c r="G392" s="19">
        <v>35716</v>
      </c>
      <c r="H392" s="19">
        <v>393290</v>
      </c>
      <c r="I392" s="19">
        <v>6645</v>
      </c>
      <c r="J392" s="19">
        <v>260048</v>
      </c>
      <c r="K392" s="19">
        <v>174457</v>
      </c>
      <c r="L392" s="19">
        <v>142805</v>
      </c>
      <c r="M392" s="19">
        <v>6413</v>
      </c>
      <c r="N392" s="19">
        <v>65701</v>
      </c>
      <c r="O392" s="19">
        <v>18354</v>
      </c>
      <c r="P392" s="19">
        <v>30479</v>
      </c>
      <c r="Q392" s="19">
        <v>11398</v>
      </c>
      <c r="R392" s="19">
        <v>9586</v>
      </c>
      <c r="S392" s="19">
        <v>9867</v>
      </c>
      <c r="T392" s="19">
        <v>18566</v>
      </c>
      <c r="U392" s="19">
        <v>33126</v>
      </c>
      <c r="V392" s="19">
        <v>15430</v>
      </c>
      <c r="W392" s="19">
        <v>28220</v>
      </c>
      <c r="X392" s="19">
        <v>10319</v>
      </c>
      <c r="Y392" s="19">
        <v>60713</v>
      </c>
      <c r="Z392" s="19">
        <v>11579</v>
      </c>
      <c r="AA392" s="19">
        <v>14578</v>
      </c>
      <c r="AB392" s="19">
        <v>37141</v>
      </c>
      <c r="AC392" s="19">
        <v>4357</v>
      </c>
      <c r="AD392" s="19">
        <v>7435</v>
      </c>
      <c r="AE392" s="19">
        <v>8543</v>
      </c>
      <c r="AF392" s="19">
        <v>20052</v>
      </c>
      <c r="AG392" s="19">
        <v>5390</v>
      </c>
      <c r="AH392" s="19">
        <v>12842</v>
      </c>
      <c r="AI392" s="19">
        <v>5258</v>
      </c>
      <c r="AJ392" s="17">
        <v>0</v>
      </c>
      <c r="AK392" s="11">
        <f t="shared" si="0"/>
        <v>1571824</v>
      </c>
      <c r="AL392" s="14"/>
      <c r="AM392" s="14"/>
    </row>
    <row r="393" spans="1:39" ht="13">
      <c r="A393" s="31">
        <v>44299</v>
      </c>
      <c r="B393" s="19">
        <v>10134</v>
      </c>
      <c r="C393" s="19">
        <v>42053</v>
      </c>
      <c r="D393" s="19">
        <v>45516</v>
      </c>
      <c r="E393" s="19">
        <v>10490</v>
      </c>
      <c r="F393" s="19">
        <v>5826</v>
      </c>
      <c r="G393" s="19">
        <v>35948</v>
      </c>
      <c r="H393" s="19">
        <v>394118</v>
      </c>
      <c r="I393" s="19">
        <v>6685</v>
      </c>
      <c r="J393" s="19">
        <v>261504</v>
      </c>
      <c r="K393" s="19">
        <v>175316</v>
      </c>
      <c r="L393" s="19">
        <v>143054</v>
      </c>
      <c r="M393" s="19">
        <v>6493</v>
      </c>
      <c r="N393" s="19">
        <v>65859</v>
      </c>
      <c r="O393" s="19">
        <v>18461</v>
      </c>
      <c r="P393" s="19">
        <v>30621</v>
      </c>
      <c r="Q393" s="19">
        <v>11412</v>
      </c>
      <c r="R393" s="19">
        <v>9673</v>
      </c>
      <c r="S393" s="19">
        <v>9872</v>
      </c>
      <c r="T393" s="19">
        <v>18626</v>
      </c>
      <c r="U393" s="19">
        <v>33227</v>
      </c>
      <c r="V393" s="19">
        <v>15445</v>
      </c>
      <c r="W393" s="19">
        <v>28287</v>
      </c>
      <c r="X393" s="19">
        <v>10321</v>
      </c>
      <c r="Y393" s="19">
        <v>60807</v>
      </c>
      <c r="Z393" s="19">
        <v>11634</v>
      </c>
      <c r="AA393" s="19">
        <v>14657</v>
      </c>
      <c r="AB393" s="19">
        <v>37394</v>
      </c>
      <c r="AC393" s="19">
        <v>4360</v>
      </c>
      <c r="AD393" s="19">
        <v>7437</v>
      </c>
      <c r="AE393" s="19">
        <v>8604</v>
      </c>
      <c r="AF393" s="19">
        <v>20064</v>
      </c>
      <c r="AG393" s="19">
        <v>5396</v>
      </c>
      <c r="AH393" s="19">
        <v>12958</v>
      </c>
      <c r="AI393" s="19">
        <v>5274</v>
      </c>
      <c r="AJ393" s="17">
        <v>0</v>
      </c>
      <c r="AK393" s="11">
        <f t="shared" si="0"/>
        <v>1577526</v>
      </c>
      <c r="AL393" s="14"/>
      <c r="AM393" s="14"/>
    </row>
    <row r="394" spans="1:39" ht="13">
      <c r="A394" s="31">
        <v>44300</v>
      </c>
      <c r="B394" s="19">
        <v>10160</v>
      </c>
      <c r="C394" s="19">
        <v>42174</v>
      </c>
      <c r="D394" s="19">
        <v>45602</v>
      </c>
      <c r="E394" s="19">
        <v>10634</v>
      </c>
      <c r="F394" s="19">
        <v>5841</v>
      </c>
      <c r="G394" s="19">
        <v>36240</v>
      </c>
      <c r="H394" s="19">
        <v>394779</v>
      </c>
      <c r="I394" s="19">
        <v>6736</v>
      </c>
      <c r="J394" s="19">
        <v>263072</v>
      </c>
      <c r="K394" s="19">
        <v>176032</v>
      </c>
      <c r="L394" s="19">
        <v>143316</v>
      </c>
      <c r="M394" s="19">
        <v>6585</v>
      </c>
      <c r="N394" s="19">
        <v>66055</v>
      </c>
      <c r="O394" s="19">
        <v>18543</v>
      </c>
      <c r="P394" s="19">
        <v>30877</v>
      </c>
      <c r="Q394" s="19">
        <v>11429</v>
      </c>
      <c r="R394" s="19">
        <v>9718</v>
      </c>
      <c r="S394" s="19">
        <v>9892</v>
      </c>
      <c r="T394" s="19">
        <v>18704</v>
      </c>
      <c r="U394" s="19">
        <v>33401</v>
      </c>
      <c r="V394" s="19">
        <v>15448</v>
      </c>
      <c r="W394" s="19">
        <v>28347</v>
      </c>
      <c r="X394" s="19">
        <v>10323</v>
      </c>
      <c r="Y394" s="19">
        <v>60925</v>
      </c>
      <c r="Z394" s="19">
        <v>11695</v>
      </c>
      <c r="AA394" s="19">
        <v>14715</v>
      </c>
      <c r="AB394" s="19">
        <v>37729</v>
      </c>
      <c r="AC394" s="19">
        <v>4366</v>
      </c>
      <c r="AD394" s="19">
        <v>7455</v>
      </c>
      <c r="AE394" s="19">
        <v>8634</v>
      </c>
      <c r="AF394" s="19">
        <v>20064</v>
      </c>
      <c r="AG394" s="19">
        <v>5397</v>
      </c>
      <c r="AH394" s="19">
        <v>13013</v>
      </c>
      <c r="AI394" s="19">
        <v>5281</v>
      </c>
      <c r="AJ394" s="17">
        <v>0</v>
      </c>
      <c r="AK394" s="11">
        <f t="shared" si="0"/>
        <v>1583182</v>
      </c>
      <c r="AL394" s="14"/>
      <c r="AM394" s="14"/>
    </row>
    <row r="395" spans="1:39" ht="13">
      <c r="A395" s="31">
        <v>44301</v>
      </c>
      <c r="B395" s="19">
        <v>10200</v>
      </c>
      <c r="C395" s="19">
        <v>42376</v>
      </c>
      <c r="D395" s="19">
        <v>45683</v>
      </c>
      <c r="E395" s="19">
        <v>10822</v>
      </c>
      <c r="F395" s="19">
        <v>5887</v>
      </c>
      <c r="G395" s="19">
        <v>36461</v>
      </c>
      <c r="H395" s="19">
        <v>396109</v>
      </c>
      <c r="I395" s="19">
        <v>6785</v>
      </c>
      <c r="J395" s="19">
        <v>264288</v>
      </c>
      <c r="K395" s="19">
        <v>176873</v>
      </c>
      <c r="L395" s="19">
        <v>143610</v>
      </c>
      <c r="M395" s="19">
        <v>6673</v>
      </c>
      <c r="N395" s="19">
        <v>66240</v>
      </c>
      <c r="O395" s="19">
        <v>18628</v>
      </c>
      <c r="P395" s="19">
        <v>31098</v>
      </c>
      <c r="Q395" s="19">
        <v>11457</v>
      </c>
      <c r="R395" s="19">
        <v>9847</v>
      </c>
      <c r="S395" s="19">
        <v>9923</v>
      </c>
      <c r="T395" s="19">
        <v>18767</v>
      </c>
      <c r="U395" s="19">
        <v>33559</v>
      </c>
      <c r="V395" s="19">
        <v>15473</v>
      </c>
      <c r="W395" s="19">
        <v>28415</v>
      </c>
      <c r="X395" s="19">
        <v>10325</v>
      </c>
      <c r="Y395" s="19">
        <v>61018</v>
      </c>
      <c r="Z395" s="19">
        <v>11722</v>
      </c>
      <c r="AA395" s="19">
        <v>14763</v>
      </c>
      <c r="AB395" s="19">
        <v>37998</v>
      </c>
      <c r="AC395" s="19">
        <v>4369</v>
      </c>
      <c r="AD395" s="19">
        <v>7455</v>
      </c>
      <c r="AE395" s="19">
        <v>8648</v>
      </c>
      <c r="AF395" s="19">
        <v>20127</v>
      </c>
      <c r="AG395" s="19">
        <v>5398</v>
      </c>
      <c r="AH395" s="19">
        <v>13065</v>
      </c>
      <c r="AI395" s="19">
        <v>5297</v>
      </c>
      <c r="AJ395" s="17">
        <v>0</v>
      </c>
      <c r="AK395" s="11">
        <f t="shared" si="0"/>
        <v>1589359</v>
      </c>
      <c r="AL395" s="14"/>
      <c r="AM395" s="14"/>
    </row>
    <row r="396" spans="1:39" ht="13">
      <c r="A396" s="31">
        <v>44302</v>
      </c>
      <c r="B396" s="19">
        <v>10222</v>
      </c>
      <c r="C396" s="19">
        <v>42587</v>
      </c>
      <c r="D396" s="19">
        <v>45835</v>
      </c>
      <c r="E396" s="19">
        <v>10968</v>
      </c>
      <c r="F396" s="19">
        <v>5942</v>
      </c>
      <c r="G396" s="19">
        <v>36679</v>
      </c>
      <c r="H396" s="19">
        <v>397088</v>
      </c>
      <c r="I396" s="19">
        <v>6838</v>
      </c>
      <c r="J396" s="19">
        <v>265286</v>
      </c>
      <c r="K396" s="19">
        <v>177542</v>
      </c>
      <c r="L396" s="19">
        <v>143900</v>
      </c>
      <c r="M396" s="19">
        <v>6771</v>
      </c>
      <c r="N396" s="19">
        <v>66367</v>
      </c>
      <c r="O396" s="19">
        <v>18744</v>
      </c>
      <c r="P396" s="19">
        <v>31251</v>
      </c>
      <c r="Q396" s="19">
        <v>11464</v>
      </c>
      <c r="R396" s="19">
        <v>9913</v>
      </c>
      <c r="S396" s="19">
        <v>10009</v>
      </c>
      <c r="T396" s="19">
        <v>18844</v>
      </c>
      <c r="U396" s="19">
        <v>33727</v>
      </c>
      <c r="V396" s="19">
        <v>15479</v>
      </c>
      <c r="W396" s="19">
        <v>28481</v>
      </c>
      <c r="X396" s="19">
        <v>10331</v>
      </c>
      <c r="Y396" s="19">
        <v>61063</v>
      </c>
      <c r="Z396" s="19">
        <v>11748</v>
      </c>
      <c r="AA396" s="19">
        <v>14830</v>
      </c>
      <c r="AB396" s="19">
        <v>38233</v>
      </c>
      <c r="AC396" s="19">
        <v>4371</v>
      </c>
      <c r="AD396" s="19">
        <v>7460</v>
      </c>
      <c r="AE396" s="19">
        <v>8676</v>
      </c>
      <c r="AF396" s="19">
        <v>20171</v>
      </c>
      <c r="AG396" s="19">
        <v>5402</v>
      </c>
      <c r="AH396" s="19">
        <v>13196</v>
      </c>
      <c r="AI396" s="19">
        <v>5304</v>
      </c>
      <c r="AJ396" s="17">
        <v>0</v>
      </c>
      <c r="AK396" s="11">
        <f t="shared" si="0"/>
        <v>1594722</v>
      </c>
      <c r="AL396" s="14"/>
      <c r="AM396" s="14"/>
    </row>
    <row r="397" spans="1:39" ht="13">
      <c r="A397" s="31">
        <v>44303</v>
      </c>
      <c r="B397" s="19">
        <v>10257</v>
      </c>
      <c r="C397" s="19">
        <v>42756</v>
      </c>
      <c r="D397" s="19">
        <v>45937</v>
      </c>
      <c r="E397" s="19">
        <v>11062</v>
      </c>
      <c r="F397" s="19">
        <v>5996</v>
      </c>
      <c r="G397" s="19">
        <v>36837</v>
      </c>
      <c r="H397" s="19">
        <v>398125</v>
      </c>
      <c r="I397" s="19">
        <v>6906</v>
      </c>
      <c r="J397" s="19">
        <v>266118</v>
      </c>
      <c r="K397" s="19">
        <v>178060</v>
      </c>
      <c r="L397" s="19">
        <v>144185</v>
      </c>
      <c r="M397" s="19">
        <v>6868</v>
      </c>
      <c r="N397" s="19">
        <v>66576</v>
      </c>
      <c r="O397" s="19">
        <v>18861</v>
      </c>
      <c r="P397" s="19">
        <v>31407</v>
      </c>
      <c r="Q397" s="19">
        <v>11479</v>
      </c>
      <c r="R397" s="19">
        <v>9982</v>
      </c>
      <c r="S397" s="19">
        <v>10042</v>
      </c>
      <c r="T397" s="19">
        <v>18970</v>
      </c>
      <c r="U397" s="19">
        <v>33933</v>
      </c>
      <c r="V397" s="19">
        <v>15482</v>
      </c>
      <c r="W397" s="19">
        <v>28544</v>
      </c>
      <c r="X397" s="19">
        <v>10335</v>
      </c>
      <c r="Y397" s="19">
        <v>61098</v>
      </c>
      <c r="Z397" s="19">
        <v>11818</v>
      </c>
      <c r="AA397" s="19">
        <v>14900</v>
      </c>
      <c r="AB397" s="19">
        <v>38553</v>
      </c>
      <c r="AC397" s="19">
        <v>4377</v>
      </c>
      <c r="AD397" s="19">
        <v>7473</v>
      </c>
      <c r="AE397" s="19">
        <v>8703</v>
      </c>
      <c r="AF397" s="19">
        <v>20184</v>
      </c>
      <c r="AG397" s="19">
        <v>5403</v>
      </c>
      <c r="AH397" s="19">
        <v>13220</v>
      </c>
      <c r="AI397" s="19">
        <v>5316</v>
      </c>
      <c r="AJ397" s="17">
        <v>0</v>
      </c>
      <c r="AK397" s="11">
        <f t="shared" si="0"/>
        <v>1599763</v>
      </c>
      <c r="AL397" s="14"/>
      <c r="AM397" s="14"/>
    </row>
    <row r="398" spans="1:39" ht="13">
      <c r="A398" s="31">
        <v>44304</v>
      </c>
      <c r="B398" s="19">
        <v>10300</v>
      </c>
      <c r="C398" s="19">
        <v>42928</v>
      </c>
      <c r="D398" s="19">
        <v>45987</v>
      </c>
      <c r="E398" s="19">
        <v>11176</v>
      </c>
      <c r="F398" s="19">
        <v>6091</v>
      </c>
      <c r="G398" s="19">
        <v>36980</v>
      </c>
      <c r="H398" s="19">
        <v>399075</v>
      </c>
      <c r="I398" s="19">
        <v>6954</v>
      </c>
      <c r="J398" s="19">
        <v>266887</v>
      </c>
      <c r="K398" s="19">
        <v>178456</v>
      </c>
      <c r="L398" s="19">
        <v>144426</v>
      </c>
      <c r="M398" s="19">
        <v>6946</v>
      </c>
      <c r="N398" s="19">
        <v>66762</v>
      </c>
      <c r="O398" s="19">
        <v>18953</v>
      </c>
      <c r="P398" s="19">
        <v>31593</v>
      </c>
      <c r="Q398" s="19">
        <v>11534</v>
      </c>
      <c r="R398" s="19">
        <v>10070</v>
      </c>
      <c r="S398" s="19">
        <v>10042</v>
      </c>
      <c r="T398" s="19">
        <v>19071</v>
      </c>
      <c r="U398" s="19">
        <v>34137</v>
      </c>
      <c r="V398" s="19">
        <v>15484</v>
      </c>
      <c r="W398" s="19">
        <v>28605</v>
      </c>
      <c r="X398" s="19">
        <v>10347</v>
      </c>
      <c r="Y398" s="19">
        <v>61120</v>
      </c>
      <c r="Z398" s="19">
        <v>11825</v>
      </c>
      <c r="AA398" s="19">
        <v>14988</v>
      </c>
      <c r="AB398" s="19">
        <v>38883</v>
      </c>
      <c r="AC398" s="19">
        <v>4381</v>
      </c>
      <c r="AD398" s="19">
        <v>7486</v>
      </c>
      <c r="AE398" s="19">
        <v>8720</v>
      </c>
      <c r="AF398" s="19">
        <v>20190</v>
      </c>
      <c r="AG398" s="19">
        <v>5404</v>
      </c>
      <c r="AH398" s="19">
        <v>13224</v>
      </c>
      <c r="AI398" s="19">
        <v>5323</v>
      </c>
      <c r="AJ398" s="17">
        <v>0</v>
      </c>
      <c r="AK398" s="11">
        <f t="shared" si="0"/>
        <v>1604348</v>
      </c>
      <c r="AL398" s="14"/>
      <c r="AM398" s="14"/>
    </row>
    <row r="399" spans="1:39" ht="13">
      <c r="A399" s="31">
        <v>44305</v>
      </c>
      <c r="B399" s="19">
        <v>10313</v>
      </c>
      <c r="C399" s="19">
        <v>43082</v>
      </c>
      <c r="D399" s="19">
        <v>46062</v>
      </c>
      <c r="E399" s="19">
        <v>11252</v>
      </c>
      <c r="F399" s="19">
        <v>6118</v>
      </c>
      <c r="G399" s="19">
        <v>37150</v>
      </c>
      <c r="H399" s="19">
        <v>400048</v>
      </c>
      <c r="I399" s="19">
        <v>6979</v>
      </c>
      <c r="J399" s="19">
        <v>268308</v>
      </c>
      <c r="K399" s="19">
        <v>179134</v>
      </c>
      <c r="L399" s="19">
        <v>144679</v>
      </c>
      <c r="M399" s="19">
        <v>6946</v>
      </c>
      <c r="N399" s="19">
        <v>66878</v>
      </c>
      <c r="O399" s="19">
        <v>19031</v>
      </c>
      <c r="P399" s="19">
        <v>31624</v>
      </c>
      <c r="Q399" s="19">
        <v>11551</v>
      </c>
      <c r="R399" s="19">
        <v>10096</v>
      </c>
      <c r="S399" s="19">
        <v>10094</v>
      </c>
      <c r="T399" s="19">
        <v>19182</v>
      </c>
      <c r="U399" s="19">
        <v>34226</v>
      </c>
      <c r="V399" s="19">
        <v>15490</v>
      </c>
      <c r="W399" s="19">
        <v>28674</v>
      </c>
      <c r="X399" s="19">
        <v>10353</v>
      </c>
      <c r="Y399" s="19">
        <v>61137</v>
      </c>
      <c r="Z399" s="19">
        <v>11906</v>
      </c>
      <c r="AA399" s="19">
        <v>15079</v>
      </c>
      <c r="AB399" s="19">
        <v>39110</v>
      </c>
      <c r="AC399" s="19">
        <v>4382</v>
      </c>
      <c r="AD399" s="19">
        <v>7488</v>
      </c>
      <c r="AE399" s="19">
        <v>8728</v>
      </c>
      <c r="AF399" s="19">
        <v>20219</v>
      </c>
      <c r="AG399" s="19">
        <v>5408</v>
      </c>
      <c r="AH399" s="19">
        <v>13250</v>
      </c>
      <c r="AI399" s="19">
        <v>5323</v>
      </c>
      <c r="AJ399" s="17">
        <v>0</v>
      </c>
      <c r="AK399" s="11">
        <f t="shared" si="0"/>
        <v>1609300</v>
      </c>
      <c r="AL399" s="14"/>
      <c r="AM399" s="14"/>
    </row>
    <row r="400" spans="1:39" ht="1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</row>
    <row r="401" spans="1:39" ht="1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</row>
    <row r="402" spans="1:39" ht="1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</row>
    <row r="403" spans="1:39" ht="1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</row>
    <row r="404" spans="1:39" ht="1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</row>
    <row r="405" spans="1:39" ht="1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</row>
    <row r="406" spans="1:39" ht="1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</row>
    <row r="407" spans="1:39" ht="1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</row>
    <row r="408" spans="1:39" ht="1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</row>
    <row r="409" spans="1:39" ht="1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</row>
    <row r="410" spans="1:39" ht="1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</row>
    <row r="411" spans="1:39" ht="1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</row>
    <row r="412" spans="1:39" ht="1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</row>
    <row r="413" spans="1:39" ht="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</row>
    <row r="414" spans="1:39" ht="1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</row>
    <row r="415" spans="1:39" ht="1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</row>
    <row r="416" spans="1:39" ht="1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</row>
    <row r="417" spans="1:39" ht="1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</row>
    <row r="418" spans="1:39" ht="1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</row>
    <row r="419" spans="1:39" ht="1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</row>
    <row r="420" spans="1:39" ht="1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</row>
    <row r="421" spans="1:39" ht="1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</row>
    <row r="422" spans="1:39" ht="1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</row>
    <row r="423" spans="1:39" ht="1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</row>
    <row r="424" spans="1:39" ht="1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</row>
    <row r="425" spans="1:39" ht="1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</row>
    <row r="426" spans="1:39" ht="1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</row>
    <row r="427" spans="1:39" ht="1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</row>
    <row r="428" spans="1:39" ht="1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</row>
    <row r="429" spans="1:39" ht="1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</row>
    <row r="430" spans="1:39" ht="1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</row>
    <row r="431" spans="1:39" ht="1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</row>
    <row r="432" spans="1:39" ht="1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</row>
    <row r="433" spans="1:39" ht="1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</row>
    <row r="434" spans="1:39" ht="1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</row>
    <row r="435" spans="1:39" ht="1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</row>
    <row r="436" spans="1:39" ht="1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</row>
    <row r="437" spans="1:39" ht="1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</row>
    <row r="438" spans="1:39" ht="1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</row>
    <row r="439" spans="1:39" ht="1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</row>
    <row r="440" spans="1:39" ht="1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</row>
    <row r="441" spans="1:39" ht="1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</row>
    <row r="442" spans="1:39" ht="1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</row>
    <row r="443" spans="1:39" ht="1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</row>
    <row r="444" spans="1:39" ht="1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</row>
    <row r="445" spans="1:39" ht="1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</row>
    <row r="446" spans="1:39" ht="1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</row>
    <row r="447" spans="1:39" ht="1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</row>
    <row r="448" spans="1:39" ht="1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</row>
    <row r="449" spans="1:39" ht="1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</row>
    <row r="450" spans="1:39" ht="1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</row>
    <row r="451" spans="1:39" ht="1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</row>
    <row r="452" spans="1:39" ht="1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</row>
    <row r="453" spans="1:39" ht="1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</row>
    <row r="454" spans="1:39" ht="1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</row>
    <row r="455" spans="1:39" ht="1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</row>
    <row r="456" spans="1:39" ht="1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</row>
    <row r="457" spans="1:39" ht="1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</row>
    <row r="458" spans="1:39" ht="1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</row>
    <row r="459" spans="1:39" ht="1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</row>
    <row r="460" spans="1:39" ht="1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</row>
    <row r="461" spans="1:39" ht="1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</row>
    <row r="462" spans="1:39" ht="1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</row>
    <row r="463" spans="1:39" ht="1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</row>
    <row r="464" spans="1:39" ht="1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</row>
    <row r="465" spans="1:39" ht="1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</row>
    <row r="466" spans="1:39" ht="1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</row>
    <row r="467" spans="1:39" ht="1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</row>
    <row r="468" spans="1:39" ht="1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</row>
    <row r="469" spans="1:39" ht="1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</row>
    <row r="470" spans="1:39" ht="1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</row>
    <row r="471" spans="1:39" ht="1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</row>
    <row r="472" spans="1:39" ht="1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</row>
    <row r="473" spans="1:39" ht="1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</row>
    <row r="474" spans="1:39" ht="1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</row>
    <row r="475" spans="1:39" ht="1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</row>
    <row r="476" spans="1:39" ht="1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</row>
    <row r="477" spans="1:39" ht="1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</row>
    <row r="478" spans="1:39" ht="1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</row>
    <row r="479" spans="1:39" ht="1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</row>
    <row r="480" spans="1:39" ht="1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</row>
    <row r="481" spans="1:39" ht="1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</row>
    <row r="482" spans="1:39" ht="1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</row>
    <row r="483" spans="1:39" ht="1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</row>
    <row r="484" spans="1:39" ht="1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</row>
    <row r="485" spans="1:39" ht="1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</row>
    <row r="486" spans="1:39" ht="1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</row>
    <row r="487" spans="1:39" ht="1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</row>
    <row r="488" spans="1:39" ht="1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</row>
    <row r="489" spans="1:39" ht="1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</row>
    <row r="490" spans="1:39" ht="1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</row>
    <row r="491" spans="1:39" ht="1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</row>
    <row r="492" spans="1:39" ht="1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</row>
    <row r="493" spans="1:39" ht="1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</row>
    <row r="494" spans="1:39" ht="1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</row>
    <row r="495" spans="1:39" ht="1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</row>
    <row r="496" spans="1:39" ht="1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</row>
    <row r="497" spans="1:39" ht="1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</row>
    <row r="498" spans="1:39" ht="1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</row>
    <row r="499" spans="1:39" ht="1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</row>
    <row r="500" spans="1:39" ht="1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</row>
    <row r="501" spans="1:39" ht="1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</row>
    <row r="502" spans="1:39" ht="1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</row>
    <row r="503" spans="1:39" ht="1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</row>
    <row r="504" spans="1:39" ht="1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</row>
    <row r="505" spans="1:39" ht="1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</row>
    <row r="506" spans="1:39" ht="1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</row>
    <row r="507" spans="1:39" ht="1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</row>
    <row r="508" spans="1:39" ht="1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</row>
    <row r="509" spans="1:39" ht="1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</row>
    <row r="510" spans="1:39" ht="1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</row>
    <row r="511" spans="1:39" ht="1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</row>
    <row r="512" spans="1:39" ht="1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</row>
    <row r="513" spans="1:39" ht="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</row>
    <row r="514" spans="1:39" ht="1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</row>
    <row r="515" spans="1:39" ht="1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</row>
    <row r="516" spans="1:39" ht="1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</row>
    <row r="517" spans="1:39" ht="1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</row>
    <row r="518" spans="1:39" ht="1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</row>
    <row r="519" spans="1:39" ht="1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</row>
    <row r="520" spans="1:39" ht="1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</row>
    <row r="521" spans="1:39" ht="1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</row>
    <row r="522" spans="1:39" ht="1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</row>
    <row r="523" spans="1:39" ht="1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</row>
    <row r="524" spans="1:39" ht="1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</row>
    <row r="525" spans="1:39" ht="1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</row>
    <row r="526" spans="1:39" ht="1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</row>
    <row r="527" spans="1:39" ht="1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</row>
    <row r="528" spans="1:39" ht="1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</row>
    <row r="529" spans="1:39" ht="1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</row>
    <row r="530" spans="1:39" ht="1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</row>
    <row r="531" spans="1:39" ht="1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</row>
    <row r="532" spans="1:39" ht="1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</row>
    <row r="533" spans="1:39" ht="1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</row>
    <row r="534" spans="1:39" ht="1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</row>
    <row r="535" spans="1:39" ht="1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</row>
    <row r="536" spans="1:39" ht="1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</row>
    <row r="537" spans="1:39" ht="1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</row>
    <row r="538" spans="1:39" ht="1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</row>
    <row r="539" spans="1:39" ht="1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</row>
    <row r="540" spans="1:39" ht="1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</row>
    <row r="541" spans="1:39" ht="1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</row>
    <row r="542" spans="1:39" ht="1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</row>
    <row r="543" spans="1:39" ht="1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</row>
    <row r="544" spans="1:39" ht="1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</row>
    <row r="545" spans="1:39" ht="1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</row>
    <row r="546" spans="1:39" ht="1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</row>
    <row r="547" spans="1:39" ht="1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</row>
    <row r="548" spans="1:39" ht="1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</row>
    <row r="549" spans="1:39" ht="1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</row>
    <row r="550" spans="1:39" ht="1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</row>
    <row r="551" spans="1:39" ht="1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</row>
    <row r="552" spans="1:39" ht="1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</row>
    <row r="553" spans="1:39" ht="1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</row>
    <row r="554" spans="1:39" ht="1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</row>
    <row r="555" spans="1:39" ht="1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</row>
    <row r="556" spans="1:39" ht="1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</row>
    <row r="557" spans="1:39" ht="1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</row>
    <row r="558" spans="1:39" ht="1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</row>
    <row r="559" spans="1:39" ht="1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</row>
    <row r="560" spans="1:39" ht="1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</row>
    <row r="561" spans="1:39" ht="1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</row>
    <row r="562" spans="1:39" ht="1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</row>
    <row r="563" spans="1:39" ht="1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</row>
    <row r="564" spans="1:39" ht="1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</row>
    <row r="565" spans="1:39" ht="1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</row>
    <row r="566" spans="1:39" ht="1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</row>
    <row r="567" spans="1:39" ht="1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</row>
    <row r="568" spans="1:39" ht="1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</row>
    <row r="569" spans="1:39" ht="1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</row>
    <row r="570" spans="1:39" ht="1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</row>
    <row r="571" spans="1:39" ht="1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</row>
    <row r="572" spans="1:39" ht="1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</row>
    <row r="573" spans="1:39" ht="1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</row>
    <row r="574" spans="1:39" ht="1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</row>
    <row r="575" spans="1:39" ht="1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</row>
    <row r="576" spans="1:39" ht="1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</row>
    <row r="577" spans="1:39" ht="1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</row>
    <row r="578" spans="1:39" ht="1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</row>
    <row r="579" spans="1:39" ht="1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</row>
    <row r="580" spans="1:39" ht="1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</row>
    <row r="581" spans="1:39" ht="1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</row>
    <row r="582" spans="1:39" ht="1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</row>
    <row r="583" spans="1:39" ht="1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</row>
    <row r="584" spans="1:39" ht="1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</row>
    <row r="585" spans="1:39" ht="1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</row>
    <row r="586" spans="1:39" ht="1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</row>
    <row r="587" spans="1:39" ht="1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</row>
    <row r="588" spans="1:39" ht="1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</row>
    <row r="589" spans="1:39" ht="1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</row>
    <row r="590" spans="1:39" ht="1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</row>
    <row r="591" spans="1:39" ht="1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</row>
    <row r="592" spans="1:39" ht="1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</row>
    <row r="593" spans="1:39" ht="1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</row>
    <row r="594" spans="1:39" ht="1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</row>
    <row r="595" spans="1:39" ht="1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</row>
    <row r="596" spans="1:39" ht="1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</row>
    <row r="597" spans="1:39" ht="1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</row>
    <row r="598" spans="1:39" ht="1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</row>
    <row r="599" spans="1:39" ht="1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</row>
    <row r="600" spans="1:39" ht="1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</row>
    <row r="601" spans="1:39" ht="1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</row>
    <row r="602" spans="1:39" ht="1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</row>
    <row r="603" spans="1:39" ht="1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</row>
    <row r="604" spans="1:39" ht="1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</row>
    <row r="605" spans="1:39" ht="1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</row>
    <row r="606" spans="1:39" ht="1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</row>
    <row r="607" spans="1:39" ht="1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</row>
    <row r="608" spans="1:39" ht="1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</row>
    <row r="609" spans="1:39" ht="1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</row>
    <row r="610" spans="1:39" ht="1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</row>
    <row r="611" spans="1:39" ht="1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</row>
    <row r="612" spans="1:39" ht="1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</row>
    <row r="613" spans="1:39" ht="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</row>
    <row r="614" spans="1:39" ht="1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</row>
    <row r="615" spans="1:39" ht="1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</row>
    <row r="616" spans="1:39" ht="1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</row>
    <row r="617" spans="1:39" ht="1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</row>
    <row r="618" spans="1:39" ht="1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</row>
    <row r="619" spans="1:39" ht="1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</row>
    <row r="620" spans="1:39" ht="1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</row>
    <row r="621" spans="1:39" ht="1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</row>
    <row r="622" spans="1:39" ht="1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</row>
    <row r="623" spans="1:39" ht="1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</row>
    <row r="624" spans="1:39" ht="1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</row>
    <row r="625" spans="1:39" ht="1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</row>
    <row r="626" spans="1:39" ht="1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</row>
    <row r="627" spans="1:39" ht="1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</row>
    <row r="628" spans="1:39" ht="1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</row>
    <row r="629" spans="1:39" ht="1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</row>
    <row r="630" spans="1:39" ht="1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</row>
    <row r="631" spans="1:39" ht="1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</row>
    <row r="632" spans="1:39" ht="1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</row>
    <row r="633" spans="1:39" ht="1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</row>
    <row r="634" spans="1:39" ht="1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</row>
    <row r="635" spans="1:39" ht="1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</row>
    <row r="636" spans="1:39" ht="1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</row>
    <row r="637" spans="1:39" ht="1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</row>
    <row r="638" spans="1:39" ht="1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</row>
    <row r="639" spans="1:39" ht="1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</row>
    <row r="640" spans="1:39" ht="1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</row>
    <row r="641" spans="1:39" ht="1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</row>
    <row r="642" spans="1:39" ht="1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</row>
    <row r="643" spans="1:39" ht="1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</row>
    <row r="644" spans="1:39" ht="1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</row>
    <row r="645" spans="1:39" ht="1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</row>
    <row r="646" spans="1:39" ht="1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</row>
    <row r="647" spans="1:39" ht="1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</row>
    <row r="648" spans="1:39" ht="1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</row>
    <row r="649" spans="1:39" ht="1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</row>
    <row r="650" spans="1:39" ht="1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</row>
    <row r="651" spans="1:39" ht="1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</row>
    <row r="652" spans="1:39" ht="1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</row>
    <row r="653" spans="1:39" ht="1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</row>
    <row r="654" spans="1:39" ht="1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</row>
    <row r="655" spans="1:39" ht="1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</row>
    <row r="656" spans="1:39" ht="1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</row>
    <row r="657" spans="1:39" ht="1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</row>
    <row r="658" spans="1:39" ht="1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</row>
    <row r="659" spans="1:39" ht="1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</row>
    <row r="660" spans="1:39" ht="1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</row>
    <row r="661" spans="1:39" ht="1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</row>
    <row r="662" spans="1:39" ht="1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</row>
    <row r="663" spans="1:39" ht="1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</row>
    <row r="664" spans="1:39" ht="1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</row>
    <row r="665" spans="1:39" ht="1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</row>
    <row r="666" spans="1:39" ht="1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</row>
    <row r="667" spans="1:39" ht="1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</row>
    <row r="668" spans="1:39" ht="1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</row>
    <row r="669" spans="1:39" ht="1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</row>
    <row r="670" spans="1:39" ht="1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</row>
    <row r="671" spans="1:39" ht="1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</row>
    <row r="672" spans="1:39" ht="1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</row>
    <row r="673" spans="1:39" ht="1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</row>
    <row r="674" spans="1:39" ht="1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</row>
    <row r="675" spans="1:39" ht="1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</row>
    <row r="676" spans="1:39" ht="1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</row>
    <row r="677" spans="1:39" ht="1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</row>
    <row r="678" spans="1:39" ht="1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</row>
    <row r="679" spans="1:39" ht="1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</row>
    <row r="680" spans="1:39" ht="1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</row>
    <row r="681" spans="1:39" ht="1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</row>
    <row r="682" spans="1:39" ht="1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</row>
    <row r="683" spans="1:39" ht="1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</row>
    <row r="684" spans="1:39" ht="1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</row>
    <row r="685" spans="1:39" ht="1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</row>
    <row r="686" spans="1:39" ht="1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</row>
    <row r="687" spans="1:39" ht="1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</row>
    <row r="688" spans="1:39" ht="1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</row>
    <row r="689" spans="1:39" ht="1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</row>
    <row r="690" spans="1:39" ht="1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</row>
    <row r="691" spans="1:39" ht="1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</row>
    <row r="692" spans="1:39" ht="1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</row>
    <row r="693" spans="1:39" ht="1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</row>
    <row r="694" spans="1:39" ht="1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</row>
    <row r="695" spans="1:39" ht="1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</row>
    <row r="696" spans="1:39" ht="1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</row>
    <row r="697" spans="1:39" ht="1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</row>
    <row r="698" spans="1:39" ht="1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</row>
    <row r="699" spans="1:39" ht="1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</row>
    <row r="700" spans="1:39" ht="1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</row>
    <row r="701" spans="1:39" ht="1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</row>
    <row r="702" spans="1:39" ht="1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</row>
    <row r="703" spans="1:39" ht="1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</row>
    <row r="704" spans="1:39" ht="1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</row>
    <row r="705" spans="1:39" ht="1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</row>
    <row r="706" spans="1:39" ht="1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</row>
    <row r="707" spans="1:39" ht="1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</row>
    <row r="708" spans="1:39" ht="1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</row>
    <row r="709" spans="1:39" ht="1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</row>
    <row r="710" spans="1:39" ht="1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</row>
    <row r="711" spans="1:39" ht="1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</row>
    <row r="712" spans="1:39" ht="1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</row>
    <row r="713" spans="1:39" ht="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</row>
    <row r="714" spans="1:39" ht="1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</row>
    <row r="715" spans="1:39" ht="1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</row>
    <row r="716" spans="1:39" ht="1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</row>
    <row r="717" spans="1:39" ht="1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</row>
    <row r="718" spans="1:39" ht="1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</row>
    <row r="719" spans="1:39" ht="1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</row>
    <row r="720" spans="1:39" ht="1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</row>
    <row r="721" spans="1:39" ht="1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</row>
    <row r="722" spans="1:39" ht="1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</row>
    <row r="723" spans="1:39" ht="1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</row>
    <row r="724" spans="1:39" ht="1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</row>
    <row r="725" spans="1:39" ht="1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</row>
    <row r="726" spans="1:39" ht="1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</row>
    <row r="727" spans="1:39" ht="1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</row>
    <row r="728" spans="1:39" ht="1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</row>
    <row r="729" spans="1:39" ht="1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</row>
    <row r="730" spans="1:39" ht="1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</row>
    <row r="731" spans="1:39" ht="1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</row>
    <row r="732" spans="1:39" ht="1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</row>
    <row r="733" spans="1:39" ht="1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</row>
    <row r="734" spans="1:39" ht="1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</row>
    <row r="735" spans="1:39" ht="1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</row>
    <row r="736" spans="1:39" ht="1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</row>
    <row r="737" spans="1:39" ht="1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</row>
    <row r="738" spans="1:39" ht="1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</row>
    <row r="739" spans="1:39" ht="1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</row>
    <row r="740" spans="1:39" ht="1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</row>
    <row r="741" spans="1:39" ht="1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</row>
    <row r="742" spans="1:39" ht="1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</row>
    <row r="743" spans="1:39" ht="1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</row>
    <row r="744" spans="1:39" ht="1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</row>
    <row r="745" spans="1:39" ht="1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</row>
    <row r="746" spans="1:39" ht="1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</row>
    <row r="747" spans="1:39" ht="1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</row>
    <row r="748" spans="1:39" ht="1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</row>
    <row r="749" spans="1:39" ht="1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</row>
    <row r="750" spans="1:39" ht="1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</row>
    <row r="751" spans="1:39" ht="1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</row>
    <row r="752" spans="1:39" ht="1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</row>
    <row r="753" spans="1:39" ht="1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</row>
    <row r="754" spans="1:39" ht="1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</row>
    <row r="755" spans="1:39" ht="1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</row>
    <row r="756" spans="1:39" ht="1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</row>
    <row r="757" spans="1:39" ht="1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</row>
    <row r="758" spans="1:39" ht="1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</row>
    <row r="759" spans="1:39" ht="1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</row>
    <row r="760" spans="1:39" ht="1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</row>
    <row r="761" spans="1:39" ht="1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</row>
    <row r="762" spans="1:39" ht="1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</row>
    <row r="763" spans="1:39" ht="1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</row>
    <row r="764" spans="1:39" ht="1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</row>
    <row r="765" spans="1:39" ht="1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</row>
    <row r="766" spans="1:39" ht="1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</row>
    <row r="767" spans="1:39" ht="1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</row>
    <row r="768" spans="1:39" ht="1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</row>
    <row r="769" spans="1:39" ht="1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</row>
    <row r="770" spans="1:39" ht="1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</row>
    <row r="771" spans="1:39" ht="1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</row>
    <row r="772" spans="1:39" ht="1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</row>
    <row r="773" spans="1:39" ht="1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</row>
    <row r="774" spans="1:39" ht="1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</row>
    <row r="775" spans="1:39" ht="1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</row>
    <row r="776" spans="1:39" ht="1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</row>
    <row r="777" spans="1:39" ht="1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</row>
    <row r="778" spans="1:39" ht="1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</row>
    <row r="779" spans="1:39" ht="1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</row>
    <row r="780" spans="1:39" ht="1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</row>
    <row r="781" spans="1:39" ht="1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</row>
    <row r="782" spans="1:39" ht="1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</row>
    <row r="783" spans="1:39" ht="1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</row>
    <row r="784" spans="1:39" ht="1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</row>
    <row r="785" spans="1:39" ht="1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</row>
    <row r="786" spans="1:39" ht="1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</row>
    <row r="787" spans="1:39" ht="1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</row>
    <row r="788" spans="1:39" ht="1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</row>
    <row r="789" spans="1:39" ht="1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</row>
    <row r="790" spans="1:39" ht="1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</row>
    <row r="791" spans="1:39" ht="1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</row>
    <row r="792" spans="1:39" ht="1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</row>
    <row r="793" spans="1:39" ht="1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</row>
    <row r="794" spans="1:39" ht="1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</row>
    <row r="795" spans="1:39" ht="1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</row>
    <row r="796" spans="1:39" ht="1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</row>
    <row r="797" spans="1:39" ht="1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</row>
    <row r="798" spans="1:39" ht="1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</row>
    <row r="799" spans="1:39" ht="1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</row>
    <row r="800" spans="1:39" ht="1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</row>
    <row r="801" spans="1:39" ht="1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</row>
    <row r="802" spans="1:39" ht="1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</row>
    <row r="803" spans="1:39" ht="1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</row>
    <row r="804" spans="1:39" ht="1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</row>
    <row r="805" spans="1:39" ht="1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</row>
    <row r="806" spans="1:39" ht="1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</row>
    <row r="807" spans="1:39" ht="1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</row>
    <row r="808" spans="1:39" ht="1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</row>
    <row r="809" spans="1:39" ht="1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</row>
    <row r="810" spans="1:39" ht="1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</row>
    <row r="811" spans="1:39" ht="1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</row>
    <row r="812" spans="1:39" ht="1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</row>
    <row r="813" spans="1:39" ht="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</row>
    <row r="814" spans="1:39" ht="1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</row>
    <row r="815" spans="1:39" ht="1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</row>
    <row r="816" spans="1:39" ht="1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</row>
    <row r="817" spans="1:39" ht="1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</row>
    <row r="818" spans="1:39" ht="1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</row>
    <row r="819" spans="1:39" ht="1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</row>
    <row r="820" spans="1:39" ht="1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</row>
    <row r="821" spans="1:39" ht="1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</row>
    <row r="822" spans="1:39" ht="1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</row>
    <row r="823" spans="1:39" ht="1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</row>
    <row r="824" spans="1:39" ht="1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</row>
    <row r="825" spans="1:39" ht="1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</row>
    <row r="826" spans="1:39" ht="1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</row>
    <row r="827" spans="1:39" ht="1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</row>
    <row r="828" spans="1:39" ht="1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</row>
    <row r="829" spans="1:39" ht="1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</row>
    <row r="830" spans="1:39" ht="1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</row>
    <row r="831" spans="1:39" ht="1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</row>
    <row r="832" spans="1:39" ht="1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</row>
    <row r="833" spans="1:39" ht="1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</row>
    <row r="834" spans="1:39" ht="1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</row>
    <row r="835" spans="1:39" ht="1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</row>
    <row r="836" spans="1:39" ht="1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</row>
    <row r="837" spans="1:39" ht="1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</row>
    <row r="838" spans="1:39" ht="1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</row>
    <row r="839" spans="1:39" ht="1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</row>
    <row r="840" spans="1:39" ht="1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</row>
    <row r="841" spans="1:39" ht="1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</row>
    <row r="842" spans="1:39" ht="1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</row>
    <row r="843" spans="1:39" ht="1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</row>
    <row r="844" spans="1:39" ht="1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</row>
    <row r="845" spans="1:39" ht="1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</row>
    <row r="846" spans="1:39" ht="1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</row>
    <row r="847" spans="1:39" ht="1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</row>
    <row r="848" spans="1:39" ht="1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</row>
    <row r="849" spans="1:39" ht="1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</row>
    <row r="850" spans="1:39" ht="1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</row>
    <row r="851" spans="1:39" ht="1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</row>
    <row r="852" spans="1:39" ht="1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</row>
    <row r="853" spans="1:39" ht="1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</row>
    <row r="854" spans="1:39" ht="1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</row>
    <row r="855" spans="1:39" ht="1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</row>
    <row r="856" spans="1:39" ht="1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</row>
    <row r="857" spans="1:39" ht="1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</row>
    <row r="858" spans="1:39" ht="1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</row>
    <row r="859" spans="1:39" ht="1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</row>
    <row r="860" spans="1:39" ht="1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</row>
    <row r="861" spans="1:39" ht="1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</row>
    <row r="862" spans="1:39" ht="1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</row>
    <row r="863" spans="1:39" ht="1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</row>
    <row r="864" spans="1:39" ht="1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</row>
    <row r="865" spans="1:39" ht="1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</row>
    <row r="866" spans="1:39" ht="1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</row>
    <row r="867" spans="1:39" ht="1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</row>
    <row r="868" spans="1:39" ht="1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</row>
    <row r="869" spans="1:39" ht="1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</row>
    <row r="870" spans="1:39" ht="1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</row>
    <row r="871" spans="1:39" ht="1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</row>
    <row r="872" spans="1:39" ht="1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</row>
    <row r="873" spans="1:39" ht="1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</row>
    <row r="874" spans="1:39" ht="1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</row>
    <row r="875" spans="1:39" ht="1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</row>
    <row r="876" spans="1:39" ht="1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</row>
    <row r="877" spans="1:39" ht="1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</row>
    <row r="878" spans="1:39" ht="1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</row>
    <row r="879" spans="1:39" ht="1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</row>
    <row r="880" spans="1:39" ht="1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</row>
    <row r="881" spans="1:39" ht="1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</row>
    <row r="882" spans="1:39" ht="1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</row>
    <row r="883" spans="1:39" ht="1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</row>
    <row r="884" spans="1:39" ht="1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</row>
    <row r="885" spans="1:39" ht="1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</row>
    <row r="886" spans="1:39" ht="1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</row>
    <row r="887" spans="1:39" ht="1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</row>
    <row r="888" spans="1:39" ht="1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</row>
    <row r="889" spans="1:39" ht="1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</row>
    <row r="890" spans="1:39" ht="1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</row>
    <row r="891" spans="1:39" ht="1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</row>
    <row r="892" spans="1:39" ht="1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</row>
    <row r="893" spans="1:39" ht="1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</row>
    <row r="894" spans="1:39" ht="1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</row>
    <row r="895" spans="1:39" ht="1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</row>
    <row r="896" spans="1:39" ht="1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</row>
    <row r="897" spans="1:39" ht="1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</row>
    <row r="898" spans="1:39" ht="1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</row>
    <row r="899" spans="1:39" ht="1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</row>
    <row r="900" spans="1:39" ht="1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</row>
    <row r="901" spans="1:39" ht="1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</row>
    <row r="902" spans="1:39" ht="1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</row>
    <row r="903" spans="1:39" ht="1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</row>
    <row r="904" spans="1:39" ht="1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</row>
    <row r="905" spans="1:39" ht="1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</row>
    <row r="906" spans="1:39" ht="1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</row>
    <row r="907" spans="1:39" ht="1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</row>
    <row r="908" spans="1:39" ht="1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</row>
    <row r="909" spans="1:39" ht="1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</row>
    <row r="910" spans="1:39" ht="1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</row>
    <row r="911" spans="1:39" ht="1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</row>
    <row r="912" spans="1:39" ht="1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</row>
    <row r="913" spans="1:39" ht="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</row>
    <row r="914" spans="1:39" ht="1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</row>
    <row r="915" spans="1:39" ht="1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</row>
    <row r="916" spans="1:39" ht="1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</row>
    <row r="917" spans="1:39" ht="1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</row>
    <row r="918" spans="1:39" ht="1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</row>
    <row r="919" spans="1:39" ht="1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</row>
    <row r="920" spans="1:39" ht="1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</row>
    <row r="921" spans="1:39" ht="1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</row>
    <row r="922" spans="1:39" ht="1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</row>
    <row r="923" spans="1:39" ht="1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</row>
    <row r="924" spans="1:39" ht="1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</row>
    <row r="925" spans="1:39" ht="1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</row>
    <row r="926" spans="1:39" ht="1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</row>
    <row r="927" spans="1:39" ht="1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</row>
    <row r="928" spans="1:39" ht="1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</row>
    <row r="929" spans="1:39" ht="1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</row>
    <row r="930" spans="1:39" ht="1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</row>
    <row r="931" spans="1:39" ht="1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</row>
    <row r="932" spans="1:39" ht="1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</row>
    <row r="933" spans="1:39" ht="1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</row>
    <row r="934" spans="1:39" ht="1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</row>
    <row r="935" spans="1:39" ht="1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</row>
    <row r="936" spans="1:39" ht="1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</row>
    <row r="937" spans="1:39" ht="1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</row>
    <row r="938" spans="1:39" ht="1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</row>
    <row r="939" spans="1:39" ht="1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</row>
    <row r="940" spans="1:39" ht="1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</row>
    <row r="941" spans="1:39" ht="1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</row>
    <row r="942" spans="1:39" ht="1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</row>
    <row r="943" spans="1:39" ht="1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</row>
    <row r="944" spans="1:39" ht="1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</row>
    <row r="945" spans="1:39" ht="1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</row>
    <row r="946" spans="1:39" ht="1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</row>
    <row r="947" spans="1:39" ht="1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</row>
    <row r="948" spans="1:39" ht="1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</row>
    <row r="949" spans="1:39" ht="1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</row>
    <row r="950" spans="1:39" ht="1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</row>
    <row r="951" spans="1:39" ht="1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</row>
    <row r="952" spans="1:39" ht="1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</row>
    <row r="953" spans="1:39" ht="1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</row>
    <row r="954" spans="1:39" ht="1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</row>
    <row r="955" spans="1:39" ht="1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</row>
    <row r="956" spans="1:39" ht="1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</row>
    <row r="957" spans="1:39" ht="1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</row>
    <row r="958" spans="1:39" ht="1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</row>
    <row r="959" spans="1:39" ht="1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</row>
    <row r="960" spans="1:39" ht="1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</row>
    <row r="961" spans="1:39" ht="1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</row>
    <row r="962" spans="1:39" ht="1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</row>
    <row r="963" spans="1:39" ht="1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</row>
    <row r="964" spans="1:39" ht="1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</row>
    <row r="965" spans="1:39" ht="1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</row>
    <row r="966" spans="1:39" ht="1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</row>
    <row r="967" spans="1:39" ht="1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</row>
    <row r="968" spans="1:39" ht="1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</row>
    <row r="969" spans="1:39" ht="1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</row>
    <row r="970" spans="1:39" ht="1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</row>
    <row r="971" spans="1:39" ht="1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</row>
    <row r="972" spans="1:39" ht="1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</row>
    <row r="973" spans="1:39" ht="1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</row>
    <row r="974" spans="1:39" ht="1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</row>
    <row r="975" spans="1:39" ht="1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</row>
    <row r="976" spans="1:39" ht="1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</row>
    <row r="977" spans="1:39" ht="1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</row>
    <row r="978" spans="1:39" ht="1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</row>
    <row r="979" spans="1:39" ht="1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</row>
    <row r="980" spans="1:39" ht="1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</row>
    <row r="981" spans="1:39" ht="1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</row>
    <row r="982" spans="1:39" ht="1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</row>
    <row r="983" spans="1:39" ht="1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</row>
    <row r="984" spans="1:39" ht="1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</row>
    <row r="985" spans="1:39" ht="1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</row>
    <row r="986" spans="1:39" ht="1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</row>
    <row r="987" spans="1:39" ht="1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</row>
    <row r="988" spans="1:39" ht="1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</row>
    <row r="989" spans="1:39" ht="1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</row>
    <row r="990" spans="1:39" ht="1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</row>
    <row r="991" spans="1:39" ht="1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</row>
    <row r="992" spans="1:39" ht="1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</row>
    <row r="993" spans="1:39" ht="1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</row>
    <row r="994" spans="1:39" ht="13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</row>
    <row r="995" spans="1:39" ht="13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996"/>
  <sheetViews>
    <sheetView workbookViewId="0"/>
  </sheetViews>
  <sheetFormatPr baseColWidth="10" defaultColWidth="14.5" defaultRowHeight="15.75" customHeight="1"/>
  <sheetData>
    <row r="1" spans="1:39" ht="15.75" customHeight="1">
      <c r="A1" s="35" t="s">
        <v>39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2" t="s">
        <v>7</v>
      </c>
      <c r="I1" s="35" t="s">
        <v>8</v>
      </c>
      <c r="J1" s="2" t="s">
        <v>9</v>
      </c>
      <c r="K1" s="35" t="s">
        <v>10</v>
      </c>
      <c r="L1" s="2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5" t="s">
        <v>29</v>
      </c>
      <c r="AE1" s="35" t="s">
        <v>30</v>
      </c>
      <c r="AF1" s="35" t="s">
        <v>31</v>
      </c>
      <c r="AG1" s="35" t="s">
        <v>32</v>
      </c>
      <c r="AH1" s="35" t="s">
        <v>33</v>
      </c>
      <c r="AI1" s="35" t="s">
        <v>34</v>
      </c>
      <c r="AJ1" s="35" t="s">
        <v>35</v>
      </c>
      <c r="AK1" s="3" t="s">
        <v>40</v>
      </c>
      <c r="AL1" s="3"/>
      <c r="AM1" s="3"/>
    </row>
    <row r="2" spans="1:39" ht="15.75" customHeight="1">
      <c r="A2" s="36"/>
      <c r="B2" s="14"/>
      <c r="C2" s="14"/>
      <c r="D2" s="14"/>
      <c r="E2" s="14"/>
      <c r="F2" s="14"/>
      <c r="G2" s="37"/>
      <c r="H2" s="17"/>
      <c r="I2" s="37"/>
      <c r="J2" s="14"/>
      <c r="K2" s="19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7">
        <v>153</v>
      </c>
      <c r="AK2" s="7">
        <f>153-2332</f>
        <v>-2179</v>
      </c>
      <c r="AL2" s="14"/>
      <c r="AM2" s="14"/>
    </row>
    <row r="3" spans="1:39" ht="15.75" customHeight="1">
      <c r="A3" s="36">
        <v>43905</v>
      </c>
      <c r="B3" s="14"/>
      <c r="C3" s="14"/>
      <c r="D3" s="14"/>
      <c r="E3" s="14"/>
      <c r="F3" s="14"/>
      <c r="G3" s="37"/>
      <c r="H3" s="17">
        <v>19</v>
      </c>
      <c r="I3" s="37"/>
      <c r="J3" s="14"/>
      <c r="K3" s="19">
        <v>2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38">
        <f t="shared" ref="AK3:AK403" si="0">SUM(B3:AJ3)</f>
        <v>21</v>
      </c>
      <c r="AL3" s="14"/>
      <c r="AM3" s="14"/>
    </row>
    <row r="4" spans="1:39" ht="15.75" customHeight="1">
      <c r="A4" s="36">
        <v>43906</v>
      </c>
      <c r="B4" s="14"/>
      <c r="C4" s="14"/>
      <c r="D4" s="17">
        <v>1</v>
      </c>
      <c r="E4" s="14"/>
      <c r="F4" s="37"/>
      <c r="G4" s="14"/>
      <c r="H4" s="19">
        <v>14</v>
      </c>
      <c r="I4" s="14"/>
      <c r="J4" s="19">
        <v>1</v>
      </c>
      <c r="K4" s="17">
        <v>1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38">
        <f t="shared" si="0"/>
        <v>17</v>
      </c>
      <c r="AL4" s="14"/>
      <c r="AM4" s="14"/>
    </row>
    <row r="5" spans="1:39" ht="15.75" customHeight="1">
      <c r="A5" s="36">
        <v>43907</v>
      </c>
      <c r="B5" s="14"/>
      <c r="C5" s="14"/>
      <c r="D5" s="14"/>
      <c r="E5" s="14"/>
      <c r="F5" s="37"/>
      <c r="G5" s="14"/>
      <c r="H5" s="37"/>
      <c r="I5" s="14"/>
      <c r="J5" s="37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38">
        <f t="shared" si="0"/>
        <v>0</v>
      </c>
      <c r="AL5" s="14"/>
      <c r="AM5" s="14"/>
    </row>
    <row r="6" spans="1:39" ht="15.75" customHeight="1">
      <c r="A6" s="36">
        <v>43908</v>
      </c>
      <c r="B6" s="14"/>
      <c r="C6" s="14"/>
      <c r="D6" s="17">
        <v>4</v>
      </c>
      <c r="E6" s="14"/>
      <c r="F6" s="37"/>
      <c r="G6" s="17">
        <v>1</v>
      </c>
      <c r="H6" s="19">
        <v>30</v>
      </c>
      <c r="I6" s="14"/>
      <c r="J6" s="19">
        <v>12</v>
      </c>
      <c r="K6" s="17">
        <v>2</v>
      </c>
      <c r="L6" s="14"/>
      <c r="M6" s="14"/>
      <c r="N6" s="17">
        <v>1</v>
      </c>
      <c r="O6" s="14"/>
      <c r="P6" s="14"/>
      <c r="Q6" s="14"/>
      <c r="R6" s="14"/>
      <c r="S6" s="14"/>
      <c r="T6" s="14"/>
      <c r="U6" s="14"/>
      <c r="V6" s="14"/>
      <c r="W6" s="17">
        <v>1</v>
      </c>
      <c r="X6" s="14"/>
      <c r="Y6" s="14"/>
      <c r="Z6" s="14"/>
      <c r="AA6" s="17">
        <v>1</v>
      </c>
      <c r="AB6" s="17">
        <v>1</v>
      </c>
      <c r="AC6" s="14"/>
      <c r="AD6" s="14"/>
      <c r="AE6" s="14"/>
      <c r="AF6" s="14"/>
      <c r="AG6" s="14"/>
      <c r="AH6" s="14"/>
      <c r="AI6" s="14"/>
      <c r="AJ6" s="17">
        <v>2</v>
      </c>
      <c r="AK6" s="38">
        <f t="shared" si="0"/>
        <v>55</v>
      </c>
      <c r="AL6" s="14"/>
      <c r="AM6" s="14"/>
    </row>
    <row r="7" spans="1:39" ht="15.75" customHeight="1">
      <c r="A7" s="36">
        <v>43909</v>
      </c>
      <c r="B7" s="14"/>
      <c r="C7" s="14"/>
      <c r="D7" s="17">
        <v>10</v>
      </c>
      <c r="E7" s="14"/>
      <c r="F7" s="37"/>
      <c r="G7" s="17">
        <v>2</v>
      </c>
      <c r="H7" s="19">
        <v>52</v>
      </c>
      <c r="I7" s="14"/>
      <c r="J7" s="19">
        <v>2</v>
      </c>
      <c r="K7" s="17">
        <v>4</v>
      </c>
      <c r="L7" s="17">
        <v>1</v>
      </c>
      <c r="M7" s="14"/>
      <c r="N7" s="17">
        <v>2</v>
      </c>
      <c r="O7" s="14"/>
      <c r="P7" s="14"/>
      <c r="Q7" s="14"/>
      <c r="R7" s="17">
        <v>2</v>
      </c>
      <c r="S7" s="14"/>
      <c r="T7" s="14"/>
      <c r="U7" s="14"/>
      <c r="V7" s="14"/>
      <c r="W7" s="17">
        <v>1</v>
      </c>
      <c r="X7" s="17">
        <v>3</v>
      </c>
      <c r="Y7" s="17">
        <v>2</v>
      </c>
      <c r="Z7" s="14"/>
      <c r="AA7" s="14"/>
      <c r="AB7" s="17">
        <v>1</v>
      </c>
      <c r="AC7" s="14"/>
      <c r="AD7" s="14"/>
      <c r="AE7" s="14"/>
      <c r="AF7" s="14"/>
      <c r="AG7" s="14"/>
      <c r="AH7" s="14"/>
      <c r="AI7" s="14"/>
      <c r="AJ7" s="14"/>
      <c r="AK7" s="38">
        <f t="shared" si="0"/>
        <v>82</v>
      </c>
      <c r="AL7" s="14"/>
      <c r="AM7" s="14"/>
    </row>
    <row r="8" spans="1:39" ht="15.75" customHeight="1">
      <c r="A8" s="36">
        <v>43910</v>
      </c>
      <c r="B8" s="14"/>
      <c r="C8" s="17">
        <v>3</v>
      </c>
      <c r="D8" s="17">
        <v>10</v>
      </c>
      <c r="E8" s="14"/>
      <c r="F8" s="37"/>
      <c r="G8" s="17">
        <v>-1</v>
      </c>
      <c r="H8" s="19">
        <v>5</v>
      </c>
      <c r="I8" s="14"/>
      <c r="J8" s="19">
        <v>15</v>
      </c>
      <c r="K8" s="14"/>
      <c r="L8" s="17">
        <v>6</v>
      </c>
      <c r="M8" s="14"/>
      <c r="N8" s="17">
        <v>7</v>
      </c>
      <c r="O8" s="17">
        <v>2</v>
      </c>
      <c r="P8" s="14"/>
      <c r="Q8" s="14"/>
      <c r="R8" s="17">
        <v>1</v>
      </c>
      <c r="S8" s="14"/>
      <c r="T8" s="14"/>
      <c r="U8" s="14"/>
      <c r="V8" s="14"/>
      <c r="W8" s="14"/>
      <c r="X8" s="14"/>
      <c r="Y8" s="14"/>
      <c r="Z8" s="14"/>
      <c r="AA8" s="14"/>
      <c r="AB8" s="17">
        <v>-1</v>
      </c>
      <c r="AC8" s="14"/>
      <c r="AD8" s="14"/>
      <c r="AE8" s="14"/>
      <c r="AF8" s="14"/>
      <c r="AG8" s="14"/>
      <c r="AH8" s="14"/>
      <c r="AI8" s="14"/>
      <c r="AJ8" s="17">
        <v>13</v>
      </c>
      <c r="AK8" s="38">
        <f t="shared" si="0"/>
        <v>60</v>
      </c>
      <c r="AL8" s="14"/>
      <c r="AM8" s="14"/>
    </row>
    <row r="9" spans="1:39" ht="15.75" customHeight="1">
      <c r="A9" s="36">
        <v>43911</v>
      </c>
      <c r="B9" s="14"/>
      <c r="C9" s="14"/>
      <c r="D9" s="17">
        <v>4</v>
      </c>
      <c r="E9" s="14"/>
      <c r="F9" s="37"/>
      <c r="G9" s="17">
        <v>1</v>
      </c>
      <c r="H9" s="19">
        <v>44</v>
      </c>
      <c r="I9" s="14"/>
      <c r="J9" s="19">
        <v>14</v>
      </c>
      <c r="K9" s="17">
        <v>2</v>
      </c>
      <c r="L9" s="17">
        <v>11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7">
        <v>2</v>
      </c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7">
        <v>3</v>
      </c>
      <c r="AK9" s="38">
        <f t="shared" si="0"/>
        <v>81</v>
      </c>
      <c r="AL9" s="14"/>
      <c r="AM9" s="14"/>
    </row>
    <row r="10" spans="1:39" ht="15.75" customHeight="1">
      <c r="A10" s="36">
        <v>43912</v>
      </c>
      <c r="B10" s="14"/>
      <c r="C10" s="14"/>
      <c r="D10" s="14"/>
      <c r="E10" s="14"/>
      <c r="F10" s="37"/>
      <c r="G10" s="14"/>
      <c r="H10" s="19">
        <v>40</v>
      </c>
      <c r="I10" s="14"/>
      <c r="J10" s="19">
        <v>4</v>
      </c>
      <c r="K10" s="17">
        <v>1</v>
      </c>
      <c r="L10" s="17">
        <v>15</v>
      </c>
      <c r="M10" s="14"/>
      <c r="N10" s="14"/>
      <c r="O10" s="14"/>
      <c r="P10" s="17">
        <v>1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7">
        <v>1</v>
      </c>
      <c r="AE10" s="14"/>
      <c r="AF10" s="17">
        <v>2</v>
      </c>
      <c r="AG10" s="14"/>
      <c r="AH10" s="14"/>
      <c r="AI10" s="14"/>
      <c r="AJ10" s="14"/>
      <c r="AK10" s="38">
        <f t="shared" si="0"/>
        <v>64</v>
      </c>
      <c r="AL10" s="14"/>
      <c r="AM10" s="14"/>
    </row>
    <row r="11" spans="1:39" ht="15.75" customHeight="1">
      <c r="A11" s="36">
        <v>43913</v>
      </c>
      <c r="B11" s="14"/>
      <c r="C11" s="17">
        <v>3</v>
      </c>
      <c r="D11" s="17">
        <v>9</v>
      </c>
      <c r="E11" s="14"/>
      <c r="F11" s="37"/>
      <c r="G11" s="14"/>
      <c r="H11" s="19">
        <v>44</v>
      </c>
      <c r="I11" s="17">
        <v>1</v>
      </c>
      <c r="J11" s="37"/>
      <c r="K11" s="14"/>
      <c r="L11" s="14"/>
      <c r="M11" s="14"/>
      <c r="N11" s="17">
        <v>2</v>
      </c>
      <c r="O11" s="14"/>
      <c r="P11" s="14"/>
      <c r="Q11" s="14"/>
      <c r="R11" s="17">
        <v>1</v>
      </c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7">
        <v>1</v>
      </c>
      <c r="AD11" s="14"/>
      <c r="AE11" s="14"/>
      <c r="AF11" s="14"/>
      <c r="AG11" s="14"/>
      <c r="AH11" s="14"/>
      <c r="AI11" s="14"/>
      <c r="AJ11" s="17">
        <v>4</v>
      </c>
      <c r="AK11" s="38">
        <f t="shared" si="0"/>
        <v>65</v>
      </c>
      <c r="AL11" s="14"/>
      <c r="AM11" s="14"/>
    </row>
    <row r="12" spans="1:39" ht="15.75" customHeight="1">
      <c r="A12" s="36">
        <v>43914</v>
      </c>
      <c r="B12" s="14"/>
      <c r="C12" s="14"/>
      <c r="D12" s="17">
        <v>9</v>
      </c>
      <c r="E12" s="14"/>
      <c r="F12" s="37"/>
      <c r="G12" s="17">
        <v>1</v>
      </c>
      <c r="H12" s="19">
        <v>70</v>
      </c>
      <c r="I12" s="14"/>
      <c r="J12" s="19">
        <v>1</v>
      </c>
      <c r="K12" s="17">
        <v>4</v>
      </c>
      <c r="L12" s="17">
        <v>10</v>
      </c>
      <c r="M12" s="17">
        <v>1</v>
      </c>
      <c r="N12" s="14"/>
      <c r="O12" s="17">
        <v>1</v>
      </c>
      <c r="P12" s="14"/>
      <c r="Q12" s="14"/>
      <c r="R12" s="14"/>
      <c r="S12" s="17">
        <v>1</v>
      </c>
      <c r="T12" s="17">
        <v>1</v>
      </c>
      <c r="U12" s="14"/>
      <c r="V12" s="17">
        <v>1</v>
      </c>
      <c r="W12" s="17">
        <v>5</v>
      </c>
      <c r="X12" s="14"/>
      <c r="Y12" s="14"/>
      <c r="Z12" s="14"/>
      <c r="AA12" s="14"/>
      <c r="AB12" s="17">
        <v>1</v>
      </c>
      <c r="AC12" s="14"/>
      <c r="AD12" s="14"/>
      <c r="AE12" s="14"/>
      <c r="AF12" s="17">
        <v>1</v>
      </c>
      <c r="AG12" s="14"/>
      <c r="AH12" s="14"/>
      <c r="AI12" s="14"/>
      <c r="AJ12" s="17">
        <v>0</v>
      </c>
      <c r="AK12" s="38">
        <f t="shared" si="0"/>
        <v>107</v>
      </c>
      <c r="AL12" s="14"/>
      <c r="AM12" s="14"/>
    </row>
    <row r="13" spans="1:39" ht="15.75" customHeight="1">
      <c r="A13" s="36">
        <v>43915</v>
      </c>
      <c r="B13" s="14"/>
      <c r="C13" s="17">
        <v>3</v>
      </c>
      <c r="D13" s="17">
        <v>2</v>
      </c>
      <c r="E13" s="14"/>
      <c r="F13" s="37"/>
      <c r="G13" s="17">
        <v>11</v>
      </c>
      <c r="H13" s="19">
        <v>39</v>
      </c>
      <c r="I13" s="14"/>
      <c r="J13" s="19">
        <v>13</v>
      </c>
      <c r="K13" s="17">
        <v>19</v>
      </c>
      <c r="L13" s="14"/>
      <c r="M13" s="14"/>
      <c r="N13" s="14"/>
      <c r="O13" s="14"/>
      <c r="P13" s="17">
        <v>1</v>
      </c>
      <c r="Q13" s="14"/>
      <c r="R13" s="14"/>
      <c r="S13" s="17">
        <v>1</v>
      </c>
      <c r="T13" s="14"/>
      <c r="U13" s="14"/>
      <c r="V13" s="14"/>
      <c r="W13" s="14"/>
      <c r="X13" s="14"/>
      <c r="Y13" s="17">
        <v>9</v>
      </c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7">
        <v>7</v>
      </c>
      <c r="AK13" s="38">
        <f t="shared" si="0"/>
        <v>105</v>
      </c>
      <c r="AL13" s="14"/>
      <c r="AM13" s="14"/>
    </row>
    <row r="14" spans="1:39" ht="15.75" customHeight="1">
      <c r="A14" s="36">
        <v>43916</v>
      </c>
      <c r="B14" s="17">
        <v>1</v>
      </c>
      <c r="C14" s="14"/>
      <c r="D14" s="14"/>
      <c r="E14" s="14"/>
      <c r="F14" s="37"/>
      <c r="G14" s="14"/>
      <c r="H14" s="19">
        <v>53</v>
      </c>
      <c r="I14" s="14"/>
      <c r="J14" s="19">
        <v>5</v>
      </c>
      <c r="K14" s="17">
        <v>2</v>
      </c>
      <c r="L14" s="17">
        <v>8</v>
      </c>
      <c r="M14" s="14"/>
      <c r="N14" s="14"/>
      <c r="O14" s="17">
        <v>2</v>
      </c>
      <c r="P14" s="14"/>
      <c r="Q14" s="14"/>
      <c r="R14" s="14"/>
      <c r="S14" s="14"/>
      <c r="T14" s="14"/>
      <c r="U14" s="17">
        <v>3</v>
      </c>
      <c r="V14" s="14"/>
      <c r="W14" s="14"/>
      <c r="X14" s="14"/>
      <c r="Y14" s="17">
        <v>14</v>
      </c>
      <c r="Z14" s="17">
        <v>1</v>
      </c>
      <c r="AA14" s="17">
        <v>2</v>
      </c>
      <c r="AB14" s="17">
        <v>1</v>
      </c>
      <c r="AC14" s="14"/>
      <c r="AD14" s="14"/>
      <c r="AE14" s="14"/>
      <c r="AF14" s="17">
        <v>4</v>
      </c>
      <c r="AG14" s="14"/>
      <c r="AH14" s="14"/>
      <c r="AI14" s="14"/>
      <c r="AJ14" s="17">
        <v>7</v>
      </c>
      <c r="AK14" s="38">
        <f t="shared" si="0"/>
        <v>103</v>
      </c>
      <c r="AL14" s="14"/>
      <c r="AM14" s="14"/>
    </row>
    <row r="15" spans="1:39" ht="15.75" customHeight="1">
      <c r="A15" s="36">
        <v>43917</v>
      </c>
      <c r="B15" s="17">
        <v>3</v>
      </c>
      <c r="C15" s="14"/>
      <c r="D15" s="17">
        <v>17</v>
      </c>
      <c r="E15" s="14"/>
      <c r="F15" s="37"/>
      <c r="G15" s="17">
        <v>6</v>
      </c>
      <c r="H15" s="19">
        <v>83</v>
      </c>
      <c r="I15" s="14"/>
      <c r="J15" s="19">
        <v>20</v>
      </c>
      <c r="K15" s="17">
        <v>3</v>
      </c>
      <c r="L15" s="17">
        <v>7</v>
      </c>
      <c r="M15" s="14"/>
      <c r="N15" s="14"/>
      <c r="O15" s="14"/>
      <c r="P15" s="14"/>
      <c r="Q15" s="14"/>
      <c r="R15" s="14"/>
      <c r="S15" s="14"/>
      <c r="T15" s="14"/>
      <c r="U15" s="17">
        <v>2</v>
      </c>
      <c r="V15" s="14"/>
      <c r="W15" s="14"/>
      <c r="X15" s="14"/>
      <c r="Y15" s="17">
        <v>2</v>
      </c>
      <c r="Z15" s="14"/>
      <c r="AA15" s="17">
        <v>1</v>
      </c>
      <c r="AB15" s="14"/>
      <c r="AC15" s="14"/>
      <c r="AD15" s="14"/>
      <c r="AE15" s="17">
        <v>2</v>
      </c>
      <c r="AF15" s="14"/>
      <c r="AG15" s="14"/>
      <c r="AH15" s="14"/>
      <c r="AI15" s="14"/>
      <c r="AJ15" s="17">
        <v>7</v>
      </c>
      <c r="AK15" s="38">
        <f t="shared" si="0"/>
        <v>153</v>
      </c>
      <c r="AL15" s="14"/>
      <c r="AM15" s="14"/>
    </row>
    <row r="16" spans="1:39" ht="15.75" customHeight="1">
      <c r="A16" s="36">
        <v>43918</v>
      </c>
      <c r="B16" s="14"/>
      <c r="C16" s="14"/>
      <c r="D16" s="17">
        <v>10</v>
      </c>
      <c r="E16" s="14"/>
      <c r="F16" s="37"/>
      <c r="G16" s="14"/>
      <c r="H16" s="19">
        <v>38</v>
      </c>
      <c r="I16" s="14"/>
      <c r="J16" s="19">
        <v>21</v>
      </c>
      <c r="K16" s="17">
        <v>12</v>
      </c>
      <c r="L16" s="17">
        <v>11</v>
      </c>
      <c r="M16" s="14"/>
      <c r="N16" s="17">
        <v>6</v>
      </c>
      <c r="O16" s="17">
        <v>1</v>
      </c>
      <c r="P16" s="14"/>
      <c r="Q16" s="17">
        <v>2</v>
      </c>
      <c r="R16" s="14"/>
      <c r="S16" s="14"/>
      <c r="T16" s="17">
        <v>1</v>
      </c>
      <c r="U16" s="14"/>
      <c r="V16" s="14"/>
      <c r="W16" s="14"/>
      <c r="X16" s="14"/>
      <c r="Y16" s="17">
        <v>4</v>
      </c>
      <c r="Z16" s="17">
        <v>1</v>
      </c>
      <c r="AA16" s="14"/>
      <c r="AB16" s="14"/>
      <c r="AC16" s="14"/>
      <c r="AD16" s="14"/>
      <c r="AE16" s="14"/>
      <c r="AF16" s="14"/>
      <c r="AG16" s="14"/>
      <c r="AH16" s="14"/>
      <c r="AI16" s="14"/>
      <c r="AJ16" s="17">
        <v>2</v>
      </c>
      <c r="AK16" s="38">
        <f t="shared" si="0"/>
        <v>109</v>
      </c>
      <c r="AL16" s="14"/>
      <c r="AM16" s="14"/>
    </row>
    <row r="17" spans="1:39" ht="15.75" customHeight="1">
      <c r="A17" s="36">
        <v>43919</v>
      </c>
      <c r="B17" s="14"/>
      <c r="C17" s="17">
        <v>1</v>
      </c>
      <c r="D17" s="17">
        <v>3</v>
      </c>
      <c r="E17" s="14"/>
      <c r="F17" s="37"/>
      <c r="G17" s="14"/>
      <c r="H17" s="19">
        <v>48</v>
      </c>
      <c r="I17" s="14"/>
      <c r="J17" s="19">
        <v>30</v>
      </c>
      <c r="K17" s="17">
        <v>8</v>
      </c>
      <c r="L17" s="17">
        <v>13</v>
      </c>
      <c r="M17" s="17">
        <v>5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7">
        <v>15</v>
      </c>
      <c r="Z17" s="14"/>
      <c r="AA17" s="14"/>
      <c r="AB17" s="17">
        <v>1</v>
      </c>
      <c r="AC17" s="14"/>
      <c r="AD17" s="14"/>
      <c r="AE17" s="14"/>
      <c r="AF17" s="17">
        <v>2</v>
      </c>
      <c r="AG17" s="14"/>
      <c r="AH17" s="14"/>
      <c r="AI17" s="14"/>
      <c r="AJ17" s="17">
        <v>4</v>
      </c>
      <c r="AK17" s="38">
        <f t="shared" si="0"/>
        <v>130</v>
      </c>
      <c r="AL17" s="14"/>
      <c r="AM17" s="14"/>
    </row>
    <row r="18" spans="1:39" ht="15.75" customHeight="1">
      <c r="A18" s="36">
        <v>43920</v>
      </c>
      <c r="B18" s="14"/>
      <c r="C18" s="17">
        <v>9</v>
      </c>
      <c r="D18" s="17">
        <v>22</v>
      </c>
      <c r="E18" s="17">
        <v>1</v>
      </c>
      <c r="F18" s="37"/>
      <c r="G18" s="17">
        <v>1</v>
      </c>
      <c r="H18" s="19">
        <v>24</v>
      </c>
      <c r="I18" s="17">
        <v>1</v>
      </c>
      <c r="J18" s="19">
        <v>25</v>
      </c>
      <c r="K18" s="17">
        <v>17</v>
      </c>
      <c r="L18" s="17">
        <v>1</v>
      </c>
      <c r="M18" s="17">
        <v>1</v>
      </c>
      <c r="N18" s="14"/>
      <c r="O18" s="14"/>
      <c r="P18" s="17">
        <v>4</v>
      </c>
      <c r="Q18" s="14"/>
      <c r="R18" s="17">
        <v>1</v>
      </c>
      <c r="S18" s="14"/>
      <c r="T18" s="14"/>
      <c r="U18" s="17">
        <v>3</v>
      </c>
      <c r="V18" s="14"/>
      <c r="W18" s="17">
        <v>5</v>
      </c>
      <c r="X18" s="14"/>
      <c r="Y18" s="17">
        <v>4</v>
      </c>
      <c r="Z18" s="14"/>
      <c r="AA18" s="17">
        <v>4</v>
      </c>
      <c r="AB18" s="17">
        <v>1</v>
      </c>
      <c r="AC18" s="14"/>
      <c r="AD18" s="14"/>
      <c r="AE18" s="14"/>
      <c r="AF18" s="14"/>
      <c r="AG18" s="14"/>
      <c r="AH18" s="14"/>
      <c r="AI18" s="14"/>
      <c r="AJ18" s="17">
        <v>5</v>
      </c>
      <c r="AK18" s="38">
        <f t="shared" si="0"/>
        <v>129</v>
      </c>
      <c r="AL18" s="14"/>
      <c r="AM18" s="14"/>
    </row>
    <row r="19" spans="1:39" ht="15.75" customHeight="1">
      <c r="A19" s="36">
        <v>43921</v>
      </c>
      <c r="B19" s="14"/>
      <c r="C19" s="14"/>
      <c r="D19" s="17">
        <v>14</v>
      </c>
      <c r="E19" s="17">
        <v>1</v>
      </c>
      <c r="F19" s="19">
        <v>1</v>
      </c>
      <c r="G19" s="17">
        <v>5</v>
      </c>
      <c r="H19" s="19">
        <v>41</v>
      </c>
      <c r="I19" s="14"/>
      <c r="J19" s="19">
        <v>16</v>
      </c>
      <c r="K19" s="17">
        <v>13</v>
      </c>
      <c r="L19" s="17">
        <v>2</v>
      </c>
      <c r="M19" s="14"/>
      <c r="N19" s="17">
        <v>3</v>
      </c>
      <c r="O19" s="17">
        <v>2</v>
      </c>
      <c r="P19" s="17">
        <v>2</v>
      </c>
      <c r="Q19" s="14"/>
      <c r="R19" s="17">
        <v>1</v>
      </c>
      <c r="S19" s="17">
        <v>2</v>
      </c>
      <c r="T19" s="17">
        <v>3</v>
      </c>
      <c r="U19" s="14"/>
      <c r="V19" s="14"/>
      <c r="W19" s="17">
        <v>6</v>
      </c>
      <c r="X19" s="14"/>
      <c r="Y19" s="14"/>
      <c r="Z19" s="14"/>
      <c r="AA19" s="14"/>
      <c r="AB19" s="14"/>
      <c r="AC19" s="14"/>
      <c r="AD19" s="14"/>
      <c r="AE19" s="14"/>
      <c r="AF19" s="17">
        <v>1</v>
      </c>
      <c r="AG19" s="14"/>
      <c r="AH19" s="14"/>
      <c r="AI19" s="14"/>
      <c r="AJ19" s="17">
        <v>1</v>
      </c>
      <c r="AK19" s="38">
        <f t="shared" si="0"/>
        <v>114</v>
      </c>
      <c r="AL19" s="14"/>
      <c r="AM19" s="14"/>
    </row>
    <row r="20" spans="1:39" ht="15.75" customHeight="1">
      <c r="A20" s="36">
        <v>43922</v>
      </c>
      <c r="B20" s="14"/>
      <c r="C20" s="17">
        <v>6</v>
      </c>
      <c r="D20" s="17">
        <v>11</v>
      </c>
      <c r="E20" s="14"/>
      <c r="F20" s="37"/>
      <c r="G20" s="17">
        <v>5</v>
      </c>
      <c r="H20" s="19">
        <v>62</v>
      </c>
      <c r="I20" s="14"/>
      <c r="J20" s="19">
        <v>21</v>
      </c>
      <c r="K20" s="17">
        <v>11</v>
      </c>
      <c r="L20" s="17">
        <v>11</v>
      </c>
      <c r="M20" s="17">
        <v>1</v>
      </c>
      <c r="N20" s="17">
        <v>1</v>
      </c>
      <c r="O20" s="14"/>
      <c r="P20" s="14"/>
      <c r="Q20" s="14"/>
      <c r="R20" s="14"/>
      <c r="S20" s="17">
        <v>2</v>
      </c>
      <c r="T20" s="14"/>
      <c r="U20" s="14"/>
      <c r="V20" s="17">
        <v>1</v>
      </c>
      <c r="W20" s="17">
        <v>2</v>
      </c>
      <c r="X20" s="14"/>
      <c r="Y20" s="17">
        <v>15</v>
      </c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38">
        <f t="shared" si="0"/>
        <v>149</v>
      </c>
      <c r="AL20" s="14"/>
      <c r="AM20" s="14"/>
    </row>
    <row r="21" spans="1:39" ht="15.75" customHeight="1">
      <c r="A21" s="36">
        <v>43923</v>
      </c>
      <c r="B21" s="14"/>
      <c r="C21" s="14"/>
      <c r="D21" s="17">
        <v>8</v>
      </c>
      <c r="E21" s="14"/>
      <c r="F21" s="37"/>
      <c r="G21" s="14"/>
      <c r="H21" s="19">
        <v>80</v>
      </c>
      <c r="I21" s="14"/>
      <c r="J21" s="19">
        <v>15</v>
      </c>
      <c r="K21" s="14"/>
      <c r="L21" s="14"/>
      <c r="M21" s="14"/>
      <c r="N21" s="14"/>
      <c r="O21" s="14"/>
      <c r="P21" s="14"/>
      <c r="Q21" s="14"/>
      <c r="R21" s="14"/>
      <c r="S21" s="14"/>
      <c r="T21" s="17">
        <v>6</v>
      </c>
      <c r="U21" s="14"/>
      <c r="V21" s="14"/>
      <c r="W21" s="14"/>
      <c r="X21" s="14"/>
      <c r="Y21" s="14"/>
      <c r="Z21" s="14"/>
      <c r="AA21" s="14"/>
      <c r="AB21" s="17">
        <v>4</v>
      </c>
      <c r="AC21" s="14"/>
      <c r="AD21" s="14"/>
      <c r="AE21" s="14"/>
      <c r="AF21" s="14"/>
      <c r="AG21" s="14"/>
      <c r="AH21" s="14"/>
      <c r="AI21" s="14"/>
      <c r="AJ21" s="14"/>
      <c r="AK21" s="38">
        <f t="shared" si="0"/>
        <v>113</v>
      </c>
      <c r="AL21" s="14"/>
      <c r="AM21" s="14"/>
    </row>
    <row r="22" spans="1:39" ht="15.75" customHeight="1">
      <c r="A22" s="36">
        <v>43924</v>
      </c>
      <c r="B22" s="14"/>
      <c r="C22" s="17">
        <v>2</v>
      </c>
      <c r="D22" s="17">
        <v>6</v>
      </c>
      <c r="E22" s="14"/>
      <c r="F22" s="19">
        <v>1</v>
      </c>
      <c r="G22" s="14"/>
      <c r="H22" s="19">
        <v>74</v>
      </c>
      <c r="I22" s="14"/>
      <c r="J22" s="19">
        <v>2</v>
      </c>
      <c r="K22" s="17">
        <v>10</v>
      </c>
      <c r="L22" s="17">
        <v>52</v>
      </c>
      <c r="M22" s="14"/>
      <c r="N22" s="17">
        <v>1</v>
      </c>
      <c r="O22" s="17">
        <v>3</v>
      </c>
      <c r="P22" s="14"/>
      <c r="Q22" s="17">
        <v>6</v>
      </c>
      <c r="R22" s="17">
        <v>1</v>
      </c>
      <c r="S22" s="17">
        <v>1</v>
      </c>
      <c r="T22" s="17">
        <v>1</v>
      </c>
      <c r="U22" s="14"/>
      <c r="V22" s="14"/>
      <c r="W22" s="14"/>
      <c r="X22" s="17">
        <v>3</v>
      </c>
      <c r="Y22" s="17">
        <v>16</v>
      </c>
      <c r="Z22" s="17">
        <v>2</v>
      </c>
      <c r="AA22" s="17">
        <v>4</v>
      </c>
      <c r="AB22" s="17">
        <v>3</v>
      </c>
      <c r="AC22" s="14"/>
      <c r="AD22" s="14"/>
      <c r="AE22" s="14"/>
      <c r="AF22" s="17">
        <v>6</v>
      </c>
      <c r="AG22" s="14"/>
      <c r="AH22" s="14"/>
      <c r="AI22" s="14"/>
      <c r="AJ22" s="17">
        <v>2</v>
      </c>
      <c r="AK22" s="38">
        <f t="shared" si="0"/>
        <v>196</v>
      </c>
      <c r="AL22" s="14"/>
      <c r="AM22" s="14"/>
    </row>
    <row r="23" spans="1:39" ht="15.75" customHeight="1">
      <c r="A23" s="36">
        <v>43925</v>
      </c>
      <c r="B23" s="14"/>
      <c r="C23" s="17">
        <v>5</v>
      </c>
      <c r="D23" s="17">
        <v>3</v>
      </c>
      <c r="E23" s="14"/>
      <c r="F23" s="37"/>
      <c r="G23" s="17">
        <v>5</v>
      </c>
      <c r="H23" s="19">
        <v>55</v>
      </c>
      <c r="I23" s="14"/>
      <c r="J23" s="19">
        <v>24</v>
      </c>
      <c r="K23" s="17">
        <v>7</v>
      </c>
      <c r="L23" s="14"/>
      <c r="M23" s="14"/>
      <c r="N23" s="17">
        <v>2</v>
      </c>
      <c r="O23" s="14"/>
      <c r="P23" s="14"/>
      <c r="Q23" s="14"/>
      <c r="R23" s="14"/>
      <c r="S23" s="14"/>
      <c r="T23" s="14"/>
      <c r="U23" s="14"/>
      <c r="V23" s="14"/>
      <c r="W23" s="17">
        <v>3</v>
      </c>
      <c r="X23" s="14"/>
      <c r="Y23" s="14"/>
      <c r="Z23" s="14"/>
      <c r="AA23" s="14"/>
      <c r="AB23" s="14"/>
      <c r="AC23" s="14"/>
      <c r="AD23" s="14"/>
      <c r="AE23" s="14"/>
      <c r="AF23" s="17">
        <v>2</v>
      </c>
      <c r="AG23" s="14"/>
      <c r="AH23" s="14"/>
      <c r="AI23" s="14"/>
      <c r="AJ23" s="14"/>
      <c r="AK23" s="38">
        <f t="shared" si="0"/>
        <v>106</v>
      </c>
      <c r="AL23" s="14"/>
      <c r="AM23" s="14"/>
    </row>
    <row r="24" spans="1:39" ht="15.75" customHeight="1">
      <c r="A24" s="36">
        <v>43926</v>
      </c>
      <c r="B24" s="14"/>
      <c r="C24" s="17">
        <v>3</v>
      </c>
      <c r="D24" s="17">
        <v>4</v>
      </c>
      <c r="E24" s="14"/>
      <c r="F24" s="37"/>
      <c r="G24" s="17">
        <v>1</v>
      </c>
      <c r="H24" s="19">
        <v>96</v>
      </c>
      <c r="I24" s="14"/>
      <c r="J24" s="19">
        <v>5</v>
      </c>
      <c r="K24" s="14"/>
      <c r="L24" s="17">
        <v>36</v>
      </c>
      <c r="M24" s="14"/>
      <c r="N24" s="17">
        <v>6</v>
      </c>
      <c r="O24" s="14"/>
      <c r="P24" s="17">
        <v>8</v>
      </c>
      <c r="Q24" s="14"/>
      <c r="R24" s="17">
        <v>1</v>
      </c>
      <c r="S24" s="14"/>
      <c r="T24" s="17">
        <v>4</v>
      </c>
      <c r="U24" s="14"/>
      <c r="V24" s="14"/>
      <c r="W24" s="14"/>
      <c r="X24" s="14"/>
      <c r="Y24" s="17">
        <v>3</v>
      </c>
      <c r="Z24" s="14"/>
      <c r="AA24" s="14"/>
      <c r="AB24" s="17">
        <v>1</v>
      </c>
      <c r="AC24" s="14"/>
      <c r="AD24" s="14"/>
      <c r="AE24" s="14"/>
      <c r="AF24" s="17">
        <v>8</v>
      </c>
      <c r="AG24" s="14"/>
      <c r="AH24" s="14"/>
      <c r="AI24" s="14"/>
      <c r="AJ24" s="17">
        <v>5</v>
      </c>
      <c r="AK24" s="38">
        <f t="shared" si="0"/>
        <v>181</v>
      </c>
      <c r="AL24" s="14"/>
      <c r="AM24" s="14"/>
    </row>
    <row r="25" spans="1:39" ht="15.75" customHeight="1">
      <c r="A25" s="36">
        <v>43927</v>
      </c>
      <c r="B25" s="14"/>
      <c r="C25" s="17">
        <v>7</v>
      </c>
      <c r="D25" s="17">
        <v>10</v>
      </c>
      <c r="E25" s="14"/>
      <c r="F25" s="37"/>
      <c r="G25" s="17">
        <v>6</v>
      </c>
      <c r="H25" s="19">
        <v>101</v>
      </c>
      <c r="I25" s="14"/>
      <c r="J25" s="19">
        <v>11</v>
      </c>
      <c r="K25" s="17">
        <v>12</v>
      </c>
      <c r="L25" s="17">
        <v>1</v>
      </c>
      <c r="M25" s="17">
        <v>2</v>
      </c>
      <c r="N25" s="17">
        <v>1</v>
      </c>
      <c r="O25" s="17">
        <v>9</v>
      </c>
      <c r="P25" s="17">
        <v>2</v>
      </c>
      <c r="Q25" s="17">
        <v>7</v>
      </c>
      <c r="R25" s="14"/>
      <c r="S25" s="17">
        <v>3</v>
      </c>
      <c r="T25" s="14"/>
      <c r="U25" s="17">
        <v>10</v>
      </c>
      <c r="V25" s="17">
        <v>2</v>
      </c>
      <c r="W25" s="17">
        <v>1</v>
      </c>
      <c r="X25" s="17">
        <v>1</v>
      </c>
      <c r="Y25" s="17">
        <v>30</v>
      </c>
      <c r="Z25" s="14"/>
      <c r="AA25" s="17">
        <v>1</v>
      </c>
      <c r="AB25" s="17">
        <v>1</v>
      </c>
      <c r="AC25" s="14"/>
      <c r="AD25" s="14"/>
      <c r="AE25" s="14"/>
      <c r="AF25" s="14"/>
      <c r="AG25" s="14"/>
      <c r="AH25" s="14"/>
      <c r="AI25" s="14"/>
      <c r="AJ25" s="14"/>
      <c r="AK25" s="38">
        <f t="shared" si="0"/>
        <v>218</v>
      </c>
      <c r="AL25" s="14"/>
      <c r="AM25" s="14"/>
    </row>
    <row r="26" spans="1:39" ht="15.75" customHeight="1">
      <c r="A26" s="36">
        <v>43928</v>
      </c>
      <c r="B26" s="14"/>
      <c r="C26" s="14"/>
      <c r="D26" s="17">
        <v>7</v>
      </c>
      <c r="E26" s="14"/>
      <c r="F26" s="37"/>
      <c r="G26" s="17">
        <v>1</v>
      </c>
      <c r="H26" s="19">
        <v>135</v>
      </c>
      <c r="I26" s="14"/>
      <c r="J26" s="19">
        <v>80</v>
      </c>
      <c r="K26" s="17">
        <v>1</v>
      </c>
      <c r="L26" s="17">
        <v>5</v>
      </c>
      <c r="M26" s="14"/>
      <c r="N26" s="14"/>
      <c r="O26" s="14"/>
      <c r="P26" s="14"/>
      <c r="Q26" s="14"/>
      <c r="R26" s="14"/>
      <c r="S26" s="14"/>
      <c r="T26" s="14"/>
      <c r="U26" s="14"/>
      <c r="V26" s="17">
        <v>3</v>
      </c>
      <c r="W26" s="14"/>
      <c r="X26" s="14"/>
      <c r="Y26" s="17">
        <v>15</v>
      </c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38">
        <f t="shared" si="0"/>
        <v>247</v>
      </c>
      <c r="AL26" s="14"/>
      <c r="AM26" s="14"/>
    </row>
    <row r="27" spans="1:39" ht="15.75" customHeight="1">
      <c r="A27" s="36">
        <v>43929</v>
      </c>
      <c r="B27" s="17">
        <v>1</v>
      </c>
      <c r="C27" s="17">
        <v>6</v>
      </c>
      <c r="D27" s="17">
        <v>18</v>
      </c>
      <c r="E27" s="14"/>
      <c r="F27" s="37"/>
      <c r="G27" s="14"/>
      <c r="H27" s="19">
        <v>101</v>
      </c>
      <c r="I27" s="14"/>
      <c r="J27" s="19">
        <v>22</v>
      </c>
      <c r="K27" s="17">
        <v>7</v>
      </c>
      <c r="L27" s="17">
        <v>2</v>
      </c>
      <c r="M27" s="14"/>
      <c r="N27" s="17">
        <v>1</v>
      </c>
      <c r="O27" s="14"/>
      <c r="P27" s="17">
        <v>4</v>
      </c>
      <c r="Q27" s="17">
        <v>1</v>
      </c>
      <c r="R27" s="14"/>
      <c r="S27" s="14"/>
      <c r="T27" s="14"/>
      <c r="U27" s="14"/>
      <c r="V27" s="14"/>
      <c r="W27" s="17">
        <v>33</v>
      </c>
      <c r="X27" s="17">
        <v>4</v>
      </c>
      <c r="Y27" s="14"/>
      <c r="Z27" s="14"/>
      <c r="AA27" s="17">
        <v>3</v>
      </c>
      <c r="AB27" s="14"/>
      <c r="AC27" s="17">
        <v>1</v>
      </c>
      <c r="AD27" s="17">
        <v>2</v>
      </c>
      <c r="AE27" s="14"/>
      <c r="AF27" s="17">
        <v>12</v>
      </c>
      <c r="AG27" s="14"/>
      <c r="AH27" s="14"/>
      <c r="AI27" s="14"/>
      <c r="AJ27" s="14"/>
      <c r="AK27" s="38">
        <f t="shared" si="0"/>
        <v>218</v>
      </c>
      <c r="AL27" s="14"/>
      <c r="AM27" s="14"/>
    </row>
    <row r="28" spans="1:39" ht="15.75" customHeight="1">
      <c r="A28" s="36">
        <v>43930</v>
      </c>
      <c r="B28" s="14"/>
      <c r="C28" s="17">
        <v>14</v>
      </c>
      <c r="D28" s="17">
        <v>6</v>
      </c>
      <c r="E28" s="17">
        <v>1</v>
      </c>
      <c r="F28" s="19">
        <v>2</v>
      </c>
      <c r="G28" s="14"/>
      <c r="H28" s="19">
        <v>236</v>
      </c>
      <c r="I28" s="14"/>
      <c r="J28" s="19">
        <v>11</v>
      </c>
      <c r="K28" s="17">
        <v>4</v>
      </c>
      <c r="L28" s="17">
        <v>27</v>
      </c>
      <c r="M28" s="14"/>
      <c r="N28" s="14"/>
      <c r="O28" s="14"/>
      <c r="P28" s="14"/>
      <c r="Q28" s="14"/>
      <c r="R28" s="17">
        <v>13</v>
      </c>
      <c r="S28" s="17">
        <v>6</v>
      </c>
      <c r="T28" s="17">
        <v>1</v>
      </c>
      <c r="U28" s="14"/>
      <c r="V28" s="14"/>
      <c r="W28" s="14"/>
      <c r="X28" s="17">
        <v>5</v>
      </c>
      <c r="Y28" s="17">
        <v>10</v>
      </c>
      <c r="Z28" s="14"/>
      <c r="AA28" s="14"/>
      <c r="AB28" s="14"/>
      <c r="AC28" s="14"/>
      <c r="AD28" s="14"/>
      <c r="AE28" s="14"/>
      <c r="AF28" s="14"/>
      <c r="AG28" s="14"/>
      <c r="AH28" s="17">
        <v>1</v>
      </c>
      <c r="AI28" s="14"/>
      <c r="AJ28" s="14"/>
      <c r="AK28" s="38">
        <f t="shared" si="0"/>
        <v>337</v>
      </c>
      <c r="AL28" s="14"/>
      <c r="AM28" s="14"/>
    </row>
    <row r="29" spans="1:39" ht="15.75" customHeight="1">
      <c r="A29" s="36">
        <v>43931</v>
      </c>
      <c r="B29" s="14"/>
      <c r="C29" s="17">
        <v>12</v>
      </c>
      <c r="D29" s="17">
        <v>25</v>
      </c>
      <c r="E29" s="14"/>
      <c r="F29" s="37"/>
      <c r="G29" s="14"/>
      <c r="H29" s="19">
        <v>47</v>
      </c>
      <c r="I29" s="14"/>
      <c r="J29" s="19">
        <v>12</v>
      </c>
      <c r="K29" s="14"/>
      <c r="L29" s="17">
        <v>33</v>
      </c>
      <c r="M29" s="14"/>
      <c r="N29" s="17">
        <v>3</v>
      </c>
      <c r="O29" s="17">
        <v>4</v>
      </c>
      <c r="P29" s="17">
        <v>7</v>
      </c>
      <c r="Q29" s="14"/>
      <c r="R29" s="14"/>
      <c r="S29" s="17">
        <v>9</v>
      </c>
      <c r="T29" s="17">
        <v>4</v>
      </c>
      <c r="U29" s="17">
        <v>13</v>
      </c>
      <c r="V29" s="17">
        <v>5</v>
      </c>
      <c r="W29" s="14"/>
      <c r="X29" s="14"/>
      <c r="Y29" s="17">
        <v>29</v>
      </c>
      <c r="Z29" s="17">
        <v>9</v>
      </c>
      <c r="AA29" s="17">
        <v>5</v>
      </c>
      <c r="AB29" s="14"/>
      <c r="AC29" s="14"/>
      <c r="AD29" s="14"/>
      <c r="AE29" s="14"/>
      <c r="AF29" s="14"/>
      <c r="AG29" s="17">
        <v>1</v>
      </c>
      <c r="AH29" s="14"/>
      <c r="AI29" s="17">
        <v>1</v>
      </c>
      <c r="AJ29" s="14"/>
      <c r="AK29" s="38">
        <f t="shared" si="0"/>
        <v>219</v>
      </c>
      <c r="AL29" s="14"/>
      <c r="AM29" s="14"/>
    </row>
    <row r="30" spans="1:39" ht="15.75" customHeight="1">
      <c r="A30" s="36">
        <v>43932</v>
      </c>
      <c r="B30" s="14"/>
      <c r="C30" s="17">
        <v>4</v>
      </c>
      <c r="D30" s="17">
        <v>36</v>
      </c>
      <c r="E30" s="17">
        <v>1</v>
      </c>
      <c r="F30" s="37"/>
      <c r="G30" s="14"/>
      <c r="H30" s="19">
        <v>196</v>
      </c>
      <c r="I30" s="17">
        <v>2</v>
      </c>
      <c r="J30" s="19">
        <v>32</v>
      </c>
      <c r="K30" s="14"/>
      <c r="L30" s="17">
        <v>11</v>
      </c>
      <c r="M30" s="14"/>
      <c r="N30" s="14"/>
      <c r="O30" s="14"/>
      <c r="P30" s="14"/>
      <c r="Q30" s="14"/>
      <c r="R30" s="14"/>
      <c r="S30" s="17">
        <v>2</v>
      </c>
      <c r="T30" s="14"/>
      <c r="U30" s="14"/>
      <c r="V30" s="14"/>
      <c r="W30" s="14"/>
      <c r="X30" s="17">
        <v>1</v>
      </c>
      <c r="Y30" s="17">
        <v>11</v>
      </c>
      <c r="Z30" s="17">
        <v>5</v>
      </c>
      <c r="AA30" s="14"/>
      <c r="AB30" s="17">
        <v>3</v>
      </c>
      <c r="AC30" s="14"/>
      <c r="AD30" s="14"/>
      <c r="AE30" s="14"/>
      <c r="AF30" s="17">
        <v>24</v>
      </c>
      <c r="AG30" s="17">
        <v>2</v>
      </c>
      <c r="AH30" s="14"/>
      <c r="AI30" s="14"/>
      <c r="AJ30" s="14"/>
      <c r="AK30" s="38">
        <f t="shared" si="0"/>
        <v>330</v>
      </c>
      <c r="AL30" s="14"/>
      <c r="AM30" s="14"/>
    </row>
    <row r="31" spans="1:39" ht="15.75" customHeight="1">
      <c r="A31" s="36">
        <v>43933</v>
      </c>
      <c r="B31" s="14"/>
      <c r="C31" s="17">
        <v>2</v>
      </c>
      <c r="D31" s="17">
        <v>2</v>
      </c>
      <c r="E31" s="14"/>
      <c r="F31" s="37"/>
      <c r="G31" s="14"/>
      <c r="H31" s="19">
        <v>96</v>
      </c>
      <c r="I31" s="14"/>
      <c r="J31" s="19">
        <v>29</v>
      </c>
      <c r="K31" s="17">
        <v>56</v>
      </c>
      <c r="L31" s="17">
        <v>119</v>
      </c>
      <c r="M31" s="17">
        <v>3</v>
      </c>
      <c r="N31" s="14"/>
      <c r="O31" s="14"/>
      <c r="P31" s="17">
        <v>5</v>
      </c>
      <c r="Q31" s="14"/>
      <c r="R31" s="14"/>
      <c r="S31" s="17">
        <v>10</v>
      </c>
      <c r="T31" s="14"/>
      <c r="U31" s="17">
        <v>13</v>
      </c>
      <c r="V31" s="17">
        <v>4</v>
      </c>
      <c r="W31" s="17">
        <v>6</v>
      </c>
      <c r="X31" s="14"/>
      <c r="Y31" s="17">
        <v>44</v>
      </c>
      <c r="Z31" s="14"/>
      <c r="AA31" s="14"/>
      <c r="AB31" s="14"/>
      <c r="AC31" s="14"/>
      <c r="AD31" s="17">
        <v>8</v>
      </c>
      <c r="AE31" s="17">
        <v>1</v>
      </c>
      <c r="AF31" s="17">
        <v>1</v>
      </c>
      <c r="AG31" s="14"/>
      <c r="AH31" s="14"/>
      <c r="AI31" s="14"/>
      <c r="AJ31" s="14"/>
      <c r="AK31" s="38">
        <f t="shared" si="0"/>
        <v>399</v>
      </c>
      <c r="AL31" s="14"/>
      <c r="AM31" s="14"/>
    </row>
    <row r="32" spans="1:39" ht="15.75" customHeight="1">
      <c r="A32" s="36">
        <v>43934</v>
      </c>
      <c r="B32" s="14"/>
      <c r="C32" s="17">
        <v>5</v>
      </c>
      <c r="D32" s="17">
        <v>4</v>
      </c>
      <c r="E32" s="14"/>
      <c r="F32" s="37"/>
      <c r="G32" s="17">
        <v>16</v>
      </c>
      <c r="H32" s="19">
        <v>160</v>
      </c>
      <c r="I32" s="14"/>
      <c r="J32" s="19">
        <v>60</v>
      </c>
      <c r="K32" s="17">
        <v>3</v>
      </c>
      <c r="L32" s="17">
        <v>54</v>
      </c>
      <c r="M32" s="14"/>
      <c r="N32" s="14"/>
      <c r="O32" s="17">
        <v>1</v>
      </c>
      <c r="P32" s="14"/>
      <c r="Q32" s="14"/>
      <c r="R32" s="14"/>
      <c r="S32" s="14"/>
      <c r="T32" s="14"/>
      <c r="U32" s="17">
        <v>1</v>
      </c>
      <c r="V32" s="14"/>
      <c r="W32" s="17">
        <v>2</v>
      </c>
      <c r="X32" s="14"/>
      <c r="Y32" s="14"/>
      <c r="Z32" s="14"/>
      <c r="AA32" s="17">
        <v>1</v>
      </c>
      <c r="AB32" s="17">
        <v>4</v>
      </c>
      <c r="AC32" s="14"/>
      <c r="AD32" s="14"/>
      <c r="AE32" s="14"/>
      <c r="AF32" s="17">
        <v>5</v>
      </c>
      <c r="AG32" s="14"/>
      <c r="AH32" s="14"/>
      <c r="AI32" s="14"/>
      <c r="AJ32" s="14"/>
      <c r="AK32" s="38">
        <f t="shared" si="0"/>
        <v>316</v>
      </c>
      <c r="AL32" s="14"/>
      <c r="AM32" s="14"/>
    </row>
    <row r="33" spans="1:39" ht="15.75" customHeight="1">
      <c r="A33" s="36">
        <v>43935</v>
      </c>
      <c r="B33" s="14"/>
      <c r="C33" s="17">
        <v>6</v>
      </c>
      <c r="D33" s="17">
        <v>4</v>
      </c>
      <c r="E33" s="14"/>
      <c r="F33" s="37"/>
      <c r="G33" s="17">
        <v>5</v>
      </c>
      <c r="H33" s="19">
        <v>130</v>
      </c>
      <c r="I33" s="17">
        <v>1</v>
      </c>
      <c r="J33" s="37"/>
      <c r="K33" s="17">
        <v>75</v>
      </c>
      <c r="L33" s="17">
        <v>35</v>
      </c>
      <c r="M33" s="14"/>
      <c r="N33" s="14"/>
      <c r="O33" s="14"/>
      <c r="P33" s="17">
        <v>3</v>
      </c>
      <c r="Q33" s="14"/>
      <c r="R33" s="17">
        <v>5</v>
      </c>
      <c r="S33" s="14"/>
      <c r="T33" s="17">
        <v>1</v>
      </c>
      <c r="U33" s="17">
        <v>3</v>
      </c>
      <c r="V33" s="14"/>
      <c r="W33" s="17">
        <v>5</v>
      </c>
      <c r="X33" s="14"/>
      <c r="Y33" s="17">
        <v>9</v>
      </c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38">
        <f t="shared" si="0"/>
        <v>282</v>
      </c>
      <c r="AL33" s="14"/>
      <c r="AM33" s="14"/>
    </row>
    <row r="34" spans="1:39" ht="15.75" customHeight="1">
      <c r="A34" s="36">
        <v>43936</v>
      </c>
      <c r="B34" s="14"/>
      <c r="C34" s="17">
        <v>6</v>
      </c>
      <c r="D34" s="14"/>
      <c r="E34" s="17">
        <v>1</v>
      </c>
      <c r="F34" s="37"/>
      <c r="G34" s="17">
        <v>1</v>
      </c>
      <c r="H34" s="19">
        <v>139</v>
      </c>
      <c r="I34" s="17">
        <v>1</v>
      </c>
      <c r="J34" s="19">
        <v>29</v>
      </c>
      <c r="K34" s="17">
        <v>13</v>
      </c>
      <c r="L34" s="17">
        <v>24</v>
      </c>
      <c r="M34" s="14"/>
      <c r="N34" s="14"/>
      <c r="O34" s="17">
        <v>8</v>
      </c>
      <c r="P34" s="17">
        <v>12</v>
      </c>
      <c r="Q34" s="17">
        <v>4</v>
      </c>
      <c r="R34" s="17">
        <v>6</v>
      </c>
      <c r="S34" s="14"/>
      <c r="T34" s="17">
        <v>3</v>
      </c>
      <c r="U34" s="17">
        <v>7</v>
      </c>
      <c r="V34" s="17">
        <v>1</v>
      </c>
      <c r="W34" s="17">
        <v>6</v>
      </c>
      <c r="X34" s="17">
        <v>8</v>
      </c>
      <c r="Y34" s="17">
        <v>11</v>
      </c>
      <c r="Z34" s="17">
        <v>3</v>
      </c>
      <c r="AA34" s="14"/>
      <c r="AB34" s="14"/>
      <c r="AC34" s="17">
        <v>2</v>
      </c>
      <c r="AD34" s="17">
        <v>3</v>
      </c>
      <c r="AE34" s="14"/>
      <c r="AF34" s="17">
        <v>7</v>
      </c>
      <c r="AG34" s="17">
        <v>2</v>
      </c>
      <c r="AH34" s="14"/>
      <c r="AI34" s="14"/>
      <c r="AJ34" s="14"/>
      <c r="AK34" s="38">
        <f t="shared" si="0"/>
        <v>297</v>
      </c>
      <c r="AL34" s="14"/>
      <c r="AM34" s="14"/>
    </row>
    <row r="35" spans="1:39" ht="15.75" customHeight="1">
      <c r="A35" s="36">
        <v>43937</v>
      </c>
      <c r="B35" s="14"/>
      <c r="C35" s="17">
        <v>15</v>
      </c>
      <c r="D35" s="17">
        <v>16</v>
      </c>
      <c r="E35" s="17">
        <v>1</v>
      </c>
      <c r="F35" s="37"/>
      <c r="G35" s="14"/>
      <c r="H35" s="19">
        <v>196</v>
      </c>
      <c r="I35" s="17">
        <v>1</v>
      </c>
      <c r="J35" s="19">
        <v>11</v>
      </c>
      <c r="K35" s="17">
        <v>8</v>
      </c>
      <c r="L35" s="17">
        <v>15</v>
      </c>
      <c r="M35" s="17">
        <v>8</v>
      </c>
      <c r="N35" s="17">
        <v>9</v>
      </c>
      <c r="O35" s="17">
        <v>1</v>
      </c>
      <c r="P35" s="17">
        <v>10</v>
      </c>
      <c r="Q35" s="17">
        <v>8</v>
      </c>
      <c r="R35" s="17">
        <v>6</v>
      </c>
      <c r="S35" s="17">
        <v>8</v>
      </c>
      <c r="T35" s="17">
        <v>15</v>
      </c>
      <c r="U35" s="14"/>
      <c r="V35" s="14"/>
      <c r="W35" s="17">
        <v>1</v>
      </c>
      <c r="X35" s="17">
        <v>2</v>
      </c>
      <c r="Y35" s="17">
        <v>29</v>
      </c>
      <c r="Z35" s="14"/>
      <c r="AA35" s="17">
        <v>5</v>
      </c>
      <c r="AB35" s="17">
        <v>4</v>
      </c>
      <c r="AC35" s="14"/>
      <c r="AD35" s="14"/>
      <c r="AE35" s="17">
        <v>3</v>
      </c>
      <c r="AF35" s="17">
        <v>5</v>
      </c>
      <c r="AG35" s="14"/>
      <c r="AH35" s="14"/>
      <c r="AI35" s="17">
        <v>3</v>
      </c>
      <c r="AJ35" s="14"/>
      <c r="AK35" s="38">
        <f t="shared" si="0"/>
        <v>380</v>
      </c>
      <c r="AL35" s="14"/>
      <c r="AM35" s="14"/>
    </row>
    <row r="36" spans="1:39" ht="15.75" customHeight="1">
      <c r="A36" s="36">
        <v>43938</v>
      </c>
      <c r="B36" s="14"/>
      <c r="C36" s="17">
        <v>11</v>
      </c>
      <c r="D36" s="17">
        <v>11</v>
      </c>
      <c r="E36" s="14"/>
      <c r="F36" s="37"/>
      <c r="G36" s="17">
        <v>1</v>
      </c>
      <c r="H36" s="19">
        <v>154</v>
      </c>
      <c r="I36" s="17">
        <v>1</v>
      </c>
      <c r="J36" s="19">
        <v>58</v>
      </c>
      <c r="K36" s="17">
        <v>5</v>
      </c>
      <c r="L36" s="17">
        <v>8</v>
      </c>
      <c r="M36" s="14"/>
      <c r="N36" s="14"/>
      <c r="O36" s="17">
        <v>1</v>
      </c>
      <c r="P36" s="17">
        <v>15</v>
      </c>
      <c r="Q36" s="17">
        <v>19</v>
      </c>
      <c r="R36" s="17">
        <v>19</v>
      </c>
      <c r="S36" s="17">
        <v>6</v>
      </c>
      <c r="T36" s="17">
        <v>17</v>
      </c>
      <c r="U36" s="17">
        <v>7</v>
      </c>
      <c r="V36" s="14"/>
      <c r="W36" s="14"/>
      <c r="X36" s="14"/>
      <c r="Y36" s="17">
        <v>62</v>
      </c>
      <c r="Z36" s="17">
        <v>2</v>
      </c>
      <c r="AA36" s="14"/>
      <c r="AB36" s="17">
        <v>1</v>
      </c>
      <c r="AC36" s="14"/>
      <c r="AD36" s="14"/>
      <c r="AE36" s="14"/>
      <c r="AF36" s="17">
        <v>9</v>
      </c>
      <c r="AG36" s="14"/>
      <c r="AH36" s="14"/>
      <c r="AI36" s="14"/>
      <c r="AJ36" s="14"/>
      <c r="AK36" s="38">
        <f t="shared" si="0"/>
        <v>407</v>
      </c>
      <c r="AL36" s="14"/>
      <c r="AM36" s="14"/>
    </row>
    <row r="37" spans="1:39" ht="15.75" customHeight="1">
      <c r="A37" s="36">
        <v>43939</v>
      </c>
      <c r="B37" s="17">
        <v>1</v>
      </c>
      <c r="C37" s="17">
        <v>7</v>
      </c>
      <c r="D37" s="17">
        <v>10</v>
      </c>
      <c r="E37" s="14"/>
      <c r="F37" s="37"/>
      <c r="G37" s="17">
        <v>3</v>
      </c>
      <c r="H37" s="19">
        <v>109</v>
      </c>
      <c r="I37" s="14"/>
      <c r="J37" s="19">
        <v>9</v>
      </c>
      <c r="K37" s="17">
        <v>25</v>
      </c>
      <c r="L37" s="17">
        <v>33</v>
      </c>
      <c r="M37" s="14"/>
      <c r="N37" s="17">
        <v>10</v>
      </c>
      <c r="O37" s="17">
        <v>6</v>
      </c>
      <c r="P37" s="17">
        <v>18</v>
      </c>
      <c r="Q37" s="17">
        <v>3</v>
      </c>
      <c r="R37" s="17">
        <v>21</v>
      </c>
      <c r="S37" s="17">
        <v>4</v>
      </c>
      <c r="T37" s="17">
        <v>30</v>
      </c>
      <c r="U37" s="17">
        <v>9</v>
      </c>
      <c r="V37" s="17">
        <v>2</v>
      </c>
      <c r="W37" s="14"/>
      <c r="X37" s="17">
        <v>1</v>
      </c>
      <c r="Y37" s="17">
        <v>11</v>
      </c>
      <c r="Z37" s="14"/>
      <c r="AA37" s="14"/>
      <c r="AB37" s="17">
        <v>4</v>
      </c>
      <c r="AC37" s="14"/>
      <c r="AD37" s="17">
        <v>3</v>
      </c>
      <c r="AE37" s="14"/>
      <c r="AF37" s="17">
        <v>6</v>
      </c>
      <c r="AG37" s="14"/>
      <c r="AH37" s="14"/>
      <c r="AI37" s="14"/>
      <c r="AJ37" s="14"/>
      <c r="AK37" s="38">
        <f t="shared" si="0"/>
        <v>325</v>
      </c>
      <c r="AL37" s="14"/>
      <c r="AM37" s="14"/>
    </row>
    <row r="38" spans="1:39" ht="15.75" customHeight="1">
      <c r="A38" s="36">
        <v>43940</v>
      </c>
      <c r="B38" s="17">
        <v>1</v>
      </c>
      <c r="C38" s="17">
        <v>4</v>
      </c>
      <c r="D38" s="17">
        <v>3</v>
      </c>
      <c r="E38" s="17">
        <v>1</v>
      </c>
      <c r="F38" s="37"/>
      <c r="G38" s="14"/>
      <c r="H38" s="19">
        <v>108</v>
      </c>
      <c r="I38" s="14"/>
      <c r="J38" s="19">
        <v>55</v>
      </c>
      <c r="K38" s="17">
        <v>20</v>
      </c>
      <c r="L38" s="17">
        <v>35</v>
      </c>
      <c r="M38" s="14"/>
      <c r="N38" s="17">
        <v>5</v>
      </c>
      <c r="O38" s="17">
        <v>5</v>
      </c>
      <c r="P38" s="17">
        <v>4</v>
      </c>
      <c r="Q38" s="17">
        <v>19</v>
      </c>
      <c r="R38" s="14"/>
      <c r="S38" s="17">
        <v>6</v>
      </c>
      <c r="T38" s="17">
        <v>5</v>
      </c>
      <c r="U38" s="17">
        <v>1</v>
      </c>
      <c r="V38" s="14"/>
      <c r="W38" s="17">
        <v>2</v>
      </c>
      <c r="X38" s="17">
        <v>9</v>
      </c>
      <c r="Y38" s="17">
        <v>27</v>
      </c>
      <c r="Z38" s="17">
        <v>3</v>
      </c>
      <c r="AA38" s="14"/>
      <c r="AB38" s="14"/>
      <c r="AC38" s="14"/>
      <c r="AD38" s="14"/>
      <c r="AE38" s="17">
        <v>2</v>
      </c>
      <c r="AF38" s="17">
        <v>12</v>
      </c>
      <c r="AG38" s="14"/>
      <c r="AH38" s="14"/>
      <c r="AI38" s="14"/>
      <c r="AJ38" s="14"/>
      <c r="AK38" s="38">
        <f t="shared" si="0"/>
        <v>327</v>
      </c>
      <c r="AL38" s="14"/>
      <c r="AM38" s="14"/>
    </row>
    <row r="39" spans="1:39" ht="15.75" customHeight="1">
      <c r="A39" s="36">
        <v>43941</v>
      </c>
      <c r="B39" s="14"/>
      <c r="C39" s="17">
        <v>5</v>
      </c>
      <c r="D39" s="17">
        <v>29</v>
      </c>
      <c r="E39" s="14"/>
      <c r="F39" s="37"/>
      <c r="G39" s="17">
        <v>2</v>
      </c>
      <c r="H39" s="19">
        <v>79</v>
      </c>
      <c r="I39" s="14"/>
      <c r="J39" s="19">
        <v>25</v>
      </c>
      <c r="K39" s="17">
        <v>3</v>
      </c>
      <c r="L39" s="14"/>
      <c r="M39" s="14"/>
      <c r="N39" s="17">
        <v>4</v>
      </c>
      <c r="O39" s="17">
        <v>14</v>
      </c>
      <c r="P39" s="14"/>
      <c r="Q39" s="17">
        <v>5</v>
      </c>
      <c r="R39" s="14"/>
      <c r="S39" s="17">
        <v>11</v>
      </c>
      <c r="T39" s="14"/>
      <c r="U39" s="17">
        <v>2</v>
      </c>
      <c r="V39" s="14"/>
      <c r="W39" s="17">
        <v>2</v>
      </c>
      <c r="X39" s="14"/>
      <c r="Y39" s="14"/>
      <c r="Z39" s="14"/>
      <c r="AA39" s="14"/>
      <c r="AB39" s="17">
        <v>4</v>
      </c>
      <c r="AC39" s="14"/>
      <c r="AD39" s="14"/>
      <c r="AE39" s="14"/>
      <c r="AF39" s="14"/>
      <c r="AG39" s="14"/>
      <c r="AH39" s="14"/>
      <c r="AI39" s="14"/>
      <c r="AJ39" s="14"/>
      <c r="AK39" s="38">
        <f t="shared" si="0"/>
        <v>185</v>
      </c>
      <c r="AL39" s="14"/>
      <c r="AM39" s="14"/>
    </row>
    <row r="40" spans="1:39" ht="15.75" customHeight="1">
      <c r="A40" s="36">
        <v>43942</v>
      </c>
      <c r="B40" s="14"/>
      <c r="C40" s="17">
        <v>10</v>
      </c>
      <c r="D40" s="14"/>
      <c r="E40" s="17">
        <v>1</v>
      </c>
      <c r="F40" s="19">
        <v>4</v>
      </c>
      <c r="G40" s="17">
        <v>3</v>
      </c>
      <c r="H40" s="19">
        <v>163</v>
      </c>
      <c r="I40" s="17">
        <v>5</v>
      </c>
      <c r="J40" s="19">
        <v>9</v>
      </c>
      <c r="K40" s="17">
        <v>98</v>
      </c>
      <c r="L40" s="17">
        <v>13</v>
      </c>
      <c r="M40" s="17">
        <v>6</v>
      </c>
      <c r="N40" s="17">
        <v>5</v>
      </c>
      <c r="O40" s="17">
        <v>7</v>
      </c>
      <c r="P40" s="17">
        <v>2</v>
      </c>
      <c r="Q40" s="17">
        <v>3</v>
      </c>
      <c r="R40" s="17">
        <v>2</v>
      </c>
      <c r="S40" s="17">
        <v>21</v>
      </c>
      <c r="T40" s="14"/>
      <c r="U40" s="17">
        <v>2</v>
      </c>
      <c r="V40" s="14"/>
      <c r="W40" s="17">
        <v>1</v>
      </c>
      <c r="X40" s="14"/>
      <c r="Y40" s="17">
        <v>4</v>
      </c>
      <c r="Z40" s="14"/>
      <c r="AA40" s="17">
        <v>1</v>
      </c>
      <c r="AB40" s="17">
        <v>1</v>
      </c>
      <c r="AC40" s="14"/>
      <c r="AD40" s="14"/>
      <c r="AE40" s="14"/>
      <c r="AF40" s="17">
        <v>11</v>
      </c>
      <c r="AG40" s="14"/>
      <c r="AH40" s="14"/>
      <c r="AI40" s="17">
        <v>3</v>
      </c>
      <c r="AJ40" s="14"/>
      <c r="AK40" s="38">
        <f t="shared" si="0"/>
        <v>375</v>
      </c>
      <c r="AL40" s="14"/>
      <c r="AM40" s="14"/>
    </row>
    <row r="41" spans="1:39" ht="15.75" customHeight="1">
      <c r="A41" s="36">
        <v>43943</v>
      </c>
      <c r="B41" s="14"/>
      <c r="C41" s="17">
        <v>2</v>
      </c>
      <c r="D41" s="14"/>
      <c r="E41" s="14"/>
      <c r="F41" s="37"/>
      <c r="G41" s="17">
        <v>3</v>
      </c>
      <c r="H41" s="19">
        <v>119</v>
      </c>
      <c r="I41" s="14"/>
      <c r="J41" s="19">
        <v>6</v>
      </c>
      <c r="K41" s="17">
        <v>30</v>
      </c>
      <c r="L41" s="17">
        <v>35</v>
      </c>
      <c r="M41" s="17">
        <v>4</v>
      </c>
      <c r="N41" s="17">
        <v>1</v>
      </c>
      <c r="O41" s="17">
        <v>15</v>
      </c>
      <c r="P41" s="17">
        <v>9</v>
      </c>
      <c r="Q41" s="14"/>
      <c r="R41" s="14"/>
      <c r="S41" s="17">
        <v>15</v>
      </c>
      <c r="T41" s="14"/>
      <c r="U41" s="17">
        <v>5</v>
      </c>
      <c r="V41" s="14"/>
      <c r="W41" s="17">
        <v>9</v>
      </c>
      <c r="X41" s="14"/>
      <c r="Y41" s="17">
        <v>13</v>
      </c>
      <c r="Z41" s="17">
        <v>2</v>
      </c>
      <c r="AA41" s="14"/>
      <c r="AB41" s="17">
        <v>8</v>
      </c>
      <c r="AC41" s="14"/>
      <c r="AD41" s="17">
        <v>1</v>
      </c>
      <c r="AE41" s="17">
        <v>5</v>
      </c>
      <c r="AF41" s="17">
        <v>1</v>
      </c>
      <c r="AG41" s="14"/>
      <c r="AH41" s="14"/>
      <c r="AI41" s="14"/>
      <c r="AJ41" s="14"/>
      <c r="AK41" s="38">
        <f t="shared" si="0"/>
        <v>283</v>
      </c>
      <c r="AL41" s="14"/>
      <c r="AM41" s="14"/>
    </row>
    <row r="42" spans="1:39" ht="15.75" customHeight="1">
      <c r="A42" s="36">
        <v>43944</v>
      </c>
      <c r="B42" s="14"/>
      <c r="C42" s="17">
        <v>15</v>
      </c>
      <c r="D42" s="14"/>
      <c r="E42" s="17">
        <v>1</v>
      </c>
      <c r="F42" s="37"/>
      <c r="G42" s="17">
        <v>1</v>
      </c>
      <c r="H42" s="19">
        <v>133</v>
      </c>
      <c r="I42" s="17">
        <v>1</v>
      </c>
      <c r="J42" s="19">
        <v>22</v>
      </c>
      <c r="K42" s="17">
        <v>59</v>
      </c>
      <c r="L42" s="17">
        <v>26</v>
      </c>
      <c r="M42" s="17">
        <v>19</v>
      </c>
      <c r="N42" s="17">
        <v>5</v>
      </c>
      <c r="O42" s="17">
        <v>1</v>
      </c>
      <c r="P42" s="17">
        <v>7</v>
      </c>
      <c r="Q42" s="14"/>
      <c r="R42" s="17">
        <v>2</v>
      </c>
      <c r="S42" s="17">
        <v>7</v>
      </c>
      <c r="T42" s="17">
        <v>4</v>
      </c>
      <c r="U42" s="17">
        <v>5</v>
      </c>
      <c r="V42" s="17">
        <v>11</v>
      </c>
      <c r="W42" s="17">
        <v>2</v>
      </c>
      <c r="X42" s="14"/>
      <c r="Y42" s="17">
        <v>10</v>
      </c>
      <c r="Z42" s="14"/>
      <c r="AA42" s="17">
        <v>11</v>
      </c>
      <c r="AB42" s="17">
        <v>1</v>
      </c>
      <c r="AC42" s="17">
        <v>2</v>
      </c>
      <c r="AD42" s="14"/>
      <c r="AE42" s="17">
        <v>5</v>
      </c>
      <c r="AF42" s="17">
        <v>7</v>
      </c>
      <c r="AG42" s="14"/>
      <c r="AH42" s="14"/>
      <c r="AI42" s="14"/>
      <c r="AJ42" s="14"/>
      <c r="AK42" s="38">
        <f t="shared" si="0"/>
        <v>357</v>
      </c>
      <c r="AL42" s="14"/>
      <c r="AM42" s="14"/>
    </row>
    <row r="43" spans="1:39" ht="15.75" customHeight="1">
      <c r="A43" s="36">
        <v>43945</v>
      </c>
      <c r="B43" s="17">
        <v>1</v>
      </c>
      <c r="C43" s="17">
        <v>10</v>
      </c>
      <c r="D43" s="17">
        <v>22</v>
      </c>
      <c r="E43" s="14"/>
      <c r="F43" s="37"/>
      <c r="G43" s="17">
        <v>1</v>
      </c>
      <c r="H43" s="19">
        <v>85</v>
      </c>
      <c r="I43" s="17">
        <v>4</v>
      </c>
      <c r="J43" s="19">
        <v>75</v>
      </c>
      <c r="K43" s="17">
        <v>37</v>
      </c>
      <c r="L43" s="17">
        <v>26</v>
      </c>
      <c r="M43" s="14"/>
      <c r="N43" s="17">
        <v>11</v>
      </c>
      <c r="O43" s="17">
        <v>11</v>
      </c>
      <c r="P43" s="17">
        <v>18</v>
      </c>
      <c r="Q43" s="14"/>
      <c r="R43" s="14"/>
      <c r="S43" s="17">
        <v>38</v>
      </c>
      <c r="T43" s="17">
        <v>13</v>
      </c>
      <c r="U43" s="17">
        <v>10</v>
      </c>
      <c r="V43" s="17">
        <v>5</v>
      </c>
      <c r="W43" s="17">
        <v>1</v>
      </c>
      <c r="X43" s="17">
        <v>4</v>
      </c>
      <c r="Y43" s="17">
        <v>23</v>
      </c>
      <c r="Z43" s="17">
        <v>3</v>
      </c>
      <c r="AA43" s="14"/>
      <c r="AB43" s="14"/>
      <c r="AC43" s="14"/>
      <c r="AD43" s="14"/>
      <c r="AE43" s="17">
        <v>2</v>
      </c>
      <c r="AF43" s="17">
        <v>6</v>
      </c>
      <c r="AG43" s="17">
        <v>25</v>
      </c>
      <c r="AH43" s="14"/>
      <c r="AI43" s="17">
        <v>5</v>
      </c>
      <c r="AJ43" s="14"/>
      <c r="AK43" s="38">
        <f t="shared" si="0"/>
        <v>436</v>
      </c>
      <c r="AL43" s="14"/>
      <c r="AM43" s="14"/>
    </row>
    <row r="44" spans="1:39" ht="15.75" customHeight="1">
      <c r="A44" s="36">
        <v>43946</v>
      </c>
      <c r="B44" s="17">
        <v>1</v>
      </c>
      <c r="C44" s="17">
        <v>6</v>
      </c>
      <c r="D44" s="17">
        <v>11</v>
      </c>
      <c r="E44" s="14"/>
      <c r="F44" s="37"/>
      <c r="G44" s="17">
        <v>2</v>
      </c>
      <c r="H44" s="19">
        <v>85</v>
      </c>
      <c r="I44" s="17">
        <v>3</v>
      </c>
      <c r="J44" s="19">
        <v>45</v>
      </c>
      <c r="K44" s="17">
        <v>46</v>
      </c>
      <c r="L44" s="17">
        <v>80</v>
      </c>
      <c r="M44" s="17">
        <v>1</v>
      </c>
      <c r="N44" s="17">
        <v>12</v>
      </c>
      <c r="O44" s="17">
        <v>6</v>
      </c>
      <c r="P44" s="17">
        <v>14</v>
      </c>
      <c r="Q44" s="17">
        <v>6</v>
      </c>
      <c r="R44" s="14"/>
      <c r="S44" s="17">
        <v>27</v>
      </c>
      <c r="T44" s="17">
        <v>13</v>
      </c>
      <c r="U44" s="17">
        <v>1</v>
      </c>
      <c r="V44" s="14"/>
      <c r="W44" s="17">
        <v>9</v>
      </c>
      <c r="X44" s="14"/>
      <c r="Y44" s="17">
        <v>12</v>
      </c>
      <c r="Z44" s="17">
        <v>4</v>
      </c>
      <c r="AA44" s="14"/>
      <c r="AB44" s="17">
        <v>2</v>
      </c>
      <c r="AC44" s="14"/>
      <c r="AD44" s="17">
        <v>5</v>
      </c>
      <c r="AE44" s="17">
        <v>1</v>
      </c>
      <c r="AF44" s="14"/>
      <c r="AG44" s="17">
        <v>2</v>
      </c>
      <c r="AH44" s="14"/>
      <c r="AI44" s="17">
        <v>2</v>
      </c>
      <c r="AJ44" s="14"/>
      <c r="AK44" s="38">
        <f t="shared" si="0"/>
        <v>396</v>
      </c>
      <c r="AL44" s="14"/>
      <c r="AM44" s="14"/>
    </row>
    <row r="45" spans="1:39" ht="15.75" customHeight="1">
      <c r="A45" s="36">
        <v>43947</v>
      </c>
      <c r="B45" s="14"/>
      <c r="C45" s="17">
        <v>3</v>
      </c>
      <c r="D45" s="14"/>
      <c r="E45" s="17">
        <v>1</v>
      </c>
      <c r="F45" s="37"/>
      <c r="G45" s="17">
        <v>3</v>
      </c>
      <c r="H45" s="19">
        <v>114</v>
      </c>
      <c r="I45" s="17">
        <v>11</v>
      </c>
      <c r="J45" s="19">
        <v>5</v>
      </c>
      <c r="K45" s="17">
        <v>28</v>
      </c>
      <c r="L45" s="17">
        <v>15</v>
      </c>
      <c r="M45" s="14"/>
      <c r="N45" s="17">
        <v>8</v>
      </c>
      <c r="O45" s="17">
        <v>4</v>
      </c>
      <c r="P45" s="14"/>
      <c r="Q45" s="17">
        <v>6</v>
      </c>
      <c r="R45" s="17">
        <v>2</v>
      </c>
      <c r="S45" s="17">
        <v>15</v>
      </c>
      <c r="T45" s="17">
        <v>10</v>
      </c>
      <c r="U45" s="17">
        <v>5</v>
      </c>
      <c r="V45" s="17">
        <v>4</v>
      </c>
      <c r="W45" s="17">
        <v>6</v>
      </c>
      <c r="X45" s="17">
        <v>4</v>
      </c>
      <c r="Y45" s="17">
        <v>8</v>
      </c>
      <c r="Z45" s="14"/>
      <c r="AA45" s="17">
        <v>4</v>
      </c>
      <c r="AB45" s="17">
        <v>1</v>
      </c>
      <c r="AC45" s="17">
        <v>12</v>
      </c>
      <c r="AD45" s="14"/>
      <c r="AE45" s="14"/>
      <c r="AF45" s="17">
        <v>5</v>
      </c>
      <c r="AG45" s="14"/>
      <c r="AH45" s="14"/>
      <c r="AI45" s="17">
        <v>1</v>
      </c>
      <c r="AJ45" s="14"/>
      <c r="AK45" s="38">
        <f t="shared" si="0"/>
        <v>275</v>
      </c>
      <c r="AL45" s="14"/>
      <c r="AM45" s="14"/>
    </row>
    <row r="46" spans="1:39" ht="15.75" customHeight="1">
      <c r="A46" s="36">
        <v>43948</v>
      </c>
      <c r="B46" s="14"/>
      <c r="C46" s="17">
        <v>8</v>
      </c>
      <c r="D46" s="17">
        <v>12</v>
      </c>
      <c r="E46" s="14"/>
      <c r="F46" s="37"/>
      <c r="G46" s="17">
        <v>1</v>
      </c>
      <c r="H46" s="19">
        <v>70</v>
      </c>
      <c r="I46" s="14"/>
      <c r="J46" s="19">
        <v>39</v>
      </c>
      <c r="K46" s="17">
        <v>17</v>
      </c>
      <c r="L46" s="17">
        <v>11</v>
      </c>
      <c r="M46" s="14"/>
      <c r="N46" s="17">
        <v>2</v>
      </c>
      <c r="O46" s="17">
        <v>8</v>
      </c>
      <c r="P46" s="17">
        <v>4</v>
      </c>
      <c r="Q46" s="17">
        <v>1</v>
      </c>
      <c r="R46" s="17">
        <v>1</v>
      </c>
      <c r="S46" s="17">
        <v>11</v>
      </c>
      <c r="T46" s="14"/>
      <c r="U46" s="17">
        <v>19</v>
      </c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7">
        <v>10</v>
      </c>
      <c r="AG46" s="14"/>
      <c r="AH46" s="14"/>
      <c r="AI46" s="14"/>
      <c r="AJ46" s="14"/>
      <c r="AK46" s="38">
        <f t="shared" si="0"/>
        <v>214</v>
      </c>
      <c r="AL46" s="14"/>
      <c r="AM46" s="14"/>
    </row>
    <row r="47" spans="1:39" ht="15.75" customHeight="1">
      <c r="A47" s="36">
        <v>43949</v>
      </c>
      <c r="B47" s="14"/>
      <c r="C47" s="17">
        <v>21</v>
      </c>
      <c r="D47" s="17">
        <v>6</v>
      </c>
      <c r="E47" s="14"/>
      <c r="F47" s="37"/>
      <c r="G47" s="17">
        <v>10</v>
      </c>
      <c r="H47" s="19">
        <v>133</v>
      </c>
      <c r="I47" s="14"/>
      <c r="J47" s="19">
        <v>19</v>
      </c>
      <c r="K47" s="17">
        <v>16</v>
      </c>
      <c r="L47" s="17">
        <v>61</v>
      </c>
      <c r="M47" s="14"/>
      <c r="N47" s="17">
        <v>8</v>
      </c>
      <c r="O47" s="17">
        <v>9</v>
      </c>
      <c r="P47" s="14"/>
      <c r="Q47" s="17">
        <v>2</v>
      </c>
      <c r="R47" s="17">
        <v>3</v>
      </c>
      <c r="S47" s="17">
        <v>15</v>
      </c>
      <c r="T47" s="17">
        <v>14</v>
      </c>
      <c r="U47" s="17">
        <v>23</v>
      </c>
      <c r="V47" s="17">
        <v>3</v>
      </c>
      <c r="W47" s="14"/>
      <c r="X47" s="14"/>
      <c r="Y47" s="17">
        <v>13</v>
      </c>
      <c r="Z47" s="17">
        <v>6</v>
      </c>
      <c r="AA47" s="17">
        <v>2</v>
      </c>
      <c r="AB47" s="17">
        <v>1</v>
      </c>
      <c r="AC47" s="14"/>
      <c r="AD47" s="14"/>
      <c r="AE47" s="17">
        <v>21</v>
      </c>
      <c r="AF47" s="17">
        <v>26</v>
      </c>
      <c r="AG47" s="17">
        <v>2</v>
      </c>
      <c r="AH47" s="14"/>
      <c r="AI47" s="17">
        <v>1</v>
      </c>
      <c r="AJ47" s="14"/>
      <c r="AK47" s="38">
        <f t="shared" si="0"/>
        <v>415</v>
      </c>
      <c r="AL47" s="14"/>
      <c r="AM47" s="14"/>
    </row>
    <row r="48" spans="1:39" ht="15.75" customHeight="1">
      <c r="A48" s="36">
        <v>43950</v>
      </c>
      <c r="B48" s="14"/>
      <c r="C48" s="14"/>
      <c r="D48" s="14"/>
      <c r="E48" s="14"/>
      <c r="F48" s="19">
        <v>4</v>
      </c>
      <c r="G48" s="17">
        <v>1</v>
      </c>
      <c r="H48" s="19">
        <v>90</v>
      </c>
      <c r="I48" s="14"/>
      <c r="J48" s="19">
        <v>40</v>
      </c>
      <c r="K48" s="17">
        <v>29</v>
      </c>
      <c r="L48" s="17">
        <v>15</v>
      </c>
      <c r="M48" s="17">
        <v>7</v>
      </c>
      <c r="N48" s="17">
        <v>4</v>
      </c>
      <c r="O48" s="17">
        <v>6</v>
      </c>
      <c r="P48" s="17">
        <v>7</v>
      </c>
      <c r="Q48" s="14"/>
      <c r="R48" s="14"/>
      <c r="S48" s="17">
        <v>9</v>
      </c>
      <c r="T48" s="17">
        <v>1</v>
      </c>
      <c r="U48" s="17">
        <v>1</v>
      </c>
      <c r="V48" s="17">
        <v>1</v>
      </c>
      <c r="W48" s="17">
        <v>3</v>
      </c>
      <c r="X48" s="17">
        <v>8</v>
      </c>
      <c r="Y48" s="17">
        <v>12</v>
      </c>
      <c r="Z48" s="17">
        <v>5</v>
      </c>
      <c r="AA48" s="17">
        <v>2</v>
      </c>
      <c r="AB48" s="17">
        <v>1</v>
      </c>
      <c r="AC48" s="14"/>
      <c r="AD48" s="17">
        <v>1</v>
      </c>
      <c r="AE48" s="14"/>
      <c r="AF48" s="17">
        <v>12</v>
      </c>
      <c r="AG48" s="17">
        <v>1</v>
      </c>
      <c r="AH48" s="14"/>
      <c r="AI48" s="14"/>
      <c r="AJ48" s="14"/>
      <c r="AK48" s="38">
        <f t="shared" si="0"/>
        <v>260</v>
      </c>
      <c r="AL48" s="14"/>
      <c r="AM48" s="14"/>
    </row>
    <row r="49" spans="1:39" ht="15.75" customHeight="1">
      <c r="A49" s="36">
        <v>43951</v>
      </c>
      <c r="B49" s="17">
        <v>1</v>
      </c>
      <c r="C49" s="17">
        <v>7</v>
      </c>
      <c r="D49" s="17">
        <v>16</v>
      </c>
      <c r="E49" s="14"/>
      <c r="F49" s="37"/>
      <c r="G49" s="17">
        <v>1</v>
      </c>
      <c r="H49" s="19">
        <v>82</v>
      </c>
      <c r="I49" s="14"/>
      <c r="J49" s="19">
        <v>3</v>
      </c>
      <c r="K49" s="17">
        <v>13</v>
      </c>
      <c r="L49" s="17">
        <v>86</v>
      </c>
      <c r="M49" s="14"/>
      <c r="N49" s="17">
        <v>15</v>
      </c>
      <c r="O49" s="17">
        <v>18</v>
      </c>
      <c r="P49" s="17">
        <v>13</v>
      </c>
      <c r="Q49" s="17">
        <v>8</v>
      </c>
      <c r="R49" s="14"/>
      <c r="S49" s="14"/>
      <c r="T49" s="17">
        <v>6</v>
      </c>
      <c r="U49" s="17">
        <v>3</v>
      </c>
      <c r="V49" s="17">
        <v>1</v>
      </c>
      <c r="W49" s="17">
        <v>3</v>
      </c>
      <c r="X49" s="17">
        <v>9</v>
      </c>
      <c r="Y49" s="17">
        <v>26</v>
      </c>
      <c r="Z49" s="14"/>
      <c r="AA49" s="14"/>
      <c r="AB49" s="14"/>
      <c r="AC49" s="17">
        <v>14</v>
      </c>
      <c r="AD49" s="14"/>
      <c r="AE49" s="14"/>
      <c r="AF49" s="17">
        <v>16</v>
      </c>
      <c r="AG49" s="17">
        <v>4</v>
      </c>
      <c r="AH49" s="17">
        <v>2</v>
      </c>
      <c r="AI49" s="14"/>
      <c r="AJ49" s="14"/>
      <c r="AK49" s="38">
        <f t="shared" si="0"/>
        <v>347</v>
      </c>
      <c r="AL49" s="14"/>
      <c r="AM49" s="14"/>
    </row>
    <row r="50" spans="1:39" ht="15.75" customHeight="1">
      <c r="A50" s="36">
        <v>43952</v>
      </c>
      <c r="B50" s="17">
        <v>1</v>
      </c>
      <c r="C50" s="17">
        <v>13</v>
      </c>
      <c r="D50" s="17">
        <v>14</v>
      </c>
      <c r="E50" s="17">
        <v>9</v>
      </c>
      <c r="F50" s="37"/>
      <c r="G50" s="17">
        <v>9</v>
      </c>
      <c r="H50" s="19">
        <v>142</v>
      </c>
      <c r="I50" s="14"/>
      <c r="J50" s="37"/>
      <c r="K50" s="17">
        <v>22</v>
      </c>
      <c r="L50" s="17">
        <v>76</v>
      </c>
      <c r="M50" s="17">
        <v>3</v>
      </c>
      <c r="N50" s="17">
        <v>2</v>
      </c>
      <c r="O50" s="17">
        <v>11</v>
      </c>
      <c r="P50" s="17">
        <v>9</v>
      </c>
      <c r="Q50" s="17">
        <v>15</v>
      </c>
      <c r="R50" s="14"/>
      <c r="S50" s="17">
        <v>3</v>
      </c>
      <c r="T50" s="17">
        <v>6</v>
      </c>
      <c r="U50" s="17">
        <v>24</v>
      </c>
      <c r="V50" s="14"/>
      <c r="W50" s="14"/>
      <c r="X50" s="14"/>
      <c r="Y50" s="17">
        <v>56</v>
      </c>
      <c r="Z50" s="17">
        <v>1</v>
      </c>
      <c r="AA50" s="17">
        <v>4</v>
      </c>
      <c r="AB50" s="17">
        <v>1</v>
      </c>
      <c r="AC50" s="17">
        <v>1</v>
      </c>
      <c r="AD50" s="14"/>
      <c r="AE50" s="17">
        <v>5</v>
      </c>
      <c r="AF50" s="17">
        <v>5</v>
      </c>
      <c r="AG50" s="17">
        <v>1</v>
      </c>
      <c r="AH50" s="14"/>
      <c r="AI50" s="14"/>
      <c r="AJ50" s="14"/>
      <c r="AK50" s="38">
        <f t="shared" si="0"/>
        <v>433</v>
      </c>
      <c r="AL50" s="14"/>
      <c r="AM50" s="14"/>
    </row>
    <row r="51" spans="1:39" ht="15.75" customHeight="1">
      <c r="A51" s="36">
        <v>43953</v>
      </c>
      <c r="B51" s="14"/>
      <c r="C51" s="17">
        <v>2</v>
      </c>
      <c r="D51" s="17">
        <v>9</v>
      </c>
      <c r="E51" s="14"/>
      <c r="F51" s="37"/>
      <c r="G51" s="17">
        <v>10</v>
      </c>
      <c r="H51" s="19">
        <v>80</v>
      </c>
      <c r="I51" s="14"/>
      <c r="J51" s="19">
        <v>31</v>
      </c>
      <c r="K51" s="17">
        <v>19</v>
      </c>
      <c r="L51" s="17">
        <v>3</v>
      </c>
      <c r="M51" s="17">
        <v>7</v>
      </c>
      <c r="N51" s="17">
        <v>18</v>
      </c>
      <c r="O51" s="17">
        <v>1</v>
      </c>
      <c r="P51" s="14"/>
      <c r="Q51" s="17">
        <v>7</v>
      </c>
      <c r="R51" s="14"/>
      <c r="S51" s="17">
        <v>17</v>
      </c>
      <c r="T51" s="14"/>
      <c r="U51" s="17">
        <v>10</v>
      </c>
      <c r="V51" s="14"/>
      <c r="W51" s="14"/>
      <c r="X51" s="17">
        <v>2</v>
      </c>
      <c r="Y51" s="17">
        <v>30</v>
      </c>
      <c r="Z51" s="17">
        <v>11</v>
      </c>
      <c r="AA51" s="14"/>
      <c r="AB51" s="17">
        <v>3</v>
      </c>
      <c r="AC51" s="14"/>
      <c r="AD51" s="14"/>
      <c r="AE51" s="17">
        <v>1</v>
      </c>
      <c r="AF51" s="17">
        <v>30</v>
      </c>
      <c r="AG51" s="17">
        <v>1</v>
      </c>
      <c r="AH51" s="14"/>
      <c r="AI51" s="14"/>
      <c r="AJ51" s="14"/>
      <c r="AK51" s="38">
        <f t="shared" si="0"/>
        <v>292</v>
      </c>
      <c r="AL51" s="14"/>
      <c r="AM51" s="14"/>
    </row>
    <row r="52" spans="1:39" ht="13">
      <c r="A52" s="36">
        <v>43954</v>
      </c>
      <c r="B52" s="17">
        <v>1</v>
      </c>
      <c r="C52" s="17">
        <v>25</v>
      </c>
      <c r="D52" s="17">
        <v>5</v>
      </c>
      <c r="E52" s="17">
        <v>1</v>
      </c>
      <c r="F52" s="37"/>
      <c r="G52" s="17">
        <v>1</v>
      </c>
      <c r="H52" s="19">
        <v>67</v>
      </c>
      <c r="I52" s="17">
        <v>6</v>
      </c>
      <c r="J52" s="19">
        <v>10</v>
      </c>
      <c r="K52" s="17">
        <v>9</v>
      </c>
      <c r="L52" s="17">
        <v>80</v>
      </c>
      <c r="M52" s="17">
        <v>2</v>
      </c>
      <c r="N52" s="17">
        <v>8</v>
      </c>
      <c r="O52" s="14"/>
      <c r="P52" s="17">
        <v>16</v>
      </c>
      <c r="Q52" s="14"/>
      <c r="R52" s="17">
        <v>3</v>
      </c>
      <c r="S52" s="17">
        <v>19</v>
      </c>
      <c r="T52" s="17">
        <v>29</v>
      </c>
      <c r="U52" s="17">
        <v>13</v>
      </c>
      <c r="V52" s="14"/>
      <c r="W52" s="17">
        <v>6</v>
      </c>
      <c r="X52" s="14"/>
      <c r="Y52" s="17">
        <v>24</v>
      </c>
      <c r="Z52" s="14"/>
      <c r="AA52" s="14"/>
      <c r="AB52" s="17">
        <v>8</v>
      </c>
      <c r="AC52" s="17">
        <v>9</v>
      </c>
      <c r="AD52" s="14"/>
      <c r="AE52" s="14"/>
      <c r="AF52" s="14"/>
      <c r="AG52" s="14"/>
      <c r="AH52" s="17">
        <v>7</v>
      </c>
      <c r="AI52" s="14"/>
      <c r="AJ52" s="14"/>
      <c r="AK52" s="38">
        <f t="shared" si="0"/>
        <v>349</v>
      </c>
      <c r="AL52" s="14"/>
      <c r="AM52" s="14"/>
    </row>
    <row r="53" spans="1:39" ht="13">
      <c r="A53" s="36">
        <v>43955</v>
      </c>
      <c r="B53" s="14"/>
      <c r="C53" s="17">
        <v>9</v>
      </c>
      <c r="D53" s="17">
        <v>14</v>
      </c>
      <c r="E53" s="14"/>
      <c r="F53" s="37"/>
      <c r="G53" s="14"/>
      <c r="H53" s="19">
        <v>79</v>
      </c>
      <c r="I53" s="14"/>
      <c r="J53" s="19">
        <v>193</v>
      </c>
      <c r="K53" s="17">
        <v>22</v>
      </c>
      <c r="L53" s="17">
        <v>7</v>
      </c>
      <c r="M53" s="17">
        <v>3</v>
      </c>
      <c r="N53" s="17">
        <v>5</v>
      </c>
      <c r="O53" s="17">
        <v>23</v>
      </c>
      <c r="P53" s="17">
        <v>3</v>
      </c>
      <c r="Q53" s="17">
        <v>8</v>
      </c>
      <c r="R53" s="14"/>
      <c r="S53" s="14"/>
      <c r="T53" s="14"/>
      <c r="U53" s="17">
        <v>8</v>
      </c>
      <c r="V53" s="14"/>
      <c r="W53" s="17">
        <v>6</v>
      </c>
      <c r="X53" s="14"/>
      <c r="Y53" s="17">
        <v>6</v>
      </c>
      <c r="Z53" s="14"/>
      <c r="AA53" s="17">
        <v>4</v>
      </c>
      <c r="AB53" s="17">
        <v>5</v>
      </c>
      <c r="AC53" s="14"/>
      <c r="AD53" s="14"/>
      <c r="AE53" s="14"/>
      <c r="AF53" s="14"/>
      <c r="AG53" s="14"/>
      <c r="AH53" s="14"/>
      <c r="AI53" s="14"/>
      <c r="AJ53" s="14"/>
      <c r="AK53" s="38">
        <f t="shared" si="0"/>
        <v>395</v>
      </c>
      <c r="AL53" s="14"/>
      <c r="AM53" s="14"/>
    </row>
    <row r="54" spans="1:39" ht="13">
      <c r="A54" s="36">
        <v>43956</v>
      </c>
      <c r="B54" s="14"/>
      <c r="C54" s="17">
        <v>6</v>
      </c>
      <c r="D54" s="17">
        <v>12</v>
      </c>
      <c r="E54" s="17">
        <v>8</v>
      </c>
      <c r="F54" s="37"/>
      <c r="G54" s="17">
        <v>6</v>
      </c>
      <c r="H54" s="19">
        <v>148</v>
      </c>
      <c r="I54" s="17">
        <v>5</v>
      </c>
      <c r="J54" s="19">
        <v>48</v>
      </c>
      <c r="K54" s="17">
        <v>51</v>
      </c>
      <c r="L54" s="17">
        <v>47</v>
      </c>
      <c r="M54" s="14"/>
      <c r="N54" s="17">
        <v>1</v>
      </c>
      <c r="O54" s="17">
        <v>1</v>
      </c>
      <c r="P54" s="17">
        <v>14</v>
      </c>
      <c r="Q54" s="17">
        <v>1</v>
      </c>
      <c r="R54" s="17">
        <v>5</v>
      </c>
      <c r="S54" s="17">
        <v>16</v>
      </c>
      <c r="T54" s="17">
        <v>14</v>
      </c>
      <c r="U54" s="17">
        <v>18</v>
      </c>
      <c r="V54" s="14"/>
      <c r="W54" s="17">
        <v>1</v>
      </c>
      <c r="X54" s="17">
        <v>5</v>
      </c>
      <c r="Y54" s="17">
        <v>33</v>
      </c>
      <c r="Z54" s="17">
        <v>11</v>
      </c>
      <c r="AA54" s="17">
        <v>1</v>
      </c>
      <c r="AB54" s="17">
        <v>3</v>
      </c>
      <c r="AC54" s="14"/>
      <c r="AD54" s="14"/>
      <c r="AE54" s="17">
        <v>6</v>
      </c>
      <c r="AF54" s="17">
        <v>7</v>
      </c>
      <c r="AG54" s="17">
        <v>14</v>
      </c>
      <c r="AH54" s="17">
        <v>2</v>
      </c>
      <c r="AI54" s="14"/>
      <c r="AJ54" s="14"/>
      <c r="AK54" s="38">
        <f t="shared" si="0"/>
        <v>484</v>
      </c>
      <c r="AL54" s="14"/>
      <c r="AM54" s="14"/>
    </row>
    <row r="55" spans="1:39" ht="13">
      <c r="A55" s="36">
        <v>43957</v>
      </c>
      <c r="B55" s="17">
        <v>5</v>
      </c>
      <c r="C55" s="14"/>
      <c r="D55" s="17">
        <v>29</v>
      </c>
      <c r="E55" s="14"/>
      <c r="F55" s="19">
        <v>2</v>
      </c>
      <c r="G55" s="17">
        <v>1</v>
      </c>
      <c r="H55" s="19">
        <v>83</v>
      </c>
      <c r="I55" s="17">
        <v>4</v>
      </c>
      <c r="J55" s="19">
        <v>20</v>
      </c>
      <c r="K55" s="17">
        <v>42</v>
      </c>
      <c r="L55" s="17">
        <v>50</v>
      </c>
      <c r="M55" s="17">
        <v>17</v>
      </c>
      <c r="N55" s="17">
        <v>14</v>
      </c>
      <c r="O55" s="17">
        <v>5</v>
      </c>
      <c r="P55" s="17">
        <v>13</v>
      </c>
      <c r="Q55" s="14"/>
      <c r="R55" s="17">
        <v>1</v>
      </c>
      <c r="S55" s="17">
        <v>4</v>
      </c>
      <c r="T55" s="17">
        <v>11</v>
      </c>
      <c r="U55" s="17">
        <v>17</v>
      </c>
      <c r="V55" s="14"/>
      <c r="W55" s="17">
        <v>11</v>
      </c>
      <c r="X55" s="14"/>
      <c r="Y55" s="17">
        <v>25</v>
      </c>
      <c r="Z55" s="14"/>
      <c r="AA55" s="17">
        <v>8</v>
      </c>
      <c r="AB55" s="14"/>
      <c r="AC55" s="14"/>
      <c r="AD55" s="14"/>
      <c r="AE55" s="17">
        <v>4</v>
      </c>
      <c r="AF55" s="17">
        <v>1</v>
      </c>
      <c r="AG55" s="14"/>
      <c r="AH55" s="14"/>
      <c r="AI55" s="14"/>
      <c r="AJ55" s="14"/>
      <c r="AK55" s="38">
        <f t="shared" si="0"/>
        <v>367</v>
      </c>
      <c r="AL55" s="14"/>
      <c r="AM55" s="14"/>
    </row>
    <row r="56" spans="1:39" ht="13">
      <c r="A56" s="36">
        <v>43958</v>
      </c>
      <c r="B56" s="14"/>
      <c r="C56" s="17">
        <v>10</v>
      </c>
      <c r="D56" s="17">
        <v>8</v>
      </c>
      <c r="E56" s="14"/>
      <c r="F56" s="37"/>
      <c r="G56" s="17">
        <v>15</v>
      </c>
      <c r="H56" s="19">
        <v>85</v>
      </c>
      <c r="I56" s="14"/>
      <c r="J56" s="19">
        <v>61</v>
      </c>
      <c r="K56" s="17">
        <v>13</v>
      </c>
      <c r="L56" s="17">
        <v>46</v>
      </c>
      <c r="M56" s="17">
        <v>5</v>
      </c>
      <c r="N56" s="14"/>
      <c r="O56" s="17">
        <v>2</v>
      </c>
      <c r="P56" s="17">
        <v>13</v>
      </c>
      <c r="Q56" s="14"/>
      <c r="R56" s="14"/>
      <c r="S56" s="17">
        <v>11</v>
      </c>
      <c r="T56" s="17">
        <v>17</v>
      </c>
      <c r="U56" s="17">
        <v>14</v>
      </c>
      <c r="V56" s="14"/>
      <c r="W56" s="17">
        <v>1</v>
      </c>
      <c r="X56" s="14"/>
      <c r="Y56" s="17">
        <v>19</v>
      </c>
      <c r="Z56" s="17">
        <v>5</v>
      </c>
      <c r="AA56" s="14"/>
      <c r="AB56" s="17">
        <v>5</v>
      </c>
      <c r="AC56" s="14"/>
      <c r="AD56" s="14"/>
      <c r="AE56" s="14"/>
      <c r="AF56" s="17">
        <v>4</v>
      </c>
      <c r="AG56" s="14"/>
      <c r="AH56" s="14"/>
      <c r="AI56" s="17">
        <v>4</v>
      </c>
      <c r="AJ56" s="14"/>
      <c r="AK56" s="38">
        <f t="shared" si="0"/>
        <v>338</v>
      </c>
      <c r="AL56" s="14"/>
      <c r="AM56" s="14"/>
    </row>
    <row r="57" spans="1:39" ht="13">
      <c r="A57" s="36">
        <v>43959</v>
      </c>
      <c r="B57" s="14"/>
      <c r="C57" s="17">
        <v>13</v>
      </c>
      <c r="D57" s="17">
        <v>10</v>
      </c>
      <c r="E57" s="14"/>
      <c r="F57" s="37"/>
      <c r="G57" s="17">
        <v>6</v>
      </c>
      <c r="H57" s="19">
        <v>100</v>
      </c>
      <c r="I57" s="14"/>
      <c r="J57" s="19">
        <v>23</v>
      </c>
      <c r="K57" s="17">
        <v>28</v>
      </c>
      <c r="L57" s="17">
        <v>17</v>
      </c>
      <c r="M57" s="14"/>
      <c r="N57" s="17">
        <v>27</v>
      </c>
      <c r="O57" s="14"/>
      <c r="P57" s="17">
        <v>8</v>
      </c>
      <c r="Q57" s="14"/>
      <c r="R57" s="17">
        <v>2</v>
      </c>
      <c r="S57" s="17">
        <v>12</v>
      </c>
      <c r="T57" s="14"/>
      <c r="U57" s="17">
        <v>18</v>
      </c>
      <c r="V57" s="17">
        <v>2</v>
      </c>
      <c r="W57" s="17">
        <v>15</v>
      </c>
      <c r="X57" s="17">
        <v>1</v>
      </c>
      <c r="Y57" s="17">
        <v>24</v>
      </c>
      <c r="Z57" s="14"/>
      <c r="AA57" s="17">
        <v>3</v>
      </c>
      <c r="AB57" s="17">
        <v>3</v>
      </c>
      <c r="AC57" s="14"/>
      <c r="AD57" s="17">
        <v>9</v>
      </c>
      <c r="AE57" s="14"/>
      <c r="AF57" s="17">
        <v>13</v>
      </c>
      <c r="AG57" s="17">
        <v>2</v>
      </c>
      <c r="AH57" s="14"/>
      <c r="AI57" s="14"/>
      <c r="AJ57" s="14"/>
      <c r="AK57" s="38">
        <f t="shared" si="0"/>
        <v>336</v>
      </c>
      <c r="AL57" s="14"/>
      <c r="AM57" s="14"/>
    </row>
    <row r="58" spans="1:39" ht="13">
      <c r="A58" s="36">
        <v>43960</v>
      </c>
      <c r="B58" s="14"/>
      <c r="C58" s="17">
        <v>6</v>
      </c>
      <c r="D58" s="17">
        <v>18</v>
      </c>
      <c r="E58" s="14"/>
      <c r="F58" s="19">
        <v>23</v>
      </c>
      <c r="G58" s="17">
        <v>3</v>
      </c>
      <c r="H58" s="19">
        <v>101</v>
      </c>
      <c r="I58" s="17">
        <v>15</v>
      </c>
      <c r="J58" s="19">
        <v>33</v>
      </c>
      <c r="K58" s="17">
        <v>26</v>
      </c>
      <c r="L58" s="17">
        <v>135</v>
      </c>
      <c r="M58" s="17">
        <v>23</v>
      </c>
      <c r="N58" s="17">
        <v>5</v>
      </c>
      <c r="O58" s="17">
        <v>1</v>
      </c>
      <c r="P58" s="17">
        <v>7</v>
      </c>
      <c r="Q58" s="14"/>
      <c r="R58" s="17">
        <v>1</v>
      </c>
      <c r="S58" s="17">
        <v>18</v>
      </c>
      <c r="T58" s="17">
        <v>51</v>
      </c>
      <c r="U58" s="17">
        <v>16</v>
      </c>
      <c r="V58" s="17">
        <v>6</v>
      </c>
      <c r="W58" s="17">
        <v>22</v>
      </c>
      <c r="X58" s="17">
        <v>1</v>
      </c>
      <c r="Y58" s="17">
        <v>2</v>
      </c>
      <c r="Z58" s="14"/>
      <c r="AA58" s="14"/>
      <c r="AB58" s="17">
        <v>2</v>
      </c>
      <c r="AC58" s="17">
        <v>4</v>
      </c>
      <c r="AD58" s="14"/>
      <c r="AE58" s="14"/>
      <c r="AF58" s="17">
        <v>12</v>
      </c>
      <c r="AG58" s="17">
        <v>2</v>
      </c>
      <c r="AH58" s="14"/>
      <c r="AI58" s="14"/>
      <c r="AJ58" s="14"/>
      <c r="AK58" s="38">
        <f t="shared" si="0"/>
        <v>533</v>
      </c>
      <c r="AL58" s="14"/>
      <c r="AM58" s="14"/>
    </row>
    <row r="59" spans="1:39" ht="13">
      <c r="A59" s="36">
        <v>43961</v>
      </c>
      <c r="B59" s="14"/>
      <c r="C59" s="17">
        <v>5</v>
      </c>
      <c r="D59" s="17">
        <v>10</v>
      </c>
      <c r="E59" s="17">
        <v>1</v>
      </c>
      <c r="F59" s="37"/>
      <c r="G59" s="17">
        <v>7</v>
      </c>
      <c r="H59" s="19">
        <v>134</v>
      </c>
      <c r="I59" s="17">
        <v>2</v>
      </c>
      <c r="J59" s="37"/>
      <c r="K59" s="17">
        <v>19</v>
      </c>
      <c r="L59" s="17">
        <v>83</v>
      </c>
      <c r="M59" s="17">
        <v>2</v>
      </c>
      <c r="N59" s="17">
        <v>4</v>
      </c>
      <c r="O59" s="17">
        <v>4</v>
      </c>
      <c r="P59" s="17">
        <v>10</v>
      </c>
      <c r="Q59" s="14"/>
      <c r="R59" s="14"/>
      <c r="S59" s="14"/>
      <c r="T59" s="14"/>
      <c r="U59" s="17">
        <v>13</v>
      </c>
      <c r="V59" s="17">
        <v>18</v>
      </c>
      <c r="W59" s="14"/>
      <c r="X59" s="17">
        <v>5</v>
      </c>
      <c r="Y59" s="17">
        <v>12</v>
      </c>
      <c r="Z59" s="17">
        <v>8</v>
      </c>
      <c r="AA59" s="14"/>
      <c r="AB59" s="17">
        <v>2</v>
      </c>
      <c r="AC59" s="14"/>
      <c r="AD59" s="14"/>
      <c r="AE59" s="17">
        <v>17</v>
      </c>
      <c r="AF59" s="17">
        <v>31</v>
      </c>
      <c r="AG59" s="14"/>
      <c r="AH59" s="14"/>
      <c r="AI59" s="14"/>
      <c r="AJ59" s="14"/>
      <c r="AK59" s="38">
        <f t="shared" si="0"/>
        <v>387</v>
      </c>
      <c r="AL59" s="14"/>
      <c r="AM59" s="14"/>
    </row>
    <row r="60" spans="1:39" ht="13">
      <c r="A60" s="36">
        <v>43962</v>
      </c>
      <c r="B60" s="14"/>
      <c r="C60" s="17">
        <v>3</v>
      </c>
      <c r="D60" s="17">
        <v>8</v>
      </c>
      <c r="E60" s="14"/>
      <c r="F60" s="37"/>
      <c r="G60" s="17">
        <v>6</v>
      </c>
      <c r="H60" s="19">
        <v>86</v>
      </c>
      <c r="I60" s="17">
        <v>1</v>
      </c>
      <c r="J60" s="19">
        <v>56</v>
      </c>
      <c r="K60" s="17">
        <v>2</v>
      </c>
      <c r="L60" s="17">
        <v>34</v>
      </c>
      <c r="M60" s="14"/>
      <c r="N60" s="17">
        <v>7</v>
      </c>
      <c r="O60" s="17">
        <v>7</v>
      </c>
      <c r="P60" s="14"/>
      <c r="Q60" s="17">
        <v>1</v>
      </c>
      <c r="R60" s="17">
        <v>3</v>
      </c>
      <c r="S60" s="17">
        <v>1</v>
      </c>
      <c r="T60" s="14"/>
      <c r="U60" s="14"/>
      <c r="V60" s="14"/>
      <c r="W60" s="17">
        <v>17</v>
      </c>
      <c r="X60" s="14"/>
      <c r="Y60" s="14"/>
      <c r="Z60" s="14"/>
      <c r="AA60" s="14"/>
      <c r="AB60" s="17">
        <v>1</v>
      </c>
      <c r="AC60" s="14"/>
      <c r="AD60" s="14"/>
      <c r="AE60" s="14"/>
      <c r="AF60" s="14"/>
      <c r="AG60" s="14"/>
      <c r="AH60" s="14"/>
      <c r="AI60" s="14"/>
      <c r="AJ60" s="14"/>
      <c r="AK60" s="38">
        <f t="shared" si="0"/>
        <v>233</v>
      </c>
      <c r="AL60" s="14"/>
      <c r="AM60" s="14"/>
    </row>
    <row r="61" spans="1:39" ht="13">
      <c r="A61" s="36">
        <v>43963</v>
      </c>
      <c r="B61" s="14"/>
      <c r="C61" s="17">
        <v>14</v>
      </c>
      <c r="D61" s="17">
        <v>18</v>
      </c>
      <c r="E61" s="14"/>
      <c r="F61" s="19">
        <v>3</v>
      </c>
      <c r="G61" s="17">
        <v>10</v>
      </c>
      <c r="H61" s="19">
        <v>99</v>
      </c>
      <c r="I61" s="14"/>
      <c r="J61" s="19">
        <v>52</v>
      </c>
      <c r="K61" s="17">
        <v>9</v>
      </c>
      <c r="L61" s="17">
        <v>133</v>
      </c>
      <c r="M61" s="17">
        <v>3</v>
      </c>
      <c r="N61" s="17">
        <v>3</v>
      </c>
      <c r="O61" s="17">
        <v>4</v>
      </c>
      <c r="P61" s="17">
        <v>14</v>
      </c>
      <c r="Q61" s="14"/>
      <c r="R61" s="17">
        <v>2</v>
      </c>
      <c r="S61" s="17">
        <v>8</v>
      </c>
      <c r="T61" s="17">
        <v>1</v>
      </c>
      <c r="U61" s="17">
        <v>20</v>
      </c>
      <c r="V61" s="17">
        <v>3</v>
      </c>
      <c r="W61" s="17">
        <v>2</v>
      </c>
      <c r="X61" s="14"/>
      <c r="Y61" s="17">
        <v>25</v>
      </c>
      <c r="Z61" s="17">
        <v>12</v>
      </c>
      <c r="AA61" s="14"/>
      <c r="AB61" s="17">
        <v>7</v>
      </c>
      <c r="AC61" s="14"/>
      <c r="AD61" s="17">
        <v>18</v>
      </c>
      <c r="AE61" s="14"/>
      <c r="AF61" s="17">
        <v>14</v>
      </c>
      <c r="AG61" s="14"/>
      <c r="AH61" s="14"/>
      <c r="AI61" s="14"/>
      <c r="AJ61" s="14"/>
      <c r="AK61" s="38">
        <f t="shared" si="0"/>
        <v>474</v>
      </c>
      <c r="AL61" s="14"/>
      <c r="AM61" s="14"/>
    </row>
    <row r="62" spans="1:39" ht="13">
      <c r="A62" s="36">
        <v>43964</v>
      </c>
      <c r="B62" s="14"/>
      <c r="C62" s="17">
        <v>4</v>
      </c>
      <c r="D62" s="17">
        <v>21</v>
      </c>
      <c r="E62" s="14"/>
      <c r="F62" s="37"/>
      <c r="G62" s="17">
        <v>12</v>
      </c>
      <c r="H62" s="19">
        <v>183</v>
      </c>
      <c r="I62" s="14"/>
      <c r="J62" s="19">
        <v>7</v>
      </c>
      <c r="K62" s="17">
        <v>34</v>
      </c>
      <c r="L62" s="17">
        <v>103</v>
      </c>
      <c r="M62" s="17">
        <v>6</v>
      </c>
      <c r="N62" s="17">
        <v>2</v>
      </c>
      <c r="O62" s="17">
        <v>16</v>
      </c>
      <c r="P62" s="17">
        <v>14</v>
      </c>
      <c r="Q62" s="17">
        <v>6</v>
      </c>
      <c r="R62" s="17">
        <v>5</v>
      </c>
      <c r="S62" s="17">
        <v>5</v>
      </c>
      <c r="T62" s="17">
        <v>43</v>
      </c>
      <c r="U62" s="17">
        <v>20</v>
      </c>
      <c r="V62" s="17">
        <v>8</v>
      </c>
      <c r="W62" s="17">
        <v>2</v>
      </c>
      <c r="X62" s="17">
        <v>91</v>
      </c>
      <c r="Y62" s="17">
        <v>55</v>
      </c>
      <c r="Z62" s="17">
        <v>6</v>
      </c>
      <c r="AA62" s="14"/>
      <c r="AB62" s="17">
        <v>7</v>
      </c>
      <c r="AC62" s="17">
        <v>24</v>
      </c>
      <c r="AD62" s="14"/>
      <c r="AE62" s="14"/>
      <c r="AF62" s="17">
        <v>6</v>
      </c>
      <c r="AG62" s="17">
        <v>6</v>
      </c>
      <c r="AH62" s="17">
        <v>3</v>
      </c>
      <c r="AI62" s="14"/>
      <c r="AJ62" s="14"/>
      <c r="AK62" s="38">
        <f t="shared" si="0"/>
        <v>689</v>
      </c>
      <c r="AL62" s="14"/>
      <c r="AM62" s="14"/>
    </row>
    <row r="63" spans="1:39" ht="13">
      <c r="A63" s="36">
        <v>43965</v>
      </c>
      <c r="B63" s="14"/>
      <c r="C63" s="17">
        <v>5</v>
      </c>
      <c r="D63" s="17">
        <v>13</v>
      </c>
      <c r="E63" s="14"/>
      <c r="F63" s="19">
        <v>2</v>
      </c>
      <c r="G63" s="17">
        <v>4</v>
      </c>
      <c r="H63" s="19">
        <v>134</v>
      </c>
      <c r="I63" s="17">
        <v>1</v>
      </c>
      <c r="J63" s="19">
        <v>9</v>
      </c>
      <c r="K63" s="17">
        <v>43</v>
      </c>
      <c r="L63" s="17">
        <v>91</v>
      </c>
      <c r="M63" s="14"/>
      <c r="N63" s="17">
        <v>8</v>
      </c>
      <c r="O63" s="17">
        <v>3</v>
      </c>
      <c r="P63" s="17">
        <v>3</v>
      </c>
      <c r="Q63" s="14"/>
      <c r="R63" s="14"/>
      <c r="S63" s="17">
        <v>6</v>
      </c>
      <c r="T63" s="17">
        <v>119</v>
      </c>
      <c r="U63" s="17">
        <v>32</v>
      </c>
      <c r="V63" s="17">
        <v>1</v>
      </c>
      <c r="W63" s="17">
        <v>2</v>
      </c>
      <c r="X63" s="14"/>
      <c r="Y63" s="17">
        <v>37</v>
      </c>
      <c r="Z63" s="17">
        <v>9</v>
      </c>
      <c r="AA63" s="14"/>
      <c r="AB63" s="17">
        <v>6</v>
      </c>
      <c r="AC63" s="17">
        <v>3</v>
      </c>
      <c r="AD63" s="17">
        <v>12</v>
      </c>
      <c r="AE63" s="17">
        <v>18</v>
      </c>
      <c r="AF63" s="17">
        <v>4</v>
      </c>
      <c r="AG63" s="17">
        <v>1</v>
      </c>
      <c r="AH63" s="14"/>
      <c r="AI63" s="17">
        <v>2</v>
      </c>
      <c r="AJ63" s="14"/>
      <c r="AK63" s="38">
        <f t="shared" si="0"/>
        <v>568</v>
      </c>
      <c r="AL63" s="14"/>
      <c r="AM63" s="14"/>
    </row>
    <row r="64" spans="1:39" ht="13">
      <c r="A64" s="36">
        <v>43966</v>
      </c>
      <c r="B64" s="14"/>
      <c r="C64" s="17">
        <v>6</v>
      </c>
      <c r="D64" s="17">
        <v>29</v>
      </c>
      <c r="E64" s="14"/>
      <c r="F64" s="19">
        <v>11</v>
      </c>
      <c r="G64" s="17">
        <v>3</v>
      </c>
      <c r="H64" s="19">
        <v>86</v>
      </c>
      <c r="I64" s="17">
        <v>3</v>
      </c>
      <c r="J64" s="19">
        <v>31</v>
      </c>
      <c r="K64" s="17">
        <v>43</v>
      </c>
      <c r="L64" s="17">
        <v>58</v>
      </c>
      <c r="M64" s="14"/>
      <c r="N64" s="17">
        <v>13</v>
      </c>
      <c r="O64" s="17">
        <v>4</v>
      </c>
      <c r="P64" s="17">
        <v>69</v>
      </c>
      <c r="Q64" s="17">
        <v>3</v>
      </c>
      <c r="R64" s="17">
        <v>4</v>
      </c>
      <c r="S64" s="17">
        <v>8</v>
      </c>
      <c r="T64" s="17">
        <v>17</v>
      </c>
      <c r="U64" s="17">
        <v>22</v>
      </c>
      <c r="V64" s="17">
        <v>22</v>
      </c>
      <c r="W64" s="14"/>
      <c r="X64" s="17">
        <v>17</v>
      </c>
      <c r="Y64" s="17">
        <v>31</v>
      </c>
      <c r="Z64" s="17">
        <v>1</v>
      </c>
      <c r="AA64" s="14"/>
      <c r="AB64" s="17">
        <v>1</v>
      </c>
      <c r="AC64" s="17">
        <v>4</v>
      </c>
      <c r="AD64" s="14"/>
      <c r="AE64" s="14"/>
      <c r="AF64" s="17">
        <v>3</v>
      </c>
      <c r="AG64" s="14"/>
      <c r="AH64" s="14"/>
      <c r="AI64" s="17">
        <v>1</v>
      </c>
      <c r="AJ64" s="14"/>
      <c r="AK64" s="38">
        <f t="shared" si="0"/>
        <v>490</v>
      </c>
      <c r="AL64" s="14"/>
      <c r="AM64" s="14"/>
    </row>
    <row r="65" spans="1:39" ht="13">
      <c r="A65" s="36">
        <v>43967</v>
      </c>
      <c r="B65" s="17">
        <v>1</v>
      </c>
      <c r="C65" s="17">
        <v>3</v>
      </c>
      <c r="D65" s="17">
        <v>4</v>
      </c>
      <c r="E65" s="14"/>
      <c r="F65" s="19">
        <v>3</v>
      </c>
      <c r="G65" s="17">
        <v>6</v>
      </c>
      <c r="H65" s="19">
        <v>107</v>
      </c>
      <c r="I65" s="17">
        <v>10</v>
      </c>
      <c r="J65" s="19">
        <v>22</v>
      </c>
      <c r="K65" s="17">
        <v>31</v>
      </c>
      <c r="L65" s="17">
        <v>184</v>
      </c>
      <c r="M65" s="17">
        <v>2</v>
      </c>
      <c r="N65" s="17">
        <v>2</v>
      </c>
      <c r="O65" s="14"/>
      <c r="P65" s="17">
        <v>7</v>
      </c>
      <c r="Q65" s="17">
        <v>12</v>
      </c>
      <c r="R65" s="17">
        <v>1</v>
      </c>
      <c r="S65" s="17">
        <v>7</v>
      </c>
      <c r="T65" s="14"/>
      <c r="U65" s="17">
        <v>3</v>
      </c>
      <c r="V65" s="17">
        <v>9</v>
      </c>
      <c r="W65" s="14"/>
      <c r="X65" s="17">
        <v>6</v>
      </c>
      <c r="Y65" s="17">
        <v>46</v>
      </c>
      <c r="Z65" s="17">
        <v>1</v>
      </c>
      <c r="AA65" s="14"/>
      <c r="AB65" s="14"/>
      <c r="AC65" s="17">
        <v>3</v>
      </c>
      <c r="AD65" s="14"/>
      <c r="AE65" s="17">
        <v>14</v>
      </c>
      <c r="AF65" s="17">
        <v>15</v>
      </c>
      <c r="AG65" s="17">
        <v>1</v>
      </c>
      <c r="AH65" s="17">
        <v>28</v>
      </c>
      <c r="AI65" s="17">
        <v>1</v>
      </c>
      <c r="AJ65" s="14"/>
      <c r="AK65" s="38">
        <f t="shared" si="0"/>
        <v>529</v>
      </c>
      <c r="AL65" s="14"/>
      <c r="AM65" s="14"/>
    </row>
    <row r="66" spans="1:39" ht="13">
      <c r="A66" s="36">
        <v>43968</v>
      </c>
      <c r="B66" s="14"/>
      <c r="C66" s="17">
        <v>2</v>
      </c>
      <c r="D66" s="17">
        <v>24</v>
      </c>
      <c r="E66" s="14"/>
      <c r="F66" s="19">
        <v>9</v>
      </c>
      <c r="G66" s="17">
        <v>5</v>
      </c>
      <c r="H66" s="19">
        <v>132</v>
      </c>
      <c r="I66" s="17">
        <v>1</v>
      </c>
      <c r="J66" s="19">
        <v>31</v>
      </c>
      <c r="K66" s="17">
        <v>17</v>
      </c>
      <c r="L66" s="17">
        <v>47</v>
      </c>
      <c r="M66" s="17">
        <v>1</v>
      </c>
      <c r="N66" s="17">
        <v>1</v>
      </c>
      <c r="O66" s="14"/>
      <c r="P66" s="17">
        <v>2</v>
      </c>
      <c r="Q66" s="17">
        <v>2</v>
      </c>
      <c r="R66" s="14"/>
      <c r="S66" s="17">
        <v>6</v>
      </c>
      <c r="T66" s="17">
        <v>63</v>
      </c>
      <c r="U66" s="17">
        <v>12</v>
      </c>
      <c r="V66" s="14"/>
      <c r="W66" s="17">
        <v>16</v>
      </c>
      <c r="X66" s="17">
        <v>2</v>
      </c>
      <c r="Y66" s="17">
        <v>34</v>
      </c>
      <c r="Z66" s="17">
        <v>2</v>
      </c>
      <c r="AA66" s="17">
        <v>1</v>
      </c>
      <c r="AB66" s="17">
        <v>4</v>
      </c>
      <c r="AC66" s="17">
        <v>4</v>
      </c>
      <c r="AD66" s="17">
        <v>22</v>
      </c>
      <c r="AE66" s="17">
        <v>3</v>
      </c>
      <c r="AF66" s="17">
        <v>33</v>
      </c>
      <c r="AG66" s="14"/>
      <c r="AH66" s="17">
        <v>12</v>
      </c>
      <c r="AI66" s="17">
        <v>1</v>
      </c>
      <c r="AJ66" s="14"/>
      <c r="AK66" s="38">
        <f t="shared" si="0"/>
        <v>489</v>
      </c>
      <c r="AL66" s="14"/>
      <c r="AM66" s="14"/>
    </row>
    <row r="67" spans="1:39" ht="13">
      <c r="A67" s="36">
        <v>43969</v>
      </c>
      <c r="B67" s="14"/>
      <c r="C67" s="17">
        <v>11</v>
      </c>
      <c r="D67" s="17">
        <v>27</v>
      </c>
      <c r="E67" s="14"/>
      <c r="F67" s="19">
        <v>1</v>
      </c>
      <c r="G67" s="17">
        <v>1</v>
      </c>
      <c r="H67" s="19">
        <v>49</v>
      </c>
      <c r="I67" s="17">
        <v>1</v>
      </c>
      <c r="J67" s="19">
        <v>25</v>
      </c>
      <c r="K67" s="17">
        <v>8</v>
      </c>
      <c r="L67" s="17">
        <v>144</v>
      </c>
      <c r="M67" s="14"/>
      <c r="N67" s="17">
        <v>1</v>
      </c>
      <c r="O67" s="14"/>
      <c r="P67" s="17">
        <v>66</v>
      </c>
      <c r="Q67" s="14"/>
      <c r="R67" s="17">
        <v>11</v>
      </c>
      <c r="S67" s="17">
        <v>4</v>
      </c>
      <c r="T67" s="17">
        <v>16</v>
      </c>
      <c r="U67" s="17">
        <v>1</v>
      </c>
      <c r="V67" s="17">
        <v>2</v>
      </c>
      <c r="W67" s="17">
        <v>7</v>
      </c>
      <c r="X67" s="14"/>
      <c r="Y67" s="17">
        <v>66</v>
      </c>
      <c r="Z67" s="14"/>
      <c r="AA67" s="17">
        <v>16</v>
      </c>
      <c r="AB67" s="17">
        <v>2</v>
      </c>
      <c r="AC67" s="17">
        <v>1</v>
      </c>
      <c r="AD67" s="17">
        <v>23</v>
      </c>
      <c r="AE67" s="14"/>
      <c r="AF67" s="14"/>
      <c r="AG67" s="14"/>
      <c r="AH67" s="17">
        <v>9</v>
      </c>
      <c r="AI67" s="17">
        <v>4</v>
      </c>
      <c r="AJ67" s="14"/>
      <c r="AK67" s="38">
        <f t="shared" si="0"/>
        <v>496</v>
      </c>
      <c r="AL67" s="14"/>
      <c r="AM67" s="14"/>
    </row>
    <row r="68" spans="1:39" ht="13">
      <c r="A68" s="36">
        <v>43970</v>
      </c>
      <c r="B68" s="14"/>
      <c r="C68" s="17">
        <v>4</v>
      </c>
      <c r="D68" s="17">
        <v>21</v>
      </c>
      <c r="E68" s="14"/>
      <c r="F68" s="19">
        <v>1</v>
      </c>
      <c r="G68" s="17">
        <v>7</v>
      </c>
      <c r="H68" s="19">
        <v>98</v>
      </c>
      <c r="I68" s="17">
        <v>3</v>
      </c>
      <c r="J68" s="19">
        <v>21</v>
      </c>
      <c r="K68" s="17">
        <v>10</v>
      </c>
      <c r="L68" s="17">
        <v>81</v>
      </c>
      <c r="M68" s="14"/>
      <c r="N68" s="17">
        <v>3</v>
      </c>
      <c r="O68" s="17">
        <v>5</v>
      </c>
      <c r="P68" s="17">
        <v>46</v>
      </c>
      <c r="Q68" s="17">
        <v>5</v>
      </c>
      <c r="R68" s="17">
        <v>13</v>
      </c>
      <c r="S68" s="14"/>
      <c r="T68" s="17">
        <v>60</v>
      </c>
      <c r="U68" s="17">
        <v>11</v>
      </c>
      <c r="V68" s="17">
        <v>10</v>
      </c>
      <c r="W68" s="17">
        <v>10</v>
      </c>
      <c r="X68" s="17">
        <v>11</v>
      </c>
      <c r="Y68" s="17">
        <v>47</v>
      </c>
      <c r="Z68" s="14"/>
      <c r="AA68" s="17">
        <v>1</v>
      </c>
      <c r="AB68" s="17">
        <v>5</v>
      </c>
      <c r="AC68" s="17">
        <v>2</v>
      </c>
      <c r="AD68" s="14"/>
      <c r="AE68" s="14"/>
      <c r="AF68" s="17">
        <v>6</v>
      </c>
      <c r="AG68" s="17">
        <v>2</v>
      </c>
      <c r="AH68" s="17">
        <v>3</v>
      </c>
      <c r="AI68" s="14"/>
      <c r="AJ68" s="14"/>
      <c r="AK68" s="38">
        <f t="shared" si="0"/>
        <v>486</v>
      </c>
      <c r="AL68" s="14"/>
      <c r="AM68" s="14"/>
    </row>
    <row r="69" spans="1:39" ht="13">
      <c r="A69" s="36">
        <v>43971</v>
      </c>
      <c r="B69" s="14"/>
      <c r="C69" s="17">
        <v>8</v>
      </c>
      <c r="D69" s="17">
        <v>1</v>
      </c>
      <c r="E69" s="17">
        <v>6</v>
      </c>
      <c r="F69" s="37"/>
      <c r="G69" s="17">
        <v>2</v>
      </c>
      <c r="H69" s="19">
        <v>81</v>
      </c>
      <c r="I69" s="17">
        <v>5</v>
      </c>
      <c r="J69" s="19">
        <v>176</v>
      </c>
      <c r="K69" s="17">
        <v>17</v>
      </c>
      <c r="L69" s="17">
        <v>119</v>
      </c>
      <c r="M69" s="14"/>
      <c r="N69" s="17">
        <v>6</v>
      </c>
      <c r="O69" s="17">
        <v>9</v>
      </c>
      <c r="P69" s="17">
        <v>63</v>
      </c>
      <c r="Q69" s="14"/>
      <c r="R69" s="14"/>
      <c r="S69" s="17">
        <v>18</v>
      </c>
      <c r="T69" s="17">
        <v>49</v>
      </c>
      <c r="U69" s="17">
        <v>8</v>
      </c>
      <c r="V69" s="17">
        <v>26</v>
      </c>
      <c r="W69" s="17">
        <v>15</v>
      </c>
      <c r="X69" s="14"/>
      <c r="Y69" s="17">
        <v>37</v>
      </c>
      <c r="Z69" s="14"/>
      <c r="AA69" s="17">
        <v>1</v>
      </c>
      <c r="AB69" s="17">
        <v>1</v>
      </c>
      <c r="AC69" s="17">
        <v>1</v>
      </c>
      <c r="AD69" s="17">
        <v>17</v>
      </c>
      <c r="AE69" s="17">
        <v>1</v>
      </c>
      <c r="AF69" s="17">
        <v>20</v>
      </c>
      <c r="AG69" s="17">
        <v>1</v>
      </c>
      <c r="AH69" s="17">
        <v>5</v>
      </c>
      <c r="AI69" s="14"/>
      <c r="AJ69" s="14"/>
      <c r="AK69" s="38">
        <f t="shared" si="0"/>
        <v>693</v>
      </c>
      <c r="AL69" s="14"/>
      <c r="AM69" s="14"/>
    </row>
    <row r="70" spans="1:39" ht="13">
      <c r="A70" s="36">
        <v>43972</v>
      </c>
      <c r="B70" s="14"/>
      <c r="C70" s="17">
        <v>3</v>
      </c>
      <c r="D70" s="17">
        <v>54</v>
      </c>
      <c r="E70" s="17">
        <v>1</v>
      </c>
      <c r="F70" s="19">
        <v>2</v>
      </c>
      <c r="G70" s="17">
        <v>6</v>
      </c>
      <c r="H70" s="19">
        <v>65</v>
      </c>
      <c r="I70" s="14"/>
      <c r="J70" s="19">
        <v>86</v>
      </c>
      <c r="K70" s="17">
        <v>25</v>
      </c>
      <c r="L70" s="17">
        <v>502</v>
      </c>
      <c r="M70" s="17">
        <v>1</v>
      </c>
      <c r="N70" s="17">
        <v>2</v>
      </c>
      <c r="O70" s="17">
        <v>13</v>
      </c>
      <c r="P70" s="17">
        <v>10</v>
      </c>
      <c r="Q70" s="17">
        <v>2</v>
      </c>
      <c r="R70" s="14"/>
      <c r="S70" s="17">
        <v>17</v>
      </c>
      <c r="T70" s="17">
        <v>28</v>
      </c>
      <c r="U70" s="17">
        <v>8</v>
      </c>
      <c r="V70" s="17">
        <v>28</v>
      </c>
      <c r="W70" s="17">
        <v>23</v>
      </c>
      <c r="X70" s="14"/>
      <c r="Y70" s="17">
        <v>34</v>
      </c>
      <c r="Z70" s="17">
        <v>2</v>
      </c>
      <c r="AA70" s="17">
        <v>16</v>
      </c>
      <c r="AB70" s="17">
        <v>1</v>
      </c>
      <c r="AC70" s="17">
        <v>1</v>
      </c>
      <c r="AD70" s="17">
        <v>11</v>
      </c>
      <c r="AE70" s="17">
        <v>4</v>
      </c>
      <c r="AF70" s="17">
        <v>1</v>
      </c>
      <c r="AG70" s="17">
        <v>8</v>
      </c>
      <c r="AH70" s="17">
        <v>3</v>
      </c>
      <c r="AI70" s="17">
        <v>16</v>
      </c>
      <c r="AJ70" s="14"/>
      <c r="AK70" s="38">
        <f t="shared" si="0"/>
        <v>973</v>
      </c>
      <c r="AL70" s="14"/>
      <c r="AM70" s="14"/>
    </row>
    <row r="71" spans="1:39" ht="13">
      <c r="A71" s="36">
        <v>43973</v>
      </c>
      <c r="B71" s="17">
        <v>1</v>
      </c>
      <c r="C71" s="17">
        <v>6</v>
      </c>
      <c r="D71" s="17">
        <v>15</v>
      </c>
      <c r="E71" s="14"/>
      <c r="F71" s="37"/>
      <c r="G71" s="17">
        <v>5</v>
      </c>
      <c r="H71" s="19">
        <v>99</v>
      </c>
      <c r="I71" s="17">
        <v>2</v>
      </c>
      <c r="J71" s="19">
        <v>40</v>
      </c>
      <c r="K71" s="17">
        <v>17</v>
      </c>
      <c r="L71" s="17">
        <v>131</v>
      </c>
      <c r="M71" s="17">
        <v>7</v>
      </c>
      <c r="N71" s="17">
        <v>5</v>
      </c>
      <c r="O71" s="17">
        <v>36</v>
      </c>
      <c r="P71" s="17">
        <v>15</v>
      </c>
      <c r="Q71" s="17">
        <v>1</v>
      </c>
      <c r="R71" s="17">
        <v>1</v>
      </c>
      <c r="S71" s="17">
        <v>54</v>
      </c>
      <c r="T71" s="17">
        <v>19</v>
      </c>
      <c r="U71" s="17">
        <v>2</v>
      </c>
      <c r="V71" s="17">
        <v>18</v>
      </c>
      <c r="W71" s="17">
        <v>12</v>
      </c>
      <c r="X71" s="17">
        <v>9</v>
      </c>
      <c r="Y71" s="17">
        <v>71</v>
      </c>
      <c r="Z71" s="14"/>
      <c r="AA71" s="17">
        <v>4</v>
      </c>
      <c r="AB71" s="17">
        <v>1</v>
      </c>
      <c r="AC71" s="17">
        <v>2</v>
      </c>
      <c r="AD71" s="17">
        <v>22</v>
      </c>
      <c r="AE71" s="17">
        <v>9</v>
      </c>
      <c r="AF71" s="17">
        <v>27</v>
      </c>
      <c r="AG71" s="14"/>
      <c r="AH71" s="14"/>
      <c r="AI71" s="17">
        <v>3</v>
      </c>
      <c r="AJ71" s="14"/>
      <c r="AK71" s="38">
        <f t="shared" si="0"/>
        <v>634</v>
      </c>
      <c r="AL71" s="14"/>
      <c r="AM71" s="14"/>
    </row>
    <row r="72" spans="1:39" ht="13">
      <c r="A72" s="36">
        <v>43974</v>
      </c>
      <c r="B72" s="14"/>
      <c r="C72" s="17">
        <v>8</v>
      </c>
      <c r="D72" s="14"/>
      <c r="E72" s="17">
        <v>3</v>
      </c>
      <c r="F72" s="37"/>
      <c r="G72" s="17">
        <v>5</v>
      </c>
      <c r="H72" s="19">
        <v>115</v>
      </c>
      <c r="I72" s="14"/>
      <c r="J72" s="19">
        <v>43</v>
      </c>
      <c r="K72" s="17">
        <v>54</v>
      </c>
      <c r="L72" s="17">
        <v>466</v>
      </c>
      <c r="M72" s="17">
        <v>28</v>
      </c>
      <c r="N72" s="17">
        <v>3</v>
      </c>
      <c r="O72" s="17">
        <v>2</v>
      </c>
      <c r="P72" s="17">
        <v>18</v>
      </c>
      <c r="Q72" s="14"/>
      <c r="R72" s="17">
        <v>9</v>
      </c>
      <c r="S72" s="17">
        <v>10</v>
      </c>
      <c r="T72" s="17">
        <v>32</v>
      </c>
      <c r="U72" s="17">
        <v>5</v>
      </c>
      <c r="V72" s="17">
        <v>3</v>
      </c>
      <c r="W72" s="17">
        <v>9</v>
      </c>
      <c r="X72" s="17">
        <v>4</v>
      </c>
      <c r="Y72" s="17">
        <v>59</v>
      </c>
      <c r="Z72" s="17">
        <v>3</v>
      </c>
      <c r="AA72" s="14"/>
      <c r="AB72" s="17">
        <v>1</v>
      </c>
      <c r="AC72" s="14"/>
      <c r="AD72" s="14"/>
      <c r="AE72" s="17">
        <v>10</v>
      </c>
      <c r="AF72" s="17">
        <v>57</v>
      </c>
      <c r="AG72" s="14"/>
      <c r="AH72" s="14"/>
      <c r="AI72" s="17">
        <v>2</v>
      </c>
      <c r="AJ72" s="14"/>
      <c r="AK72" s="38">
        <f t="shared" si="0"/>
        <v>949</v>
      </c>
      <c r="AL72" s="14"/>
      <c r="AM72" s="14"/>
    </row>
    <row r="73" spans="1:39" ht="13">
      <c r="A73" s="36">
        <v>43975</v>
      </c>
      <c r="B73" s="14"/>
      <c r="C73" s="17">
        <v>6</v>
      </c>
      <c r="D73" s="17">
        <v>21</v>
      </c>
      <c r="E73" s="14"/>
      <c r="F73" s="37"/>
      <c r="G73" s="17">
        <v>1</v>
      </c>
      <c r="H73" s="19">
        <v>119</v>
      </c>
      <c r="I73" s="17">
        <v>4</v>
      </c>
      <c r="J73" s="19">
        <v>46</v>
      </c>
      <c r="K73" s="17">
        <v>21</v>
      </c>
      <c r="L73" s="17">
        <v>68</v>
      </c>
      <c r="M73" s="14"/>
      <c r="N73" s="17">
        <v>2</v>
      </c>
      <c r="O73" s="17">
        <v>16</v>
      </c>
      <c r="P73" s="17">
        <v>9</v>
      </c>
      <c r="Q73" s="17">
        <v>1</v>
      </c>
      <c r="R73" s="17">
        <v>4</v>
      </c>
      <c r="S73" s="17">
        <v>4</v>
      </c>
      <c r="T73" s="17">
        <v>11</v>
      </c>
      <c r="U73" s="17">
        <v>35</v>
      </c>
      <c r="V73" s="17">
        <v>29</v>
      </c>
      <c r="W73" s="17">
        <v>17</v>
      </c>
      <c r="X73" s="14"/>
      <c r="Y73" s="17">
        <v>32</v>
      </c>
      <c r="Z73" s="14"/>
      <c r="AA73" s="17">
        <v>4</v>
      </c>
      <c r="AB73" s="17">
        <v>1</v>
      </c>
      <c r="AC73" s="17">
        <v>1</v>
      </c>
      <c r="AD73" s="17">
        <v>2</v>
      </c>
      <c r="AE73" s="17">
        <v>1</v>
      </c>
      <c r="AF73" s="17">
        <v>62</v>
      </c>
      <c r="AG73" s="14"/>
      <c r="AH73" s="14"/>
      <c r="AI73" s="17">
        <v>9</v>
      </c>
      <c r="AJ73" s="14"/>
      <c r="AK73" s="38">
        <f t="shared" si="0"/>
        <v>526</v>
      </c>
      <c r="AL73" s="14"/>
      <c r="AM73" s="14"/>
    </row>
    <row r="74" spans="1:39" ht="13">
      <c r="A74" s="36">
        <v>43976</v>
      </c>
      <c r="B74" s="14"/>
      <c r="C74" s="17">
        <v>2</v>
      </c>
      <c r="D74" s="14"/>
      <c r="E74" s="14"/>
      <c r="F74" s="37"/>
      <c r="G74" s="14"/>
      <c r="H74" s="19">
        <v>75</v>
      </c>
      <c r="I74" s="17">
        <v>2</v>
      </c>
      <c r="J74" s="19">
        <v>22</v>
      </c>
      <c r="K74" s="17">
        <v>2</v>
      </c>
      <c r="L74" s="17">
        <v>223</v>
      </c>
      <c r="M74" s="17">
        <v>7</v>
      </c>
      <c r="N74" s="14"/>
      <c r="O74" s="17">
        <v>2</v>
      </c>
      <c r="P74" s="17">
        <v>3</v>
      </c>
      <c r="Q74" s="14"/>
      <c r="R74" s="14"/>
      <c r="S74" s="14"/>
      <c r="T74" s="17">
        <v>76</v>
      </c>
      <c r="U74" s="14"/>
      <c r="V74" s="17">
        <v>9</v>
      </c>
      <c r="W74" s="17">
        <v>4</v>
      </c>
      <c r="X74" s="14"/>
      <c r="Y74" s="17">
        <v>23</v>
      </c>
      <c r="Z74" s="14"/>
      <c r="AA74" s="17">
        <v>7</v>
      </c>
      <c r="AB74" s="14"/>
      <c r="AC74" s="17">
        <v>7</v>
      </c>
      <c r="AD74" s="17">
        <v>1</v>
      </c>
      <c r="AE74" s="14"/>
      <c r="AF74" s="17">
        <v>11</v>
      </c>
      <c r="AG74" s="14"/>
      <c r="AH74" s="17">
        <v>3</v>
      </c>
      <c r="AI74" s="14"/>
      <c r="AJ74" s="14"/>
      <c r="AK74" s="38">
        <f t="shared" si="0"/>
        <v>479</v>
      </c>
      <c r="AL74" s="14"/>
      <c r="AM74" s="14"/>
    </row>
    <row r="75" spans="1:39" ht="13">
      <c r="A75" s="36">
        <v>43977</v>
      </c>
      <c r="B75" s="14"/>
      <c r="C75" s="17">
        <v>11</v>
      </c>
      <c r="D75" s="17">
        <v>18</v>
      </c>
      <c r="E75" s="14"/>
      <c r="F75" s="37"/>
      <c r="G75" s="14"/>
      <c r="H75" s="19">
        <v>89</v>
      </c>
      <c r="I75" s="14"/>
      <c r="J75" s="19">
        <v>17</v>
      </c>
      <c r="K75" s="17">
        <v>4</v>
      </c>
      <c r="L75" s="17">
        <v>57</v>
      </c>
      <c r="M75" s="17">
        <v>1</v>
      </c>
      <c r="N75" s="17">
        <v>1</v>
      </c>
      <c r="O75" s="17">
        <v>12</v>
      </c>
      <c r="P75" s="17">
        <v>28</v>
      </c>
      <c r="Q75" s="14"/>
      <c r="R75" s="14"/>
      <c r="S75" s="17">
        <v>10</v>
      </c>
      <c r="T75" s="17">
        <v>56</v>
      </c>
      <c r="U75" s="17">
        <v>35</v>
      </c>
      <c r="V75" s="17">
        <v>26</v>
      </c>
      <c r="W75" s="14"/>
      <c r="X75" s="14"/>
      <c r="Y75" s="17">
        <v>33</v>
      </c>
      <c r="Z75" s="14"/>
      <c r="AA75" s="14"/>
      <c r="AB75" s="14"/>
      <c r="AC75" s="17">
        <v>11</v>
      </c>
      <c r="AD75" s="14"/>
      <c r="AE75" s="17">
        <v>2</v>
      </c>
      <c r="AF75" s="14"/>
      <c r="AG75" s="17">
        <v>1</v>
      </c>
      <c r="AH75" s="17">
        <v>3</v>
      </c>
      <c r="AI75" s="14"/>
      <c r="AJ75" s="14"/>
      <c r="AK75" s="38">
        <f t="shared" si="0"/>
        <v>415</v>
      </c>
      <c r="AL75" s="14"/>
      <c r="AM75" s="14"/>
    </row>
    <row r="76" spans="1:39" ht="13">
      <c r="A76" s="36">
        <v>43978</v>
      </c>
      <c r="B76" s="14"/>
      <c r="C76" s="17">
        <v>8</v>
      </c>
      <c r="D76" s="17">
        <v>10</v>
      </c>
      <c r="E76" s="17">
        <v>3</v>
      </c>
      <c r="F76" s="37"/>
      <c r="G76" s="17">
        <v>2</v>
      </c>
      <c r="H76" s="19">
        <v>97</v>
      </c>
      <c r="I76" s="14"/>
      <c r="J76" s="19">
        <v>27</v>
      </c>
      <c r="K76" s="17">
        <v>11</v>
      </c>
      <c r="L76" s="17">
        <v>199</v>
      </c>
      <c r="M76" s="17">
        <v>7</v>
      </c>
      <c r="N76" s="17">
        <v>3</v>
      </c>
      <c r="O76" s="17">
        <v>8</v>
      </c>
      <c r="P76" s="17">
        <v>73</v>
      </c>
      <c r="Q76" s="17">
        <v>1</v>
      </c>
      <c r="R76" s="17">
        <v>8</v>
      </c>
      <c r="S76" s="17">
        <v>49</v>
      </c>
      <c r="T76" s="17">
        <v>53</v>
      </c>
      <c r="U76" s="17">
        <v>24</v>
      </c>
      <c r="V76" s="17">
        <v>16</v>
      </c>
      <c r="W76" s="17">
        <v>17</v>
      </c>
      <c r="X76" s="17">
        <v>11</v>
      </c>
      <c r="Y76" s="17">
        <v>29</v>
      </c>
      <c r="Z76" s="14"/>
      <c r="AA76" s="17">
        <v>2</v>
      </c>
      <c r="AB76" s="14"/>
      <c r="AC76" s="17">
        <v>1</v>
      </c>
      <c r="AD76" s="17">
        <v>10</v>
      </c>
      <c r="AE76" s="14"/>
      <c r="AF76" s="17">
        <v>14</v>
      </c>
      <c r="AG76" s="17">
        <v>1</v>
      </c>
      <c r="AH76" s="14"/>
      <c r="AI76" s="17">
        <v>2</v>
      </c>
      <c r="AJ76" s="14"/>
      <c r="AK76" s="38">
        <f t="shared" si="0"/>
        <v>686</v>
      </c>
      <c r="AL76" s="14"/>
      <c r="AM76" s="14"/>
    </row>
    <row r="77" spans="1:39" ht="13">
      <c r="A77" s="36">
        <v>43979</v>
      </c>
      <c r="B77" s="17">
        <v>1</v>
      </c>
      <c r="C77" s="17">
        <v>5</v>
      </c>
      <c r="D77" s="17">
        <v>14</v>
      </c>
      <c r="E77" s="14"/>
      <c r="F77" s="19">
        <v>2</v>
      </c>
      <c r="G77" s="14"/>
      <c r="H77" s="19">
        <v>105</v>
      </c>
      <c r="I77" s="14"/>
      <c r="J77" s="19">
        <v>25</v>
      </c>
      <c r="K77" s="17">
        <v>10</v>
      </c>
      <c r="L77" s="17">
        <v>171</v>
      </c>
      <c r="M77" s="17">
        <v>1</v>
      </c>
      <c r="N77" s="17">
        <v>1</v>
      </c>
      <c r="O77" s="17">
        <v>7</v>
      </c>
      <c r="P77" s="17">
        <v>116</v>
      </c>
      <c r="Q77" s="14"/>
      <c r="R77" s="17">
        <v>13</v>
      </c>
      <c r="S77" s="17">
        <v>25</v>
      </c>
      <c r="T77" s="17">
        <v>21</v>
      </c>
      <c r="U77" s="17">
        <v>4</v>
      </c>
      <c r="V77" s="17">
        <v>16</v>
      </c>
      <c r="W77" s="17">
        <v>30</v>
      </c>
      <c r="X77" s="17">
        <v>14</v>
      </c>
      <c r="Y77" s="17">
        <v>46</v>
      </c>
      <c r="Z77" s="17">
        <v>5</v>
      </c>
      <c r="AA77" s="14"/>
      <c r="AB77" s="14"/>
      <c r="AC77" s="17">
        <v>9</v>
      </c>
      <c r="AD77" s="17">
        <v>18</v>
      </c>
      <c r="AE77" s="17">
        <v>20</v>
      </c>
      <c r="AF77" s="17">
        <v>3</v>
      </c>
      <c r="AG77" s="14"/>
      <c r="AH77" s="14"/>
      <c r="AI77" s="17">
        <v>5</v>
      </c>
      <c r="AJ77" s="14"/>
      <c r="AK77" s="38">
        <f t="shared" si="0"/>
        <v>687</v>
      </c>
      <c r="AL77" s="14"/>
      <c r="AM77" s="14"/>
    </row>
    <row r="78" spans="1:39" ht="13">
      <c r="A78" s="36">
        <v>43980</v>
      </c>
      <c r="B78" s="14"/>
      <c r="C78" s="17">
        <v>23</v>
      </c>
      <c r="D78" s="17">
        <v>14</v>
      </c>
      <c r="E78" s="14"/>
      <c r="F78" s="19">
        <v>1</v>
      </c>
      <c r="G78" s="17">
        <v>2</v>
      </c>
      <c r="H78" s="19">
        <v>125</v>
      </c>
      <c r="I78" s="14"/>
      <c r="J78" s="19">
        <v>32</v>
      </c>
      <c r="K78" s="17">
        <v>14</v>
      </c>
      <c r="L78" s="17">
        <v>101</v>
      </c>
      <c r="M78" s="14"/>
      <c r="N78" s="17">
        <v>4</v>
      </c>
      <c r="O78" s="17">
        <v>30</v>
      </c>
      <c r="P78" s="17">
        <v>74</v>
      </c>
      <c r="Q78" s="14"/>
      <c r="R78" s="17">
        <v>3</v>
      </c>
      <c r="S78" s="17">
        <v>28</v>
      </c>
      <c r="T78" s="17">
        <v>11</v>
      </c>
      <c r="U78" s="14"/>
      <c r="V78" s="17">
        <v>9</v>
      </c>
      <c r="W78" s="17">
        <v>38</v>
      </c>
      <c r="X78" s="17">
        <v>1</v>
      </c>
      <c r="Y78" s="17">
        <v>41</v>
      </c>
      <c r="Z78" s="14"/>
      <c r="AA78" s="17">
        <v>13</v>
      </c>
      <c r="AB78" s="17">
        <v>6</v>
      </c>
      <c r="AC78" s="17">
        <v>11</v>
      </c>
      <c r="AD78" s="17">
        <v>27</v>
      </c>
      <c r="AE78" s="17">
        <v>6</v>
      </c>
      <c r="AF78" s="17">
        <v>56</v>
      </c>
      <c r="AG78" s="14"/>
      <c r="AH78" s="17">
        <v>5</v>
      </c>
      <c r="AI78" s="17">
        <v>3</v>
      </c>
      <c r="AJ78" s="14"/>
      <c r="AK78" s="38">
        <f t="shared" si="0"/>
        <v>678</v>
      </c>
      <c r="AL78" s="14"/>
      <c r="AM78" s="14"/>
    </row>
    <row r="79" spans="1:39" ht="13">
      <c r="A79" s="36">
        <v>43981</v>
      </c>
      <c r="B79" s="14"/>
      <c r="C79" s="17">
        <v>12</v>
      </c>
      <c r="D79" s="17">
        <v>13</v>
      </c>
      <c r="E79" s="17">
        <v>3</v>
      </c>
      <c r="F79" s="19">
        <v>14</v>
      </c>
      <c r="G79" s="17">
        <v>3</v>
      </c>
      <c r="H79" s="19">
        <v>101</v>
      </c>
      <c r="I79" s="14"/>
      <c r="J79" s="19">
        <v>20</v>
      </c>
      <c r="K79" s="17">
        <v>16</v>
      </c>
      <c r="L79" s="17">
        <v>199</v>
      </c>
      <c r="M79" s="14"/>
      <c r="N79" s="17">
        <v>6</v>
      </c>
      <c r="O79" s="17">
        <v>31</v>
      </c>
      <c r="P79" s="14"/>
      <c r="Q79" s="14"/>
      <c r="R79" s="17">
        <v>18</v>
      </c>
      <c r="S79" s="17">
        <v>4</v>
      </c>
      <c r="T79" s="17">
        <v>10</v>
      </c>
      <c r="U79" s="17">
        <v>11</v>
      </c>
      <c r="V79" s="17">
        <v>16</v>
      </c>
      <c r="W79" s="17">
        <v>6</v>
      </c>
      <c r="X79" s="14"/>
      <c r="Y79" s="17">
        <v>42</v>
      </c>
      <c r="Z79" s="14"/>
      <c r="AA79" s="17">
        <v>1</v>
      </c>
      <c r="AB79" s="14"/>
      <c r="AC79" s="17">
        <v>7</v>
      </c>
      <c r="AD79" s="14"/>
      <c r="AE79" s="17">
        <v>4</v>
      </c>
      <c r="AF79" s="17">
        <v>18</v>
      </c>
      <c r="AG79" s="14"/>
      <c r="AH79" s="17">
        <v>1</v>
      </c>
      <c r="AI79" s="17">
        <v>1</v>
      </c>
      <c r="AJ79" s="14"/>
      <c r="AK79" s="38">
        <f t="shared" si="0"/>
        <v>557</v>
      </c>
      <c r="AL79" s="14"/>
      <c r="AM79" s="14"/>
    </row>
    <row r="80" spans="1:39" ht="13">
      <c r="A80" s="36">
        <v>43982</v>
      </c>
      <c r="B80" s="14"/>
      <c r="C80" s="17">
        <v>10</v>
      </c>
      <c r="D80" s="17">
        <v>3</v>
      </c>
      <c r="E80" s="17">
        <v>1</v>
      </c>
      <c r="F80" s="19">
        <v>5</v>
      </c>
      <c r="G80" s="17">
        <v>3</v>
      </c>
      <c r="H80" s="19">
        <v>118</v>
      </c>
      <c r="I80" s="14"/>
      <c r="J80" s="19">
        <v>30</v>
      </c>
      <c r="K80" s="17">
        <v>37</v>
      </c>
      <c r="L80" s="17">
        <v>244</v>
      </c>
      <c r="M80" s="17">
        <v>5</v>
      </c>
      <c r="N80" s="17">
        <v>4</v>
      </c>
      <c r="O80" s="17">
        <v>12</v>
      </c>
      <c r="P80" s="17">
        <v>26</v>
      </c>
      <c r="Q80" s="14"/>
      <c r="R80" s="17">
        <v>1</v>
      </c>
      <c r="S80" s="17">
        <v>42</v>
      </c>
      <c r="T80" s="17">
        <v>19</v>
      </c>
      <c r="U80" s="17">
        <v>15</v>
      </c>
      <c r="V80" s="17">
        <v>17</v>
      </c>
      <c r="W80" s="17">
        <v>3</v>
      </c>
      <c r="X80" s="17">
        <v>3</v>
      </c>
      <c r="Y80" s="17">
        <v>31</v>
      </c>
      <c r="Z80" s="17">
        <v>2</v>
      </c>
      <c r="AA80" s="17">
        <v>1</v>
      </c>
      <c r="AB80" s="14"/>
      <c r="AC80" s="17">
        <v>7</v>
      </c>
      <c r="AD80" s="17">
        <v>8</v>
      </c>
      <c r="AE80" s="17">
        <v>6</v>
      </c>
      <c r="AF80" s="17">
        <v>17</v>
      </c>
      <c r="AG80" s="17">
        <v>4</v>
      </c>
      <c r="AH80" s="17">
        <v>1</v>
      </c>
      <c r="AI80" s="17">
        <v>25</v>
      </c>
      <c r="AJ80" s="14"/>
      <c r="AK80" s="38">
        <f t="shared" si="0"/>
        <v>700</v>
      </c>
      <c r="AL80" s="14"/>
      <c r="AM80" s="14"/>
    </row>
    <row r="81" spans="1:39" ht="13">
      <c r="A81" s="36">
        <v>43983</v>
      </c>
      <c r="B81" s="14"/>
      <c r="C81" s="17">
        <v>17</v>
      </c>
      <c r="D81" s="17">
        <v>6</v>
      </c>
      <c r="E81" s="14"/>
      <c r="F81" s="37"/>
      <c r="G81" s="17">
        <v>1</v>
      </c>
      <c r="H81" s="19">
        <v>137</v>
      </c>
      <c r="I81" s="14"/>
      <c r="J81" s="19">
        <v>34</v>
      </c>
      <c r="K81" s="17">
        <v>14</v>
      </c>
      <c r="L81" s="17">
        <v>65</v>
      </c>
      <c r="M81" s="17">
        <v>7</v>
      </c>
      <c r="N81" s="17">
        <v>2</v>
      </c>
      <c r="O81" s="17">
        <v>9</v>
      </c>
      <c r="P81" s="17">
        <v>29</v>
      </c>
      <c r="Q81" s="14"/>
      <c r="R81" s="14"/>
      <c r="S81" s="17">
        <v>16</v>
      </c>
      <c r="T81" s="17">
        <v>13</v>
      </c>
      <c r="U81" s="14"/>
      <c r="V81" s="14"/>
      <c r="W81" s="17">
        <v>8</v>
      </c>
      <c r="X81" s="14"/>
      <c r="Y81" s="17">
        <v>45</v>
      </c>
      <c r="Z81" s="14"/>
      <c r="AA81" s="17">
        <v>2</v>
      </c>
      <c r="AB81" s="14"/>
      <c r="AC81" s="17">
        <v>7</v>
      </c>
      <c r="AD81" s="14"/>
      <c r="AE81" s="14"/>
      <c r="AF81" s="17">
        <v>50</v>
      </c>
      <c r="AG81" s="14"/>
      <c r="AH81" s="17">
        <v>5</v>
      </c>
      <c r="AI81" s="14"/>
      <c r="AJ81" s="14"/>
      <c r="AK81" s="38">
        <f t="shared" si="0"/>
        <v>467</v>
      </c>
      <c r="AL81" s="14"/>
      <c r="AM81" s="14"/>
    </row>
    <row r="82" spans="1:39" ht="13">
      <c r="A82" s="36">
        <v>43984</v>
      </c>
      <c r="B82" s="14"/>
      <c r="C82" s="17">
        <v>5</v>
      </c>
      <c r="D82" s="17">
        <v>14</v>
      </c>
      <c r="E82" s="17">
        <v>4</v>
      </c>
      <c r="F82" s="19">
        <v>1</v>
      </c>
      <c r="G82" s="14"/>
      <c r="H82" s="19">
        <v>60</v>
      </c>
      <c r="I82" s="14"/>
      <c r="J82" s="19">
        <v>18</v>
      </c>
      <c r="K82" s="17">
        <v>15</v>
      </c>
      <c r="L82" s="17">
        <v>213</v>
      </c>
      <c r="M82" s="14"/>
      <c r="N82" s="17">
        <v>1</v>
      </c>
      <c r="O82" s="17">
        <v>9</v>
      </c>
      <c r="P82" s="17">
        <v>21</v>
      </c>
      <c r="Q82" s="14"/>
      <c r="R82" s="17">
        <v>12</v>
      </c>
      <c r="S82" s="17">
        <v>18</v>
      </c>
      <c r="T82" s="17">
        <v>24</v>
      </c>
      <c r="U82" s="17">
        <v>7</v>
      </c>
      <c r="V82" s="17">
        <v>15</v>
      </c>
      <c r="W82" s="17">
        <v>1</v>
      </c>
      <c r="X82" s="14"/>
      <c r="Y82" s="17">
        <v>44</v>
      </c>
      <c r="Z82" s="14"/>
      <c r="AA82" s="17">
        <v>1</v>
      </c>
      <c r="AB82" s="14"/>
      <c r="AC82" s="17">
        <v>14</v>
      </c>
      <c r="AD82" s="14"/>
      <c r="AE82" s="17">
        <v>4</v>
      </c>
      <c r="AF82" s="17">
        <v>94</v>
      </c>
      <c r="AG82" s="14"/>
      <c r="AH82" s="14"/>
      <c r="AI82" s="17">
        <v>14</v>
      </c>
      <c r="AJ82" s="14"/>
      <c r="AK82" s="38">
        <f t="shared" si="0"/>
        <v>609</v>
      </c>
      <c r="AL82" s="14"/>
      <c r="AM82" s="14"/>
    </row>
    <row r="83" spans="1:39" ht="13">
      <c r="A83" s="36">
        <v>43985</v>
      </c>
      <c r="B83" s="14"/>
      <c r="C83" s="17">
        <v>3</v>
      </c>
      <c r="D83" s="17">
        <v>71</v>
      </c>
      <c r="E83" s="17">
        <v>12</v>
      </c>
      <c r="F83" s="37"/>
      <c r="G83" s="14"/>
      <c r="H83" s="19">
        <v>82</v>
      </c>
      <c r="I83" s="14"/>
      <c r="J83" s="19">
        <v>5</v>
      </c>
      <c r="K83" s="17">
        <v>23</v>
      </c>
      <c r="L83" s="17">
        <v>183</v>
      </c>
      <c r="M83" s="17">
        <v>6</v>
      </c>
      <c r="N83" s="17">
        <v>12</v>
      </c>
      <c r="O83" s="17">
        <v>28</v>
      </c>
      <c r="P83" s="17">
        <v>64</v>
      </c>
      <c r="Q83" s="14"/>
      <c r="R83" s="14"/>
      <c r="S83" s="17">
        <v>15</v>
      </c>
      <c r="T83" s="17">
        <v>10</v>
      </c>
      <c r="U83" s="17">
        <v>9</v>
      </c>
      <c r="V83" s="17">
        <v>23</v>
      </c>
      <c r="W83" s="17">
        <v>26</v>
      </c>
      <c r="X83" s="17">
        <v>7</v>
      </c>
      <c r="Y83" s="17">
        <v>38</v>
      </c>
      <c r="Z83" s="17">
        <v>1</v>
      </c>
      <c r="AA83" s="14"/>
      <c r="AB83" s="14"/>
      <c r="AC83" s="17">
        <v>2</v>
      </c>
      <c r="AD83" s="17">
        <v>15</v>
      </c>
      <c r="AE83" s="14"/>
      <c r="AF83" s="17">
        <v>39</v>
      </c>
      <c r="AG83" s="14"/>
      <c r="AH83" s="14"/>
      <c r="AI83" s="17">
        <v>10</v>
      </c>
      <c r="AJ83" s="14"/>
      <c r="AK83" s="38">
        <f t="shared" si="0"/>
        <v>684</v>
      </c>
      <c r="AL83" s="14"/>
      <c r="AM83" s="14"/>
    </row>
    <row r="84" spans="1:39" ht="13">
      <c r="A84" s="36">
        <v>43986</v>
      </c>
      <c r="B84" s="14"/>
      <c r="C84" s="17">
        <v>20</v>
      </c>
      <c r="D84" s="17">
        <v>10</v>
      </c>
      <c r="E84" s="17">
        <v>10</v>
      </c>
      <c r="F84" s="37"/>
      <c r="G84" s="14"/>
      <c r="H84" s="19">
        <v>94</v>
      </c>
      <c r="I84" s="17">
        <v>2</v>
      </c>
      <c r="J84" s="19">
        <v>9</v>
      </c>
      <c r="K84" s="17">
        <v>24</v>
      </c>
      <c r="L84" s="17">
        <v>90</v>
      </c>
      <c r="M84" s="14"/>
      <c r="N84" s="17">
        <v>6</v>
      </c>
      <c r="O84" s="17">
        <v>13</v>
      </c>
      <c r="P84" s="17">
        <v>109</v>
      </c>
      <c r="Q84" s="14"/>
      <c r="R84" s="17">
        <v>10</v>
      </c>
      <c r="S84" s="17">
        <v>20</v>
      </c>
      <c r="T84" s="17">
        <v>27</v>
      </c>
      <c r="U84" s="17">
        <v>11</v>
      </c>
      <c r="V84" s="17">
        <v>5</v>
      </c>
      <c r="W84" s="17">
        <v>44</v>
      </c>
      <c r="X84" s="17">
        <v>1</v>
      </c>
      <c r="Y84" s="17">
        <v>54</v>
      </c>
      <c r="Z84" s="14"/>
      <c r="AA84" s="17">
        <v>4</v>
      </c>
      <c r="AB84" s="14"/>
      <c r="AC84" s="17">
        <v>1</v>
      </c>
      <c r="AD84" s="14"/>
      <c r="AE84" s="17">
        <v>1</v>
      </c>
      <c r="AF84" s="17">
        <v>17</v>
      </c>
      <c r="AG84" s="14"/>
      <c r="AH84" s="14"/>
      <c r="AI84" s="17">
        <v>3</v>
      </c>
      <c r="AJ84" s="14"/>
      <c r="AK84" s="38">
        <f t="shared" si="0"/>
        <v>585</v>
      </c>
      <c r="AL84" s="14"/>
      <c r="AM84" s="14"/>
    </row>
    <row r="85" spans="1:39" ht="13">
      <c r="A85" s="36">
        <v>43987</v>
      </c>
      <c r="B85" s="14"/>
      <c r="C85" s="17">
        <v>14</v>
      </c>
      <c r="D85" s="17">
        <v>24</v>
      </c>
      <c r="E85" s="17">
        <v>9</v>
      </c>
      <c r="F85" s="37"/>
      <c r="G85" s="17">
        <v>1</v>
      </c>
      <c r="H85" s="19">
        <v>76</v>
      </c>
      <c r="I85" s="17">
        <v>2</v>
      </c>
      <c r="J85" s="19">
        <v>12</v>
      </c>
      <c r="K85" s="17">
        <v>58</v>
      </c>
      <c r="L85" s="17">
        <v>141</v>
      </c>
      <c r="M85" s="17">
        <v>3</v>
      </c>
      <c r="N85" s="17">
        <v>1</v>
      </c>
      <c r="O85" s="17">
        <v>15</v>
      </c>
      <c r="P85" s="17">
        <v>71</v>
      </c>
      <c r="Q85" s="17">
        <v>2</v>
      </c>
      <c r="R85" s="17">
        <v>4</v>
      </c>
      <c r="S85" s="17">
        <v>52</v>
      </c>
      <c r="T85" s="17">
        <v>18</v>
      </c>
      <c r="U85" s="17">
        <v>13</v>
      </c>
      <c r="V85" s="17">
        <v>9</v>
      </c>
      <c r="W85" s="17">
        <v>49</v>
      </c>
      <c r="X85" s="17">
        <v>5</v>
      </c>
      <c r="Y85" s="17">
        <v>54</v>
      </c>
      <c r="Z85" s="17">
        <v>7</v>
      </c>
      <c r="AA85" s="17">
        <v>1</v>
      </c>
      <c r="AB85" s="14"/>
      <c r="AC85" s="17">
        <v>1</v>
      </c>
      <c r="AD85" s="17">
        <v>16</v>
      </c>
      <c r="AE85" s="17">
        <v>2</v>
      </c>
      <c r="AF85" s="17">
        <v>43</v>
      </c>
      <c r="AG85" s="14"/>
      <c r="AH85" s="14"/>
      <c r="AI85" s="14"/>
      <c r="AJ85" s="14"/>
      <c r="AK85" s="38">
        <f t="shared" si="0"/>
        <v>703</v>
      </c>
      <c r="AL85" s="14"/>
      <c r="AM85" s="14"/>
    </row>
    <row r="86" spans="1:39" ht="13">
      <c r="A86" s="36">
        <v>43988</v>
      </c>
      <c r="B86" s="14"/>
      <c r="C86" s="17">
        <v>33</v>
      </c>
      <c r="D86" s="17">
        <v>36</v>
      </c>
      <c r="E86" s="17">
        <v>17</v>
      </c>
      <c r="F86" s="37"/>
      <c r="G86" s="17">
        <v>4</v>
      </c>
      <c r="H86" s="19">
        <v>104</v>
      </c>
      <c r="I86" s="17">
        <v>2</v>
      </c>
      <c r="J86" s="19">
        <v>10</v>
      </c>
      <c r="K86" s="17">
        <v>27</v>
      </c>
      <c r="L86" s="17">
        <v>286</v>
      </c>
      <c r="M86" s="17">
        <v>5</v>
      </c>
      <c r="N86" s="17">
        <v>10</v>
      </c>
      <c r="O86" s="17">
        <v>12</v>
      </c>
      <c r="P86" s="17">
        <v>34</v>
      </c>
      <c r="Q86" s="17">
        <v>1</v>
      </c>
      <c r="R86" s="17">
        <v>4</v>
      </c>
      <c r="S86" s="17">
        <v>41</v>
      </c>
      <c r="T86" s="17">
        <v>30</v>
      </c>
      <c r="U86" s="17">
        <v>11</v>
      </c>
      <c r="V86" s="17">
        <v>79</v>
      </c>
      <c r="W86" s="17">
        <v>68</v>
      </c>
      <c r="X86" s="14"/>
      <c r="Y86" s="17">
        <v>64</v>
      </c>
      <c r="Z86" s="17">
        <v>3</v>
      </c>
      <c r="AA86" s="17">
        <v>2</v>
      </c>
      <c r="AB86" s="17">
        <v>1</v>
      </c>
      <c r="AC86" s="17">
        <v>7</v>
      </c>
      <c r="AD86" s="17">
        <v>7</v>
      </c>
      <c r="AE86" s="17">
        <v>3</v>
      </c>
      <c r="AF86" s="17">
        <v>87</v>
      </c>
      <c r="AG86" s="14"/>
      <c r="AH86" s="14"/>
      <c r="AI86" s="17">
        <v>5</v>
      </c>
      <c r="AJ86" s="14"/>
      <c r="AK86" s="38">
        <f t="shared" si="0"/>
        <v>993</v>
      </c>
      <c r="AL86" s="14"/>
      <c r="AM86" s="14"/>
    </row>
    <row r="87" spans="1:39" ht="13">
      <c r="A87" s="36">
        <v>43989</v>
      </c>
      <c r="B87" s="14"/>
      <c r="C87" s="17">
        <v>25</v>
      </c>
      <c r="D87" s="17">
        <v>10</v>
      </c>
      <c r="E87" s="17">
        <v>4</v>
      </c>
      <c r="F87" s="37"/>
      <c r="G87" s="17">
        <v>2</v>
      </c>
      <c r="H87" s="19">
        <v>163</v>
      </c>
      <c r="I87" s="14"/>
      <c r="J87" s="19">
        <v>28</v>
      </c>
      <c r="K87" s="17">
        <v>51</v>
      </c>
      <c r="L87" s="17">
        <v>113</v>
      </c>
      <c r="M87" s="14"/>
      <c r="N87" s="17">
        <v>2</v>
      </c>
      <c r="O87" s="14"/>
      <c r="P87" s="17">
        <v>38</v>
      </c>
      <c r="Q87" s="17">
        <v>1</v>
      </c>
      <c r="R87" s="17">
        <v>1</v>
      </c>
      <c r="S87" s="17">
        <v>10</v>
      </c>
      <c r="T87" s="17">
        <v>25</v>
      </c>
      <c r="U87" s="17">
        <v>8</v>
      </c>
      <c r="V87" s="17">
        <v>25</v>
      </c>
      <c r="W87" s="14"/>
      <c r="X87" s="17">
        <v>2</v>
      </c>
      <c r="Y87" s="17">
        <v>64</v>
      </c>
      <c r="Z87" s="17">
        <v>20</v>
      </c>
      <c r="AA87" s="17">
        <v>1</v>
      </c>
      <c r="AB87" s="14"/>
      <c r="AC87" s="17">
        <v>1</v>
      </c>
      <c r="AD87" s="17">
        <v>8</v>
      </c>
      <c r="AE87" s="17">
        <v>1</v>
      </c>
      <c r="AF87" s="17">
        <v>59</v>
      </c>
      <c r="AG87" s="17">
        <v>2</v>
      </c>
      <c r="AH87" s="14"/>
      <c r="AI87" s="17">
        <v>8</v>
      </c>
      <c r="AJ87" s="14"/>
      <c r="AK87" s="38">
        <f t="shared" si="0"/>
        <v>672</v>
      </c>
      <c r="AL87" s="14"/>
      <c r="AM87" s="14"/>
    </row>
    <row r="88" spans="1:39" ht="13">
      <c r="A88" s="36">
        <v>43990</v>
      </c>
      <c r="B88" s="14"/>
      <c r="C88" s="17">
        <v>12</v>
      </c>
      <c r="D88" s="17">
        <v>11</v>
      </c>
      <c r="E88" s="14"/>
      <c r="F88" s="37"/>
      <c r="G88" s="17">
        <v>3</v>
      </c>
      <c r="H88" s="19">
        <v>89</v>
      </c>
      <c r="I88" s="14"/>
      <c r="J88" s="19">
        <v>20</v>
      </c>
      <c r="K88" s="17">
        <v>27</v>
      </c>
      <c r="L88" s="17">
        <v>365</v>
      </c>
      <c r="M88" s="14"/>
      <c r="N88" s="17">
        <v>9</v>
      </c>
      <c r="O88" s="17">
        <v>8</v>
      </c>
      <c r="P88" s="17">
        <v>62</v>
      </c>
      <c r="Q88" s="14"/>
      <c r="R88" s="14"/>
      <c r="S88" s="17">
        <v>14</v>
      </c>
      <c r="T88" s="17">
        <v>29</v>
      </c>
      <c r="U88" s="14"/>
      <c r="V88" s="17">
        <v>15</v>
      </c>
      <c r="W88" s="17">
        <v>2</v>
      </c>
      <c r="X88" s="14"/>
      <c r="Y88" s="17">
        <v>110</v>
      </c>
      <c r="Z88" s="14"/>
      <c r="AA88" s="17">
        <v>1</v>
      </c>
      <c r="AB88" s="14"/>
      <c r="AC88" s="14"/>
      <c r="AD88" s="17">
        <v>38</v>
      </c>
      <c r="AE88" s="14"/>
      <c r="AF88" s="17">
        <v>26</v>
      </c>
      <c r="AG88" s="14"/>
      <c r="AH88" s="17">
        <v>6</v>
      </c>
      <c r="AI88" s="14"/>
      <c r="AJ88" s="14"/>
      <c r="AK88" s="38">
        <f t="shared" si="0"/>
        <v>847</v>
      </c>
      <c r="AL88" s="14"/>
      <c r="AM88" s="14"/>
    </row>
    <row r="89" spans="1:39" ht="13">
      <c r="A89" s="36">
        <v>43991</v>
      </c>
      <c r="B89" s="14"/>
      <c r="C89" s="17">
        <v>14</v>
      </c>
      <c r="D89" s="17">
        <v>15</v>
      </c>
      <c r="E89" s="17">
        <v>19</v>
      </c>
      <c r="F89" s="37"/>
      <c r="G89" s="17">
        <v>2</v>
      </c>
      <c r="H89" s="19">
        <v>232</v>
      </c>
      <c r="I89" s="14"/>
      <c r="J89" s="19">
        <v>25</v>
      </c>
      <c r="K89" s="17">
        <v>32</v>
      </c>
      <c r="L89" s="17">
        <v>220</v>
      </c>
      <c r="M89" s="17">
        <v>24</v>
      </c>
      <c r="N89" s="17">
        <v>13</v>
      </c>
      <c r="O89" s="17">
        <v>18</v>
      </c>
      <c r="P89" s="17">
        <v>91</v>
      </c>
      <c r="Q89" s="17">
        <v>1</v>
      </c>
      <c r="R89" s="14"/>
      <c r="S89" s="17">
        <v>8</v>
      </c>
      <c r="T89" s="17">
        <v>30</v>
      </c>
      <c r="U89" s="17">
        <v>19</v>
      </c>
      <c r="V89" s="17">
        <v>41</v>
      </c>
      <c r="W89" s="17">
        <v>11</v>
      </c>
      <c r="X89" s="17">
        <v>4</v>
      </c>
      <c r="Y89" s="17">
        <v>180</v>
      </c>
      <c r="Z89" s="14"/>
      <c r="AA89" s="17">
        <v>3</v>
      </c>
      <c r="AB89" s="17">
        <v>2</v>
      </c>
      <c r="AC89" s="17">
        <v>4</v>
      </c>
      <c r="AD89" s="17">
        <v>8</v>
      </c>
      <c r="AE89" s="17">
        <v>4</v>
      </c>
      <c r="AF89" s="17">
        <v>18</v>
      </c>
      <c r="AG89" s="14"/>
      <c r="AH89" s="14"/>
      <c r="AI89" s="17">
        <v>5</v>
      </c>
      <c r="AJ89" s="14"/>
      <c r="AK89" s="38">
        <f t="shared" si="0"/>
        <v>1043</v>
      </c>
      <c r="AL89" s="14"/>
      <c r="AM89" s="14"/>
    </row>
    <row r="90" spans="1:39" ht="13">
      <c r="A90" s="36">
        <v>43992</v>
      </c>
      <c r="B90" s="19">
        <v>2</v>
      </c>
      <c r="C90" s="19">
        <v>32</v>
      </c>
      <c r="D90" s="19">
        <v>35</v>
      </c>
      <c r="E90" s="19">
        <v>2</v>
      </c>
      <c r="F90" s="37"/>
      <c r="G90" s="19">
        <v>1</v>
      </c>
      <c r="H90" s="19">
        <v>157</v>
      </c>
      <c r="I90" s="19">
        <v>2</v>
      </c>
      <c r="J90" s="19">
        <v>50</v>
      </c>
      <c r="K90" s="19">
        <v>139</v>
      </c>
      <c r="L90" s="19">
        <v>273</v>
      </c>
      <c r="M90" s="19">
        <v>11</v>
      </c>
      <c r="N90" s="19">
        <v>11</v>
      </c>
      <c r="O90" s="19">
        <v>15</v>
      </c>
      <c r="P90" s="19">
        <v>127</v>
      </c>
      <c r="Q90" s="37"/>
      <c r="R90" s="37"/>
      <c r="S90" s="19">
        <v>27</v>
      </c>
      <c r="T90" s="19">
        <v>41</v>
      </c>
      <c r="U90" s="19">
        <v>14</v>
      </c>
      <c r="V90" s="19">
        <v>19</v>
      </c>
      <c r="W90" s="19">
        <v>17</v>
      </c>
      <c r="X90" s="19">
        <v>3</v>
      </c>
      <c r="Y90" s="19">
        <v>189</v>
      </c>
      <c r="Z90" s="37"/>
      <c r="AA90" s="19">
        <v>2</v>
      </c>
      <c r="AB90" s="37"/>
      <c r="AC90" s="19">
        <v>13</v>
      </c>
      <c r="AD90" s="19">
        <v>13</v>
      </c>
      <c r="AE90" s="19">
        <v>8</v>
      </c>
      <c r="AF90" s="19">
        <v>29</v>
      </c>
      <c r="AG90" s="19">
        <v>1</v>
      </c>
      <c r="AH90" s="17">
        <v>2</v>
      </c>
      <c r="AI90" s="17">
        <v>6</v>
      </c>
      <c r="AJ90" s="14"/>
      <c r="AK90" s="9">
        <f t="shared" si="0"/>
        <v>1241</v>
      </c>
      <c r="AL90" s="14"/>
      <c r="AM90" s="14"/>
    </row>
    <row r="91" spans="1:39" ht="13">
      <c r="A91" s="36">
        <v>43993</v>
      </c>
      <c r="B91" s="37"/>
      <c r="C91" s="19">
        <v>19</v>
      </c>
      <c r="D91" s="19">
        <v>24</v>
      </c>
      <c r="E91" s="19">
        <v>3</v>
      </c>
      <c r="F91" s="37"/>
      <c r="G91" s="19">
        <v>2</v>
      </c>
      <c r="H91" s="19">
        <v>128</v>
      </c>
      <c r="I91" s="37"/>
      <c r="J91" s="19">
        <v>44</v>
      </c>
      <c r="K91" s="19">
        <v>19</v>
      </c>
      <c r="L91" s="19">
        <v>297</v>
      </c>
      <c r="M91" s="37"/>
      <c r="N91" s="19">
        <v>3</v>
      </c>
      <c r="O91" s="19">
        <v>15</v>
      </c>
      <c r="P91" s="19">
        <v>69</v>
      </c>
      <c r="Q91" s="37"/>
      <c r="R91" s="19">
        <v>10</v>
      </c>
      <c r="S91" s="19">
        <v>11</v>
      </c>
      <c r="T91" s="19">
        <v>42</v>
      </c>
      <c r="U91" s="19">
        <v>2</v>
      </c>
      <c r="V91" s="19">
        <v>33</v>
      </c>
      <c r="W91" s="19">
        <v>45</v>
      </c>
      <c r="X91" s="19">
        <v>6</v>
      </c>
      <c r="Y91" s="19">
        <v>141</v>
      </c>
      <c r="Z91" s="37"/>
      <c r="AA91" s="19">
        <v>2</v>
      </c>
      <c r="AB91" s="37"/>
      <c r="AC91" s="19">
        <v>36</v>
      </c>
      <c r="AD91" s="37"/>
      <c r="AE91" s="19">
        <v>4</v>
      </c>
      <c r="AF91" s="19">
        <v>19</v>
      </c>
      <c r="AG91" s="19">
        <v>1</v>
      </c>
      <c r="AH91" s="14"/>
      <c r="AI91" s="17">
        <v>4</v>
      </c>
      <c r="AJ91" s="14"/>
      <c r="AK91" s="9">
        <f t="shared" si="0"/>
        <v>979</v>
      </c>
      <c r="AL91" s="14"/>
      <c r="AM91" s="14"/>
    </row>
    <row r="92" spans="1:39" ht="13">
      <c r="A92" s="36">
        <v>43994</v>
      </c>
      <c r="B92" s="37"/>
      <c r="C92" s="19">
        <v>36</v>
      </c>
      <c r="D92" s="19">
        <v>35</v>
      </c>
      <c r="E92" s="19">
        <v>6</v>
      </c>
      <c r="F92" s="19">
        <v>3</v>
      </c>
      <c r="G92" s="19">
        <v>10</v>
      </c>
      <c r="H92" s="19">
        <v>93</v>
      </c>
      <c r="I92" s="19">
        <v>1</v>
      </c>
      <c r="J92" s="19">
        <v>19</v>
      </c>
      <c r="K92" s="19">
        <v>44</v>
      </c>
      <c r="L92" s="19">
        <v>318</v>
      </c>
      <c r="M92" s="19">
        <v>22</v>
      </c>
      <c r="N92" s="19">
        <v>8</v>
      </c>
      <c r="O92" s="19">
        <v>13</v>
      </c>
      <c r="P92" s="19">
        <v>60</v>
      </c>
      <c r="Q92" s="37"/>
      <c r="R92" s="37"/>
      <c r="S92" s="19">
        <v>23</v>
      </c>
      <c r="T92" s="19">
        <v>33</v>
      </c>
      <c r="U92" s="19">
        <v>10</v>
      </c>
      <c r="V92" s="19">
        <v>65</v>
      </c>
      <c r="W92" s="19">
        <v>88</v>
      </c>
      <c r="X92" s="19">
        <v>5</v>
      </c>
      <c r="Y92" s="19">
        <v>58</v>
      </c>
      <c r="Z92" s="37"/>
      <c r="AA92" s="19">
        <v>1</v>
      </c>
      <c r="AB92" s="37"/>
      <c r="AC92" s="19">
        <v>22</v>
      </c>
      <c r="AD92" s="19">
        <v>59</v>
      </c>
      <c r="AE92" s="19">
        <v>5</v>
      </c>
      <c r="AF92" s="19">
        <v>41</v>
      </c>
      <c r="AG92" s="19">
        <v>1</v>
      </c>
      <c r="AH92" s="14"/>
      <c r="AI92" s="17">
        <v>32</v>
      </c>
      <c r="AJ92" s="14"/>
      <c r="AK92" s="9">
        <f t="shared" si="0"/>
        <v>1111</v>
      </c>
      <c r="AL92" s="14"/>
      <c r="AM92" s="14"/>
    </row>
    <row r="93" spans="1:39" ht="13">
      <c r="A93" s="36">
        <v>43995</v>
      </c>
      <c r="B93" s="37"/>
      <c r="C93" s="19">
        <v>28</v>
      </c>
      <c r="D93" s="19">
        <v>74</v>
      </c>
      <c r="E93" s="19">
        <v>4</v>
      </c>
      <c r="F93" s="19">
        <v>3</v>
      </c>
      <c r="G93" s="19">
        <v>2</v>
      </c>
      <c r="H93" s="19">
        <v>121</v>
      </c>
      <c r="I93" s="19">
        <v>2</v>
      </c>
      <c r="J93" s="19">
        <v>15</v>
      </c>
      <c r="K93" s="19">
        <v>70</v>
      </c>
      <c r="L93" s="19">
        <v>176</v>
      </c>
      <c r="M93" s="37"/>
      <c r="N93" s="19">
        <v>3</v>
      </c>
      <c r="O93" s="19">
        <v>21</v>
      </c>
      <c r="P93" s="19">
        <v>123</v>
      </c>
      <c r="Q93" s="37"/>
      <c r="R93" s="19">
        <v>1</v>
      </c>
      <c r="S93" s="19">
        <v>13</v>
      </c>
      <c r="T93" s="19">
        <v>22</v>
      </c>
      <c r="U93" s="19">
        <v>3</v>
      </c>
      <c r="V93" s="19">
        <v>7</v>
      </c>
      <c r="W93" s="19">
        <v>94</v>
      </c>
      <c r="X93" s="19">
        <v>2</v>
      </c>
      <c r="Y93" s="19">
        <v>125</v>
      </c>
      <c r="Z93" s="19">
        <v>9</v>
      </c>
      <c r="AA93" s="19">
        <v>12</v>
      </c>
      <c r="AB93" s="19">
        <v>5</v>
      </c>
      <c r="AC93" s="19">
        <v>17</v>
      </c>
      <c r="AD93" s="19">
        <v>13</v>
      </c>
      <c r="AE93" s="19">
        <v>5</v>
      </c>
      <c r="AF93" s="19">
        <v>40</v>
      </c>
      <c r="AG93" s="37"/>
      <c r="AH93" s="14"/>
      <c r="AI93" s="17">
        <v>4</v>
      </c>
      <c r="AJ93" s="14"/>
      <c r="AK93" s="9">
        <f t="shared" si="0"/>
        <v>1014</v>
      </c>
      <c r="AL93" s="14"/>
      <c r="AM93" s="14"/>
    </row>
    <row r="94" spans="1:39" ht="13">
      <c r="A94" s="36">
        <v>43996</v>
      </c>
      <c r="B94" s="19">
        <v>5</v>
      </c>
      <c r="C94" s="19">
        <v>18</v>
      </c>
      <c r="D94" s="19">
        <v>9</v>
      </c>
      <c r="E94" s="19">
        <v>8</v>
      </c>
      <c r="F94" s="19">
        <v>3</v>
      </c>
      <c r="G94" s="19">
        <v>5</v>
      </c>
      <c r="H94" s="19">
        <v>117</v>
      </c>
      <c r="I94" s="37"/>
      <c r="J94" s="19">
        <v>17</v>
      </c>
      <c r="K94" s="19">
        <v>113</v>
      </c>
      <c r="L94" s="19">
        <v>196</v>
      </c>
      <c r="M94" s="19">
        <v>1</v>
      </c>
      <c r="N94" s="19">
        <v>2</v>
      </c>
      <c r="O94" s="37"/>
      <c r="P94" s="19">
        <v>70</v>
      </c>
      <c r="Q94" s="37"/>
      <c r="R94" s="37"/>
      <c r="S94" s="19">
        <v>11</v>
      </c>
      <c r="T94" s="19">
        <v>70</v>
      </c>
      <c r="U94" s="19">
        <v>7</v>
      </c>
      <c r="V94" s="19">
        <v>7</v>
      </c>
      <c r="W94" s="19">
        <v>10</v>
      </c>
      <c r="X94" s="19">
        <v>4</v>
      </c>
      <c r="Y94" s="19">
        <v>133</v>
      </c>
      <c r="Z94" s="19">
        <v>2</v>
      </c>
      <c r="AA94" s="19">
        <v>1</v>
      </c>
      <c r="AB94" s="37"/>
      <c r="AC94" s="19">
        <v>8</v>
      </c>
      <c r="AD94" s="19">
        <v>21</v>
      </c>
      <c r="AE94" s="19">
        <v>3</v>
      </c>
      <c r="AF94" s="19">
        <v>12</v>
      </c>
      <c r="AG94" s="19">
        <v>1</v>
      </c>
      <c r="AH94" s="17">
        <v>3</v>
      </c>
      <c r="AI94" s="14"/>
      <c r="AJ94" s="14"/>
      <c r="AK94" s="9">
        <f t="shared" si="0"/>
        <v>857</v>
      </c>
      <c r="AL94" s="14"/>
      <c r="AM94" s="14"/>
    </row>
    <row r="95" spans="1:39" ht="13">
      <c r="A95" s="36">
        <v>43997</v>
      </c>
      <c r="B95" s="37"/>
      <c r="C95" s="19">
        <v>19</v>
      </c>
      <c r="D95" s="19">
        <v>3</v>
      </c>
      <c r="E95" s="37"/>
      <c r="F95" s="37"/>
      <c r="G95" s="19">
        <v>3</v>
      </c>
      <c r="H95" s="19">
        <v>142</v>
      </c>
      <c r="I95" s="37"/>
      <c r="J95" s="19">
        <v>19</v>
      </c>
      <c r="K95" s="19">
        <v>116</v>
      </c>
      <c r="L95" s="19">
        <v>270</v>
      </c>
      <c r="M95" s="37"/>
      <c r="N95" s="19">
        <v>4</v>
      </c>
      <c r="O95" s="19">
        <v>45</v>
      </c>
      <c r="P95" s="19">
        <v>66</v>
      </c>
      <c r="Q95" s="37"/>
      <c r="R95" s="19">
        <v>15</v>
      </c>
      <c r="S95" s="19">
        <v>22</v>
      </c>
      <c r="T95" s="19">
        <v>52</v>
      </c>
      <c r="U95" s="37"/>
      <c r="V95" s="19">
        <v>18</v>
      </c>
      <c r="W95" s="19">
        <v>60</v>
      </c>
      <c r="X95" s="19">
        <v>3</v>
      </c>
      <c r="Y95" s="19">
        <v>101</v>
      </c>
      <c r="Z95" s="19">
        <v>1</v>
      </c>
      <c r="AA95" s="37"/>
      <c r="AB95" s="19">
        <v>1</v>
      </c>
      <c r="AC95" s="19">
        <v>2</v>
      </c>
      <c r="AD95" s="19">
        <v>31</v>
      </c>
      <c r="AE95" s="19">
        <v>1</v>
      </c>
      <c r="AF95" s="37"/>
      <c r="AG95" s="37"/>
      <c r="AH95" s="14"/>
      <c r="AI95" s="17">
        <v>23</v>
      </c>
      <c r="AJ95" s="14"/>
      <c r="AK95" s="9">
        <f t="shared" si="0"/>
        <v>1017</v>
      </c>
      <c r="AL95" s="14"/>
      <c r="AM95" s="14"/>
    </row>
    <row r="96" spans="1:39" ht="13">
      <c r="A96" s="36">
        <v>43998</v>
      </c>
      <c r="B96" s="37"/>
      <c r="C96" s="19">
        <v>22</v>
      </c>
      <c r="D96" s="19">
        <v>34</v>
      </c>
      <c r="E96" s="19">
        <v>1</v>
      </c>
      <c r="F96" s="19">
        <v>3</v>
      </c>
      <c r="G96" s="19">
        <v>1</v>
      </c>
      <c r="H96" s="19">
        <v>101</v>
      </c>
      <c r="I96" s="37"/>
      <c r="J96" s="19">
        <v>40</v>
      </c>
      <c r="K96" s="19">
        <v>56</v>
      </c>
      <c r="L96" s="19">
        <v>245</v>
      </c>
      <c r="M96" s="19">
        <v>2</v>
      </c>
      <c r="N96" s="19">
        <v>10</v>
      </c>
      <c r="O96" s="19">
        <v>26</v>
      </c>
      <c r="P96" s="19">
        <v>169</v>
      </c>
      <c r="Q96" s="19">
        <v>1</v>
      </c>
      <c r="R96" s="37"/>
      <c r="S96" s="19">
        <v>20</v>
      </c>
      <c r="T96" s="19">
        <v>50</v>
      </c>
      <c r="U96" s="19">
        <v>6</v>
      </c>
      <c r="V96" s="19">
        <v>25</v>
      </c>
      <c r="W96" s="19">
        <v>25</v>
      </c>
      <c r="X96" s="19">
        <v>5</v>
      </c>
      <c r="Y96" s="19">
        <v>175</v>
      </c>
      <c r="Z96" s="19">
        <v>1</v>
      </c>
      <c r="AA96" s="37"/>
      <c r="AB96" s="37"/>
      <c r="AC96" s="19">
        <v>3</v>
      </c>
      <c r="AD96" s="19">
        <v>44</v>
      </c>
      <c r="AE96" s="19">
        <v>3</v>
      </c>
      <c r="AF96" s="19">
        <v>32</v>
      </c>
      <c r="AG96" s="37"/>
      <c r="AH96" s="14"/>
      <c r="AI96" s="17">
        <v>6</v>
      </c>
      <c r="AJ96" s="14"/>
      <c r="AK96" s="9">
        <f t="shared" si="0"/>
        <v>1106</v>
      </c>
      <c r="AL96" s="14"/>
      <c r="AM96" s="14"/>
    </row>
    <row r="97" spans="1:39" ht="13">
      <c r="A97" s="36">
        <v>43999</v>
      </c>
      <c r="B97" s="19">
        <v>10</v>
      </c>
      <c r="C97" s="19">
        <v>47</v>
      </c>
      <c r="D97" s="19">
        <v>32</v>
      </c>
      <c r="E97" s="19">
        <v>2</v>
      </c>
      <c r="F97" s="19">
        <v>1</v>
      </c>
      <c r="G97" s="19">
        <v>3</v>
      </c>
      <c r="H97" s="19">
        <v>127</v>
      </c>
      <c r="I97" s="19">
        <v>1</v>
      </c>
      <c r="J97" s="19">
        <v>41</v>
      </c>
      <c r="K97" s="19">
        <v>115</v>
      </c>
      <c r="L97" s="19">
        <v>225</v>
      </c>
      <c r="M97" s="19">
        <v>12</v>
      </c>
      <c r="N97" s="19">
        <v>5</v>
      </c>
      <c r="O97" s="19">
        <v>45</v>
      </c>
      <c r="P97" s="19">
        <v>86</v>
      </c>
      <c r="Q97" s="37"/>
      <c r="R97" s="19">
        <v>9</v>
      </c>
      <c r="S97" s="19">
        <v>21</v>
      </c>
      <c r="T97" s="19">
        <v>43</v>
      </c>
      <c r="U97" s="19">
        <v>4</v>
      </c>
      <c r="V97" s="19">
        <v>35</v>
      </c>
      <c r="W97" s="19">
        <v>13</v>
      </c>
      <c r="X97" s="19">
        <v>1</v>
      </c>
      <c r="Y97" s="19">
        <v>84</v>
      </c>
      <c r="Z97" s="37"/>
      <c r="AA97" s="19">
        <v>3</v>
      </c>
      <c r="AB97" s="19">
        <v>2</v>
      </c>
      <c r="AC97" s="19">
        <v>7</v>
      </c>
      <c r="AD97" s="19">
        <v>24</v>
      </c>
      <c r="AE97" s="19">
        <v>2</v>
      </c>
      <c r="AF97" s="17">
        <v>30</v>
      </c>
      <c r="AG97" s="17">
        <v>1</v>
      </c>
      <c r="AH97" s="14"/>
      <c r="AI97" s="14"/>
      <c r="AJ97" s="14"/>
      <c r="AK97" s="9">
        <f t="shared" si="0"/>
        <v>1031</v>
      </c>
      <c r="AL97" s="14"/>
      <c r="AM97" s="14"/>
    </row>
    <row r="98" spans="1:39" ht="13">
      <c r="A98" s="36">
        <v>44000</v>
      </c>
      <c r="B98" s="19">
        <v>1</v>
      </c>
      <c r="C98" s="19">
        <v>66</v>
      </c>
      <c r="D98" s="19">
        <v>15</v>
      </c>
      <c r="E98" s="37"/>
      <c r="F98" s="37"/>
      <c r="G98" s="37"/>
      <c r="H98" s="19">
        <v>173</v>
      </c>
      <c r="I98" s="37"/>
      <c r="J98" s="19">
        <v>52</v>
      </c>
      <c r="K98" s="19">
        <v>45</v>
      </c>
      <c r="L98" s="19">
        <v>384</v>
      </c>
      <c r="M98" s="37"/>
      <c r="N98" s="19">
        <v>8</v>
      </c>
      <c r="O98" s="19">
        <v>36</v>
      </c>
      <c r="P98" s="19">
        <v>118</v>
      </c>
      <c r="Q98" s="37"/>
      <c r="R98" s="37"/>
      <c r="S98" s="19">
        <v>30</v>
      </c>
      <c r="T98" s="19">
        <v>55</v>
      </c>
      <c r="U98" s="19">
        <v>5</v>
      </c>
      <c r="V98" s="19">
        <v>25</v>
      </c>
      <c r="W98" s="19">
        <v>23</v>
      </c>
      <c r="X98" s="19">
        <v>34</v>
      </c>
      <c r="Y98" s="19">
        <v>166</v>
      </c>
      <c r="Z98" s="37"/>
      <c r="AA98" s="19">
        <v>2</v>
      </c>
      <c r="AB98" s="19">
        <v>6</v>
      </c>
      <c r="AC98" s="19">
        <v>21</v>
      </c>
      <c r="AD98" s="19">
        <v>17</v>
      </c>
      <c r="AE98" s="19">
        <v>5</v>
      </c>
      <c r="AF98" s="19">
        <v>39</v>
      </c>
      <c r="AG98" s="19">
        <v>5</v>
      </c>
      <c r="AH98" s="14"/>
      <c r="AI98" s="14"/>
      <c r="AJ98" s="14"/>
      <c r="AK98" s="9">
        <f t="shared" si="0"/>
        <v>1331</v>
      </c>
      <c r="AL98" s="14"/>
      <c r="AM98" s="14"/>
    </row>
    <row r="99" spans="1:39" ht="13">
      <c r="A99" s="36">
        <v>44001</v>
      </c>
      <c r="B99" s="37"/>
      <c r="C99" s="19">
        <v>81</v>
      </c>
      <c r="D99" s="19">
        <v>4</v>
      </c>
      <c r="E99" s="37"/>
      <c r="F99" s="19">
        <v>2</v>
      </c>
      <c r="G99" s="19">
        <v>1</v>
      </c>
      <c r="H99" s="19">
        <v>141</v>
      </c>
      <c r="I99" s="19">
        <v>3</v>
      </c>
      <c r="J99" s="19">
        <v>45</v>
      </c>
      <c r="K99" s="19">
        <v>80</v>
      </c>
      <c r="L99" s="19">
        <v>140</v>
      </c>
      <c r="M99" s="19">
        <v>14</v>
      </c>
      <c r="N99" s="19">
        <v>12</v>
      </c>
      <c r="O99" s="37"/>
      <c r="P99" s="19">
        <v>66</v>
      </c>
      <c r="Q99" s="19">
        <v>2</v>
      </c>
      <c r="R99" s="37"/>
      <c r="S99" s="19">
        <v>14</v>
      </c>
      <c r="T99" s="19">
        <v>84</v>
      </c>
      <c r="U99" s="19">
        <v>4</v>
      </c>
      <c r="V99" s="19">
        <v>23</v>
      </c>
      <c r="W99" s="19">
        <v>31</v>
      </c>
      <c r="X99" s="19">
        <v>3</v>
      </c>
      <c r="Y99" s="19">
        <v>207</v>
      </c>
      <c r="Z99" s="19">
        <v>1</v>
      </c>
      <c r="AA99" s="19">
        <v>1</v>
      </c>
      <c r="AB99" s="19">
        <v>8</v>
      </c>
      <c r="AC99" s="19">
        <v>40</v>
      </c>
      <c r="AD99" s="19">
        <v>7</v>
      </c>
      <c r="AE99" s="19">
        <v>3</v>
      </c>
      <c r="AF99" s="19">
        <v>18</v>
      </c>
      <c r="AG99" s="37"/>
      <c r="AH99" s="14"/>
      <c r="AI99" s="17">
        <v>6</v>
      </c>
      <c r="AJ99" s="14"/>
      <c r="AK99" s="9">
        <f t="shared" si="0"/>
        <v>1041</v>
      </c>
      <c r="AL99" s="14"/>
      <c r="AM99" s="14"/>
    </row>
    <row r="100" spans="1:39" ht="13">
      <c r="A100" s="36">
        <v>44002</v>
      </c>
      <c r="B100" s="19">
        <v>1</v>
      </c>
      <c r="C100" s="19">
        <v>37</v>
      </c>
      <c r="D100" s="19">
        <v>15</v>
      </c>
      <c r="E100" s="19">
        <v>1</v>
      </c>
      <c r="F100" s="19">
        <v>9</v>
      </c>
      <c r="G100" s="19">
        <v>8</v>
      </c>
      <c r="H100" s="19">
        <v>180</v>
      </c>
      <c r="I100" s="37"/>
      <c r="J100" s="19">
        <v>18</v>
      </c>
      <c r="K100" s="19">
        <v>98</v>
      </c>
      <c r="L100" s="19">
        <v>394</v>
      </c>
      <c r="M100" s="19">
        <v>2</v>
      </c>
      <c r="N100" s="19">
        <v>6</v>
      </c>
      <c r="O100" s="19">
        <v>26</v>
      </c>
      <c r="P100" s="19">
        <v>83</v>
      </c>
      <c r="Q100" s="19">
        <v>2</v>
      </c>
      <c r="R100" s="19">
        <v>1</v>
      </c>
      <c r="S100" s="19">
        <v>29</v>
      </c>
      <c r="T100" s="19">
        <v>41</v>
      </c>
      <c r="U100" s="19">
        <v>3</v>
      </c>
      <c r="V100" s="19">
        <v>25</v>
      </c>
      <c r="W100" s="19">
        <v>58</v>
      </c>
      <c r="X100" s="19">
        <v>3</v>
      </c>
      <c r="Y100" s="19">
        <v>112</v>
      </c>
      <c r="Z100" s="37"/>
      <c r="AA100" s="19">
        <v>8</v>
      </c>
      <c r="AB100" s="37"/>
      <c r="AC100" s="19">
        <v>17</v>
      </c>
      <c r="AD100" s="19">
        <v>37</v>
      </c>
      <c r="AE100" s="14"/>
      <c r="AF100" s="17">
        <v>12</v>
      </c>
      <c r="AG100" s="14"/>
      <c r="AH100" s="14"/>
      <c r="AI100" s="14"/>
      <c r="AJ100" s="14"/>
      <c r="AK100" s="9">
        <f t="shared" si="0"/>
        <v>1226</v>
      </c>
      <c r="AL100" s="14"/>
      <c r="AM100" s="14"/>
    </row>
    <row r="101" spans="1:39" ht="13">
      <c r="A101" s="36">
        <v>44003</v>
      </c>
      <c r="B101" s="19">
        <v>10</v>
      </c>
      <c r="C101" s="19">
        <v>37</v>
      </c>
      <c r="D101" s="19">
        <v>8</v>
      </c>
      <c r="E101" s="37"/>
      <c r="F101" s="37"/>
      <c r="G101" s="19">
        <v>3</v>
      </c>
      <c r="H101" s="19">
        <v>142</v>
      </c>
      <c r="I101" s="37"/>
      <c r="J101" s="19">
        <v>20</v>
      </c>
      <c r="K101" s="19">
        <v>99</v>
      </c>
      <c r="L101" s="19">
        <v>91</v>
      </c>
      <c r="M101" s="37"/>
      <c r="N101" s="19">
        <v>11</v>
      </c>
      <c r="O101" s="37"/>
      <c r="P101" s="19">
        <v>94</v>
      </c>
      <c r="Q101" s="19">
        <v>1</v>
      </c>
      <c r="R101" s="19">
        <v>15</v>
      </c>
      <c r="S101" s="19">
        <v>5</v>
      </c>
      <c r="T101" s="19">
        <v>58</v>
      </c>
      <c r="U101" s="19">
        <v>4</v>
      </c>
      <c r="V101" s="19">
        <v>44</v>
      </c>
      <c r="W101" s="19">
        <v>13</v>
      </c>
      <c r="X101" s="37"/>
      <c r="Y101" s="19">
        <v>112</v>
      </c>
      <c r="Z101" s="37"/>
      <c r="AA101" s="19">
        <v>1</v>
      </c>
      <c r="AB101" s="37"/>
      <c r="AC101" s="19">
        <v>11</v>
      </c>
      <c r="AD101" s="19">
        <v>22</v>
      </c>
      <c r="AE101" s="19">
        <v>2</v>
      </c>
      <c r="AF101" s="19">
        <v>49</v>
      </c>
      <c r="AG101" s="37"/>
      <c r="AH101" s="17">
        <v>3</v>
      </c>
      <c r="AI101" s="17">
        <v>7</v>
      </c>
      <c r="AJ101" s="14"/>
      <c r="AK101" s="9">
        <f t="shared" si="0"/>
        <v>862</v>
      </c>
      <c r="AL101" s="14"/>
      <c r="AM101" s="14"/>
    </row>
    <row r="102" spans="1:39" ht="13">
      <c r="A102" s="36">
        <v>44004</v>
      </c>
      <c r="B102" s="37"/>
      <c r="C102" s="19">
        <v>30</v>
      </c>
      <c r="D102" s="19">
        <v>6</v>
      </c>
      <c r="E102" s="37"/>
      <c r="F102" s="37"/>
      <c r="G102" s="37"/>
      <c r="H102" s="19">
        <v>127</v>
      </c>
      <c r="I102" s="37"/>
      <c r="J102" s="19">
        <v>17</v>
      </c>
      <c r="K102" s="19">
        <v>49</v>
      </c>
      <c r="L102" s="19">
        <v>315</v>
      </c>
      <c r="M102" s="37"/>
      <c r="N102" s="19">
        <v>1</v>
      </c>
      <c r="O102" s="19">
        <v>21</v>
      </c>
      <c r="P102" s="19">
        <v>89</v>
      </c>
      <c r="Q102" s="19">
        <v>1</v>
      </c>
      <c r="R102" s="19">
        <v>2</v>
      </c>
      <c r="S102" s="19">
        <v>11</v>
      </c>
      <c r="T102" s="19">
        <v>60</v>
      </c>
      <c r="U102" s="37"/>
      <c r="V102" s="19">
        <v>1</v>
      </c>
      <c r="W102" s="19">
        <v>20</v>
      </c>
      <c r="X102" s="19">
        <v>2</v>
      </c>
      <c r="Y102" s="19">
        <v>111</v>
      </c>
      <c r="Z102" s="19">
        <v>3</v>
      </c>
      <c r="AA102" s="37"/>
      <c r="AB102" s="19">
        <v>24</v>
      </c>
      <c r="AC102" s="19">
        <v>20</v>
      </c>
      <c r="AD102" s="19">
        <v>30</v>
      </c>
      <c r="AE102" s="37"/>
      <c r="AF102" s="19">
        <v>11</v>
      </c>
      <c r="AG102" s="37"/>
      <c r="AH102" s="14"/>
      <c r="AI102" s="17">
        <v>3</v>
      </c>
      <c r="AJ102" s="14"/>
      <c r="AK102" s="9">
        <f t="shared" si="0"/>
        <v>954</v>
      </c>
      <c r="AL102" s="14"/>
      <c r="AM102" s="14"/>
    </row>
    <row r="103" spans="1:39" ht="13">
      <c r="A103" s="36">
        <v>44005</v>
      </c>
      <c r="B103" s="37"/>
      <c r="C103" s="19">
        <v>36</v>
      </c>
      <c r="D103" s="19">
        <v>9</v>
      </c>
      <c r="E103" s="37"/>
      <c r="F103" s="19">
        <v>2</v>
      </c>
      <c r="G103" s="19">
        <v>3</v>
      </c>
      <c r="H103" s="19">
        <v>160</v>
      </c>
      <c r="I103" s="19">
        <v>2</v>
      </c>
      <c r="J103" s="19">
        <v>31</v>
      </c>
      <c r="K103" s="19">
        <v>49</v>
      </c>
      <c r="L103" s="19">
        <v>258</v>
      </c>
      <c r="M103" s="19">
        <v>15</v>
      </c>
      <c r="N103" s="19">
        <v>12</v>
      </c>
      <c r="O103" s="19">
        <v>11</v>
      </c>
      <c r="P103" s="19">
        <v>27</v>
      </c>
      <c r="Q103" s="37"/>
      <c r="R103" s="37"/>
      <c r="S103" s="19">
        <v>14</v>
      </c>
      <c r="T103" s="19">
        <v>16</v>
      </c>
      <c r="U103" s="19">
        <v>5</v>
      </c>
      <c r="V103" s="19">
        <v>7</v>
      </c>
      <c r="W103" s="19">
        <v>117</v>
      </c>
      <c r="X103" s="19">
        <v>2</v>
      </c>
      <c r="Y103" s="19">
        <v>154</v>
      </c>
      <c r="Z103" s="19">
        <v>3</v>
      </c>
      <c r="AA103" s="37"/>
      <c r="AB103" s="19">
        <v>27</v>
      </c>
      <c r="AC103" s="19">
        <v>34</v>
      </c>
      <c r="AD103" s="19">
        <v>1</v>
      </c>
      <c r="AE103" s="37"/>
      <c r="AF103" s="19">
        <v>55</v>
      </c>
      <c r="AG103" s="37"/>
      <c r="AH103" s="14"/>
      <c r="AI103" s="17">
        <v>1</v>
      </c>
      <c r="AJ103" s="14"/>
      <c r="AK103" s="9">
        <f t="shared" si="0"/>
        <v>1051</v>
      </c>
      <c r="AL103" s="14"/>
      <c r="AM103" s="14"/>
    </row>
    <row r="104" spans="1:39" ht="13">
      <c r="A104" s="36">
        <v>44006</v>
      </c>
      <c r="B104" s="19">
        <v>4</v>
      </c>
      <c r="C104" s="19">
        <v>42</v>
      </c>
      <c r="D104" s="19">
        <v>17</v>
      </c>
      <c r="E104" s="37"/>
      <c r="F104" s="37"/>
      <c r="G104" s="19">
        <v>1</v>
      </c>
      <c r="H104" s="19">
        <v>157</v>
      </c>
      <c r="I104" s="37"/>
      <c r="J104" s="19">
        <v>41</v>
      </c>
      <c r="K104" s="19">
        <v>76</v>
      </c>
      <c r="L104" s="19">
        <v>183</v>
      </c>
      <c r="M104" s="37"/>
      <c r="N104" s="19">
        <v>9</v>
      </c>
      <c r="O104" s="19">
        <v>4</v>
      </c>
      <c r="P104" s="19">
        <v>90</v>
      </c>
      <c r="Q104" s="37"/>
      <c r="R104" s="19">
        <v>3</v>
      </c>
      <c r="S104" s="19">
        <v>21</v>
      </c>
      <c r="T104" s="19">
        <v>14</v>
      </c>
      <c r="U104" s="19">
        <v>3</v>
      </c>
      <c r="V104" s="19">
        <v>31</v>
      </c>
      <c r="W104" s="19">
        <v>55</v>
      </c>
      <c r="X104" s="19">
        <v>1</v>
      </c>
      <c r="Y104" s="19">
        <v>132</v>
      </c>
      <c r="Z104" s="19">
        <v>1</v>
      </c>
      <c r="AA104" s="19">
        <v>2</v>
      </c>
      <c r="AB104" s="19">
        <v>24</v>
      </c>
      <c r="AC104" s="19">
        <v>95</v>
      </c>
      <c r="AD104" s="19">
        <v>37</v>
      </c>
      <c r="AE104" s="19">
        <v>1</v>
      </c>
      <c r="AF104" s="19">
        <v>59</v>
      </c>
      <c r="AG104" s="19">
        <v>1</v>
      </c>
      <c r="AH104" s="14"/>
      <c r="AI104" s="17">
        <v>7</v>
      </c>
      <c r="AJ104" s="14"/>
      <c r="AK104" s="9">
        <f t="shared" si="0"/>
        <v>1111</v>
      </c>
      <c r="AL104" s="14"/>
      <c r="AM104" s="14"/>
    </row>
    <row r="105" spans="1:39" ht="13">
      <c r="A105" s="36">
        <v>44007</v>
      </c>
      <c r="B105" s="19">
        <v>13</v>
      </c>
      <c r="C105" s="19">
        <v>56</v>
      </c>
      <c r="D105" s="19">
        <v>9</v>
      </c>
      <c r="E105" s="37"/>
      <c r="F105" s="19">
        <v>2</v>
      </c>
      <c r="G105" s="19">
        <v>7</v>
      </c>
      <c r="H105" s="19">
        <v>196</v>
      </c>
      <c r="I105" s="37"/>
      <c r="J105" s="19">
        <v>32</v>
      </c>
      <c r="K105" s="19">
        <v>78</v>
      </c>
      <c r="L105" s="19">
        <v>247</v>
      </c>
      <c r="M105" s="37"/>
      <c r="N105" s="19">
        <v>17</v>
      </c>
      <c r="O105" s="19">
        <v>10</v>
      </c>
      <c r="P105" s="19">
        <v>60</v>
      </c>
      <c r="Q105" s="19">
        <v>9</v>
      </c>
      <c r="R105" s="19">
        <v>7</v>
      </c>
      <c r="S105" s="19">
        <v>17</v>
      </c>
      <c r="T105" s="19">
        <v>24</v>
      </c>
      <c r="U105" s="19">
        <v>2</v>
      </c>
      <c r="V105" s="19">
        <v>46</v>
      </c>
      <c r="W105" s="19">
        <v>69</v>
      </c>
      <c r="X105" s="37"/>
      <c r="Y105" s="19">
        <v>103</v>
      </c>
      <c r="Z105" s="19">
        <v>1</v>
      </c>
      <c r="AA105" s="19">
        <v>4</v>
      </c>
      <c r="AB105" s="19">
        <v>3</v>
      </c>
      <c r="AC105" s="19">
        <v>80</v>
      </c>
      <c r="AD105" s="19">
        <v>13</v>
      </c>
      <c r="AE105" s="19">
        <v>8</v>
      </c>
      <c r="AF105" s="19">
        <v>59</v>
      </c>
      <c r="AG105" s="19">
        <v>1</v>
      </c>
      <c r="AH105" s="14"/>
      <c r="AI105" s="17">
        <v>5</v>
      </c>
      <c r="AJ105" s="14"/>
      <c r="AK105" s="9">
        <f t="shared" si="0"/>
        <v>1178</v>
      </c>
      <c r="AL105" s="14"/>
      <c r="AM105" s="14"/>
    </row>
    <row r="106" spans="1:39" ht="13">
      <c r="A106" s="36">
        <v>44008</v>
      </c>
      <c r="B106" s="19">
        <v>3</v>
      </c>
      <c r="C106" s="19">
        <v>49</v>
      </c>
      <c r="D106" s="19">
        <v>10</v>
      </c>
      <c r="E106" s="37"/>
      <c r="F106" s="19">
        <v>4</v>
      </c>
      <c r="G106" s="19">
        <v>3</v>
      </c>
      <c r="H106" s="19">
        <v>205</v>
      </c>
      <c r="I106" s="37"/>
      <c r="J106" s="19">
        <v>33</v>
      </c>
      <c r="K106" s="19">
        <v>177</v>
      </c>
      <c r="L106" s="19">
        <v>356</v>
      </c>
      <c r="M106" s="37"/>
      <c r="N106" s="19">
        <v>10</v>
      </c>
      <c r="O106" s="19">
        <v>7</v>
      </c>
      <c r="P106" s="19">
        <v>41</v>
      </c>
      <c r="Q106" s="19">
        <v>9</v>
      </c>
      <c r="R106" s="37"/>
      <c r="S106" s="19">
        <v>23</v>
      </c>
      <c r="T106" s="19">
        <v>14</v>
      </c>
      <c r="U106" s="19">
        <v>3</v>
      </c>
      <c r="V106" s="19">
        <v>46</v>
      </c>
      <c r="W106" s="19">
        <v>14</v>
      </c>
      <c r="X106" s="19">
        <v>4</v>
      </c>
      <c r="Y106" s="19">
        <v>172</v>
      </c>
      <c r="Z106" s="19">
        <v>2</v>
      </c>
      <c r="AA106" s="37"/>
      <c r="AB106" s="19">
        <v>3</v>
      </c>
      <c r="AC106" s="19">
        <v>21</v>
      </c>
      <c r="AD106" s="19">
        <v>7</v>
      </c>
      <c r="AE106" s="37"/>
      <c r="AF106" s="19">
        <v>20</v>
      </c>
      <c r="AG106" s="17">
        <v>2</v>
      </c>
      <c r="AH106" s="17">
        <v>2</v>
      </c>
      <c r="AI106" s="14"/>
      <c r="AJ106" s="14"/>
      <c r="AK106" s="9">
        <f t="shared" si="0"/>
        <v>1240</v>
      </c>
      <c r="AL106" s="14"/>
      <c r="AM106" s="14"/>
    </row>
    <row r="107" spans="1:39" ht="13">
      <c r="A107" s="36">
        <v>44009</v>
      </c>
      <c r="B107" s="19">
        <v>8</v>
      </c>
      <c r="C107" s="19">
        <v>106</v>
      </c>
      <c r="D107" s="19">
        <v>17</v>
      </c>
      <c r="E107" s="19">
        <v>1</v>
      </c>
      <c r="F107" s="19">
        <v>1</v>
      </c>
      <c r="G107" s="19">
        <v>2</v>
      </c>
      <c r="H107" s="19">
        <v>203</v>
      </c>
      <c r="I107" s="19">
        <v>3</v>
      </c>
      <c r="J107" s="19">
        <v>46</v>
      </c>
      <c r="K107" s="19">
        <v>197</v>
      </c>
      <c r="L107" s="19">
        <v>277</v>
      </c>
      <c r="M107" s="19">
        <v>8</v>
      </c>
      <c r="N107" s="19">
        <v>11</v>
      </c>
      <c r="O107" s="19">
        <v>5</v>
      </c>
      <c r="P107" s="19">
        <v>54</v>
      </c>
      <c r="Q107" s="19">
        <v>4</v>
      </c>
      <c r="R107" s="37"/>
      <c r="S107" s="19">
        <v>21</v>
      </c>
      <c r="T107" s="19">
        <v>43</v>
      </c>
      <c r="U107" s="19">
        <v>2</v>
      </c>
      <c r="V107" s="19">
        <v>55</v>
      </c>
      <c r="W107" s="19">
        <v>77</v>
      </c>
      <c r="X107" s="19">
        <v>3</v>
      </c>
      <c r="Y107" s="19">
        <v>146</v>
      </c>
      <c r="Z107" s="19">
        <v>1</v>
      </c>
      <c r="AA107" s="19">
        <v>1</v>
      </c>
      <c r="AB107" s="37"/>
      <c r="AC107" s="19">
        <v>37</v>
      </c>
      <c r="AD107" s="19">
        <v>14</v>
      </c>
      <c r="AE107" s="19">
        <v>1</v>
      </c>
      <c r="AF107" s="17">
        <v>37</v>
      </c>
      <c r="AG107" s="17">
        <v>4</v>
      </c>
      <c r="AH107" s="14"/>
      <c r="AI107" s="14"/>
      <c r="AJ107" s="14"/>
      <c r="AK107" s="9">
        <f t="shared" si="0"/>
        <v>1385</v>
      </c>
      <c r="AL107" s="14"/>
      <c r="AM107" s="14"/>
    </row>
    <row r="108" spans="1:39" ht="13">
      <c r="A108" s="36">
        <v>44010</v>
      </c>
      <c r="B108" s="19">
        <v>2</v>
      </c>
      <c r="C108" s="19">
        <v>45</v>
      </c>
      <c r="D108" s="19">
        <v>3</v>
      </c>
      <c r="E108" s="37"/>
      <c r="F108" s="37"/>
      <c r="G108" s="19">
        <v>2</v>
      </c>
      <c r="H108" s="19">
        <v>125</v>
      </c>
      <c r="I108" s="37"/>
      <c r="J108" s="19">
        <v>25</v>
      </c>
      <c r="K108" s="19">
        <v>188</v>
      </c>
      <c r="L108" s="19">
        <v>330</v>
      </c>
      <c r="M108" s="37"/>
      <c r="N108" s="19">
        <v>9</v>
      </c>
      <c r="O108" s="19">
        <v>12</v>
      </c>
      <c r="P108" s="19">
        <v>73</v>
      </c>
      <c r="Q108" s="37"/>
      <c r="R108" s="19">
        <v>2</v>
      </c>
      <c r="S108" s="19">
        <v>36</v>
      </c>
      <c r="T108" s="19">
        <v>50</v>
      </c>
      <c r="U108" s="19">
        <v>3</v>
      </c>
      <c r="V108" s="19">
        <v>32</v>
      </c>
      <c r="W108" s="19">
        <v>20</v>
      </c>
      <c r="X108" s="37"/>
      <c r="Y108" s="19">
        <v>192</v>
      </c>
      <c r="Z108" s="19">
        <v>2</v>
      </c>
      <c r="AA108" s="37"/>
      <c r="AB108" s="19">
        <v>1</v>
      </c>
      <c r="AC108" s="19">
        <v>11</v>
      </c>
      <c r="AD108" s="19">
        <v>6</v>
      </c>
      <c r="AE108" s="19">
        <v>2</v>
      </c>
      <c r="AF108" s="17">
        <v>26</v>
      </c>
      <c r="AG108" s="17">
        <v>1</v>
      </c>
      <c r="AH108" s="14"/>
      <c r="AI108" s="14"/>
      <c r="AJ108" s="14"/>
      <c r="AK108" s="9">
        <f t="shared" si="0"/>
        <v>1198</v>
      </c>
      <c r="AL108" s="14"/>
      <c r="AM108" s="14"/>
    </row>
    <row r="109" spans="1:39" ht="13">
      <c r="A109" s="36">
        <v>44011</v>
      </c>
      <c r="B109" s="37"/>
      <c r="C109" s="19">
        <v>30</v>
      </c>
      <c r="D109" s="19">
        <v>2</v>
      </c>
      <c r="E109" s="19">
        <v>3</v>
      </c>
      <c r="F109" s="37"/>
      <c r="G109" s="37"/>
      <c r="H109" s="19">
        <v>125</v>
      </c>
      <c r="I109" s="37"/>
      <c r="J109" s="19">
        <v>45</v>
      </c>
      <c r="K109" s="19">
        <v>198</v>
      </c>
      <c r="L109" s="19">
        <v>297</v>
      </c>
      <c r="M109" s="37"/>
      <c r="N109" s="19">
        <v>7</v>
      </c>
      <c r="O109" s="19">
        <v>47</v>
      </c>
      <c r="P109" s="19">
        <v>39</v>
      </c>
      <c r="Q109" s="19">
        <v>3</v>
      </c>
      <c r="R109" s="37"/>
      <c r="S109" s="19">
        <v>14</v>
      </c>
      <c r="T109" s="19">
        <v>23</v>
      </c>
      <c r="U109" s="37"/>
      <c r="V109" s="19">
        <v>25</v>
      </c>
      <c r="W109" s="19">
        <v>13</v>
      </c>
      <c r="X109" s="19">
        <v>2</v>
      </c>
      <c r="Y109" s="19">
        <v>188</v>
      </c>
      <c r="Z109" s="37"/>
      <c r="AA109" s="37"/>
      <c r="AB109" s="19">
        <v>2</v>
      </c>
      <c r="AC109" s="37"/>
      <c r="AD109" s="19">
        <v>15</v>
      </c>
      <c r="AE109" s="17">
        <v>1</v>
      </c>
      <c r="AF109" s="17">
        <v>3</v>
      </c>
      <c r="AG109" s="14"/>
      <c r="AH109" s="14"/>
      <c r="AI109" s="14"/>
      <c r="AJ109" s="14"/>
      <c r="AK109" s="9">
        <f t="shared" si="0"/>
        <v>1082</v>
      </c>
      <c r="AL109" s="14"/>
      <c r="AM109" s="14"/>
    </row>
    <row r="110" spans="1:39" ht="13">
      <c r="A110" s="36">
        <v>44012</v>
      </c>
      <c r="B110" s="19">
        <v>1</v>
      </c>
      <c r="C110" s="19">
        <v>49</v>
      </c>
      <c r="D110" s="19">
        <v>9</v>
      </c>
      <c r="E110" s="37"/>
      <c r="F110" s="37"/>
      <c r="G110" s="19">
        <v>7</v>
      </c>
      <c r="H110" s="19">
        <v>190</v>
      </c>
      <c r="I110" s="37"/>
      <c r="J110" s="19">
        <v>81</v>
      </c>
      <c r="K110" s="19">
        <v>153</v>
      </c>
      <c r="L110" s="19">
        <v>331</v>
      </c>
      <c r="M110" s="37"/>
      <c r="N110" s="19">
        <v>8</v>
      </c>
      <c r="O110" s="19">
        <v>13</v>
      </c>
      <c r="P110" s="19">
        <v>106</v>
      </c>
      <c r="Q110" s="19">
        <v>2</v>
      </c>
      <c r="R110" s="37"/>
      <c r="S110" s="19">
        <v>21</v>
      </c>
      <c r="T110" s="19">
        <v>26</v>
      </c>
      <c r="U110" s="19">
        <v>1</v>
      </c>
      <c r="V110" s="19">
        <v>27</v>
      </c>
      <c r="W110" s="19">
        <v>71</v>
      </c>
      <c r="X110" s="19">
        <v>18</v>
      </c>
      <c r="Y110" s="19">
        <v>89</v>
      </c>
      <c r="Z110" s="19">
        <v>3</v>
      </c>
      <c r="AA110" s="19">
        <v>2</v>
      </c>
      <c r="AB110" s="37"/>
      <c r="AC110" s="19">
        <v>9</v>
      </c>
      <c r="AD110" s="19">
        <v>16</v>
      </c>
      <c r="AE110" s="19">
        <v>2</v>
      </c>
      <c r="AF110" s="19">
        <v>51</v>
      </c>
      <c r="AG110" s="19">
        <v>1</v>
      </c>
      <c r="AH110" s="14"/>
      <c r="AI110" s="17">
        <v>6</v>
      </c>
      <c r="AJ110" s="14"/>
      <c r="AK110" s="9">
        <f t="shared" si="0"/>
        <v>1293</v>
      </c>
      <c r="AL110" s="14"/>
      <c r="AM110" s="14"/>
    </row>
    <row r="111" spans="1:39" ht="13">
      <c r="A111" s="36">
        <v>44013</v>
      </c>
      <c r="B111" s="19">
        <v>6</v>
      </c>
      <c r="C111" s="19">
        <v>34</v>
      </c>
      <c r="D111" s="19">
        <v>10</v>
      </c>
      <c r="E111" s="19">
        <v>3</v>
      </c>
      <c r="F111" s="19">
        <v>4</v>
      </c>
      <c r="G111" s="19">
        <v>1</v>
      </c>
      <c r="H111" s="19">
        <v>217</v>
      </c>
      <c r="I111" s="37"/>
      <c r="J111" s="19">
        <v>54</v>
      </c>
      <c r="K111" s="19">
        <v>173</v>
      </c>
      <c r="L111" s="19">
        <v>185</v>
      </c>
      <c r="M111" s="19">
        <v>15</v>
      </c>
      <c r="N111" s="19">
        <v>7</v>
      </c>
      <c r="O111" s="19">
        <v>37</v>
      </c>
      <c r="P111" s="19">
        <v>75</v>
      </c>
      <c r="Q111" s="37"/>
      <c r="R111" s="19">
        <v>9</v>
      </c>
      <c r="S111" s="19">
        <v>11</v>
      </c>
      <c r="T111" s="19">
        <v>29</v>
      </c>
      <c r="U111" s="19">
        <v>16</v>
      </c>
      <c r="V111" s="19">
        <v>20</v>
      </c>
      <c r="W111" s="19">
        <v>50</v>
      </c>
      <c r="X111" s="19">
        <v>42</v>
      </c>
      <c r="Y111" s="19">
        <v>130</v>
      </c>
      <c r="Z111" s="37"/>
      <c r="AA111" s="19">
        <v>1</v>
      </c>
      <c r="AB111" s="19">
        <v>1</v>
      </c>
      <c r="AC111" s="19">
        <v>147</v>
      </c>
      <c r="AD111" s="19">
        <v>7</v>
      </c>
      <c r="AE111" s="19">
        <v>3</v>
      </c>
      <c r="AF111" s="17">
        <v>96</v>
      </c>
      <c r="AG111" s="17">
        <v>2</v>
      </c>
      <c r="AH111" s="14"/>
      <c r="AI111" s="14"/>
      <c r="AJ111" s="14"/>
      <c r="AK111" s="9">
        <f t="shared" si="0"/>
        <v>1385</v>
      </c>
      <c r="AL111" s="14"/>
      <c r="AM111" s="14"/>
    </row>
    <row r="112" spans="1:39" ht="13">
      <c r="A112" s="36">
        <v>44014</v>
      </c>
      <c r="B112" s="37"/>
      <c r="C112" s="19">
        <v>113</v>
      </c>
      <c r="D112" s="19">
        <v>8</v>
      </c>
      <c r="E112" s="37"/>
      <c r="F112" s="19">
        <v>1</v>
      </c>
      <c r="G112" s="19">
        <v>6</v>
      </c>
      <c r="H112" s="19">
        <v>190</v>
      </c>
      <c r="I112" s="37"/>
      <c r="J112" s="19">
        <v>64</v>
      </c>
      <c r="K112" s="19">
        <v>153</v>
      </c>
      <c r="L112" s="19">
        <v>374</v>
      </c>
      <c r="M112" s="37"/>
      <c r="N112" s="19">
        <v>6</v>
      </c>
      <c r="O112" s="19">
        <v>15</v>
      </c>
      <c r="P112" s="19">
        <v>114</v>
      </c>
      <c r="Q112" s="37"/>
      <c r="R112" s="19">
        <v>5</v>
      </c>
      <c r="S112" s="19">
        <v>15</v>
      </c>
      <c r="T112" s="19">
        <v>42</v>
      </c>
      <c r="U112" s="19">
        <v>8</v>
      </c>
      <c r="V112" s="19">
        <v>30</v>
      </c>
      <c r="W112" s="19">
        <v>89</v>
      </c>
      <c r="X112" s="19">
        <v>59</v>
      </c>
      <c r="Y112" s="19">
        <v>165</v>
      </c>
      <c r="Z112" s="37"/>
      <c r="AA112" s="19">
        <v>2</v>
      </c>
      <c r="AB112" s="19">
        <v>1</v>
      </c>
      <c r="AC112" s="19">
        <v>65</v>
      </c>
      <c r="AD112" s="19">
        <v>13</v>
      </c>
      <c r="AE112" s="19">
        <v>2</v>
      </c>
      <c r="AF112" s="19">
        <v>70</v>
      </c>
      <c r="AG112" s="19">
        <v>2</v>
      </c>
      <c r="AH112" s="17">
        <v>5</v>
      </c>
      <c r="AI112" s="17">
        <v>7</v>
      </c>
      <c r="AJ112" s="14"/>
      <c r="AK112" s="9">
        <f t="shared" si="0"/>
        <v>1624</v>
      </c>
      <c r="AL112" s="14"/>
      <c r="AM112" s="14"/>
    </row>
    <row r="113" spans="1:39" ht="13">
      <c r="A113" s="36">
        <v>44015</v>
      </c>
      <c r="B113" s="19">
        <v>1</v>
      </c>
      <c r="C113" s="19">
        <v>66</v>
      </c>
      <c r="D113" s="19">
        <v>21</v>
      </c>
      <c r="E113" s="19">
        <v>2</v>
      </c>
      <c r="F113" s="19">
        <v>6</v>
      </c>
      <c r="G113" s="19">
        <v>4</v>
      </c>
      <c r="H113" s="19">
        <v>140</v>
      </c>
      <c r="I113" s="37"/>
      <c r="J113" s="19">
        <v>28</v>
      </c>
      <c r="K113" s="19">
        <v>134</v>
      </c>
      <c r="L113" s="19">
        <v>353</v>
      </c>
      <c r="M113" s="37"/>
      <c r="N113" s="19">
        <v>13</v>
      </c>
      <c r="O113" s="19">
        <v>50</v>
      </c>
      <c r="P113" s="19">
        <v>110</v>
      </c>
      <c r="Q113" s="37"/>
      <c r="R113" s="19">
        <v>3</v>
      </c>
      <c r="S113" s="19">
        <v>23</v>
      </c>
      <c r="T113" s="19">
        <v>36</v>
      </c>
      <c r="U113" s="19">
        <v>10</v>
      </c>
      <c r="V113" s="19">
        <v>19</v>
      </c>
      <c r="W113" s="19">
        <v>33</v>
      </c>
      <c r="X113" s="19">
        <v>11</v>
      </c>
      <c r="Y113" s="19">
        <v>180</v>
      </c>
      <c r="Z113" s="37"/>
      <c r="AA113" s="37"/>
      <c r="AB113" s="19">
        <v>4</v>
      </c>
      <c r="AC113" s="19">
        <v>10</v>
      </c>
      <c r="AD113" s="19">
        <v>7</v>
      </c>
      <c r="AE113" s="19">
        <v>5</v>
      </c>
      <c r="AF113" s="19">
        <v>26</v>
      </c>
      <c r="AG113" s="19">
        <v>1</v>
      </c>
      <c r="AH113" s="14"/>
      <c r="AI113" s="17">
        <v>5</v>
      </c>
      <c r="AJ113" s="14"/>
      <c r="AK113" s="9">
        <f t="shared" si="0"/>
        <v>1301</v>
      </c>
      <c r="AL113" s="14"/>
      <c r="AM113" s="14"/>
    </row>
    <row r="114" spans="1:39" ht="13">
      <c r="A114" s="36">
        <v>44016</v>
      </c>
      <c r="B114" s="37"/>
      <c r="C114" s="19">
        <v>91</v>
      </c>
      <c r="D114" s="19">
        <v>13</v>
      </c>
      <c r="E114" s="19">
        <v>4</v>
      </c>
      <c r="F114" s="19">
        <v>1</v>
      </c>
      <c r="G114" s="19">
        <v>1</v>
      </c>
      <c r="H114" s="19">
        <v>223</v>
      </c>
      <c r="I114" s="37"/>
      <c r="J114" s="19">
        <v>88</v>
      </c>
      <c r="K114" s="19">
        <v>110</v>
      </c>
      <c r="L114" s="19">
        <v>413</v>
      </c>
      <c r="M114" s="37"/>
      <c r="N114" s="19">
        <v>13</v>
      </c>
      <c r="O114" s="19">
        <v>8</v>
      </c>
      <c r="P114" s="19">
        <v>73</v>
      </c>
      <c r="Q114" s="37"/>
      <c r="R114" s="19">
        <v>1</v>
      </c>
      <c r="S114" s="19">
        <v>28</v>
      </c>
      <c r="T114" s="19">
        <v>49</v>
      </c>
      <c r="U114" s="19">
        <v>2</v>
      </c>
      <c r="V114" s="19">
        <v>14</v>
      </c>
      <c r="W114" s="19">
        <v>44</v>
      </c>
      <c r="X114" s="19">
        <v>4</v>
      </c>
      <c r="Y114" s="19">
        <v>195</v>
      </c>
      <c r="Z114" s="19">
        <v>5</v>
      </c>
      <c r="AA114" s="37"/>
      <c r="AB114" s="19">
        <v>1</v>
      </c>
      <c r="AC114" s="19">
        <v>1</v>
      </c>
      <c r="AD114" s="19">
        <v>7</v>
      </c>
      <c r="AE114" s="19">
        <v>4</v>
      </c>
      <c r="AF114" s="19">
        <v>42</v>
      </c>
      <c r="AG114" s="19">
        <v>4</v>
      </c>
      <c r="AH114" s="14"/>
      <c r="AI114" s="17">
        <v>8</v>
      </c>
      <c r="AJ114" s="14"/>
      <c r="AK114" s="9">
        <f t="shared" si="0"/>
        <v>1447</v>
      </c>
      <c r="AL114" s="14"/>
      <c r="AM114" s="14"/>
    </row>
    <row r="115" spans="1:39" ht="13">
      <c r="A115" s="36">
        <v>44017</v>
      </c>
      <c r="B115" s="14"/>
      <c r="C115" s="19">
        <v>52</v>
      </c>
      <c r="D115" s="19">
        <v>5</v>
      </c>
      <c r="E115" s="19">
        <v>2</v>
      </c>
      <c r="F115" s="19">
        <v>4</v>
      </c>
      <c r="G115" s="19">
        <v>6</v>
      </c>
      <c r="H115" s="19">
        <v>257</v>
      </c>
      <c r="I115" s="19">
        <v>3</v>
      </c>
      <c r="J115" s="19">
        <v>106</v>
      </c>
      <c r="K115" s="19">
        <v>208</v>
      </c>
      <c r="L115" s="19">
        <v>552</v>
      </c>
      <c r="M115" s="19">
        <v>3</v>
      </c>
      <c r="N115" s="19">
        <v>27</v>
      </c>
      <c r="O115" s="19">
        <v>28</v>
      </c>
      <c r="P115" s="19">
        <v>44</v>
      </c>
      <c r="Q115" s="37"/>
      <c r="R115" s="19">
        <v>2</v>
      </c>
      <c r="S115" s="19">
        <v>19</v>
      </c>
      <c r="T115" s="19">
        <v>50</v>
      </c>
      <c r="U115" s="19">
        <v>13</v>
      </c>
      <c r="V115" s="19">
        <v>16</v>
      </c>
      <c r="W115" s="19">
        <v>11</v>
      </c>
      <c r="X115" s="19">
        <v>3</v>
      </c>
      <c r="Y115" s="19">
        <v>136</v>
      </c>
      <c r="Z115" s="37"/>
      <c r="AA115" s="19">
        <v>2</v>
      </c>
      <c r="AB115" s="19">
        <v>1</v>
      </c>
      <c r="AC115" s="37"/>
      <c r="AD115" s="19">
        <v>18</v>
      </c>
      <c r="AE115" s="17">
        <v>2</v>
      </c>
      <c r="AF115" s="17">
        <v>37</v>
      </c>
      <c r="AG115" s="14"/>
      <c r="AH115" s="14"/>
      <c r="AI115" s="14"/>
      <c r="AJ115" s="14"/>
      <c r="AK115" s="38">
        <f t="shared" si="0"/>
        <v>1607</v>
      </c>
      <c r="AL115" s="14"/>
      <c r="AM115" s="14"/>
    </row>
    <row r="116" spans="1:39" ht="13">
      <c r="A116" s="36">
        <v>44018</v>
      </c>
      <c r="B116" s="14"/>
      <c r="C116" s="19">
        <v>51</v>
      </c>
      <c r="D116" s="19">
        <v>12</v>
      </c>
      <c r="E116" s="19">
        <v>6</v>
      </c>
      <c r="F116" s="37"/>
      <c r="G116" s="19">
        <v>8</v>
      </c>
      <c r="H116" s="19">
        <v>232</v>
      </c>
      <c r="I116" s="37"/>
      <c r="J116" s="19">
        <v>126</v>
      </c>
      <c r="K116" s="19">
        <v>127</v>
      </c>
      <c r="L116" s="19">
        <v>308</v>
      </c>
      <c r="M116" s="37"/>
      <c r="N116" s="19">
        <v>13</v>
      </c>
      <c r="O116" s="19">
        <v>8</v>
      </c>
      <c r="P116" s="19">
        <v>64</v>
      </c>
      <c r="Q116" s="37"/>
      <c r="R116" s="37"/>
      <c r="S116" s="19">
        <v>32</v>
      </c>
      <c r="T116" s="19">
        <v>71</v>
      </c>
      <c r="U116" s="37"/>
      <c r="V116" s="19">
        <v>10</v>
      </c>
      <c r="W116" s="19">
        <v>20</v>
      </c>
      <c r="X116" s="19">
        <v>2</v>
      </c>
      <c r="Y116" s="19">
        <v>84</v>
      </c>
      <c r="Z116" s="37"/>
      <c r="AA116" s="19">
        <v>6</v>
      </c>
      <c r="AB116" s="19">
        <v>1</v>
      </c>
      <c r="AC116" s="37"/>
      <c r="AD116" s="19">
        <v>10</v>
      </c>
      <c r="AE116" s="19">
        <v>10</v>
      </c>
      <c r="AF116" s="19">
        <v>6</v>
      </c>
      <c r="AG116" s="37"/>
      <c r="AH116" s="14"/>
      <c r="AI116" s="17">
        <v>2</v>
      </c>
      <c r="AJ116" s="14"/>
      <c r="AK116" s="38">
        <f t="shared" si="0"/>
        <v>1209</v>
      </c>
      <c r="AL116" s="14"/>
      <c r="AM116" s="14"/>
    </row>
    <row r="117" spans="1:39" ht="13">
      <c r="A117" s="36">
        <v>44019</v>
      </c>
      <c r="B117" s="17">
        <v>1</v>
      </c>
      <c r="C117" s="19">
        <v>40</v>
      </c>
      <c r="D117" s="19">
        <v>6</v>
      </c>
      <c r="E117" s="19">
        <v>2</v>
      </c>
      <c r="F117" s="19">
        <v>3</v>
      </c>
      <c r="G117" s="19">
        <v>7</v>
      </c>
      <c r="H117" s="19">
        <v>190</v>
      </c>
      <c r="I117" s="19">
        <v>1</v>
      </c>
      <c r="J117" s="19">
        <v>79</v>
      </c>
      <c r="K117" s="19">
        <v>140</v>
      </c>
      <c r="L117" s="19">
        <v>280</v>
      </c>
      <c r="M117" s="19">
        <v>5</v>
      </c>
      <c r="N117" s="19">
        <v>6</v>
      </c>
      <c r="O117" s="19">
        <v>18</v>
      </c>
      <c r="P117" s="19">
        <v>67</v>
      </c>
      <c r="Q117" s="37"/>
      <c r="R117" s="37"/>
      <c r="S117" s="19">
        <v>30</v>
      </c>
      <c r="T117" s="19">
        <v>30</v>
      </c>
      <c r="U117" s="19">
        <v>5</v>
      </c>
      <c r="V117" s="19">
        <v>34</v>
      </c>
      <c r="W117" s="19">
        <v>23</v>
      </c>
      <c r="X117" s="19">
        <v>3</v>
      </c>
      <c r="Y117" s="19">
        <v>218</v>
      </c>
      <c r="Z117" s="37"/>
      <c r="AA117" s="37"/>
      <c r="AB117" s="19">
        <v>1</v>
      </c>
      <c r="AC117" s="19">
        <v>14</v>
      </c>
      <c r="AD117" s="19">
        <v>26</v>
      </c>
      <c r="AE117" s="19">
        <v>1</v>
      </c>
      <c r="AF117" s="19">
        <v>30</v>
      </c>
      <c r="AG117" s="19">
        <v>3</v>
      </c>
      <c r="AH117" s="14"/>
      <c r="AI117" s="17">
        <v>5</v>
      </c>
      <c r="AJ117" s="14"/>
      <c r="AK117" s="38">
        <f t="shared" si="0"/>
        <v>1268</v>
      </c>
      <c r="AL117" s="14"/>
      <c r="AM117" s="14"/>
    </row>
    <row r="118" spans="1:39" ht="13">
      <c r="A118" s="36">
        <v>44020</v>
      </c>
      <c r="B118" s="17">
        <v>1</v>
      </c>
      <c r="C118" s="19">
        <v>31</v>
      </c>
      <c r="D118" s="19">
        <v>13</v>
      </c>
      <c r="E118" s="37"/>
      <c r="F118" s="19">
        <v>7</v>
      </c>
      <c r="G118" s="19">
        <v>3</v>
      </c>
      <c r="H118" s="19">
        <v>357</v>
      </c>
      <c r="I118" s="37"/>
      <c r="J118" s="19">
        <v>96</v>
      </c>
      <c r="K118" s="19">
        <v>205</v>
      </c>
      <c r="L118" s="19">
        <v>366</v>
      </c>
      <c r="M118" s="37"/>
      <c r="N118" s="19">
        <v>14</v>
      </c>
      <c r="O118" s="19">
        <v>15</v>
      </c>
      <c r="P118" s="19">
        <v>123</v>
      </c>
      <c r="Q118" s="37"/>
      <c r="R118" s="19">
        <v>5</v>
      </c>
      <c r="S118" s="19">
        <v>23</v>
      </c>
      <c r="T118" s="19">
        <v>63</v>
      </c>
      <c r="U118" s="37"/>
      <c r="V118" s="19">
        <v>90</v>
      </c>
      <c r="W118" s="19">
        <v>156</v>
      </c>
      <c r="X118" s="19">
        <v>7</v>
      </c>
      <c r="Y118" s="19">
        <v>166</v>
      </c>
      <c r="Z118" s="19">
        <v>2</v>
      </c>
      <c r="AA118" s="19">
        <v>1</v>
      </c>
      <c r="AB118" s="37"/>
      <c r="AC118" s="19">
        <v>70</v>
      </c>
      <c r="AD118" s="19">
        <v>7</v>
      </c>
      <c r="AE118" s="37"/>
      <c r="AF118" s="19">
        <v>17</v>
      </c>
      <c r="AG118" s="19">
        <v>2</v>
      </c>
      <c r="AH118" s="17">
        <v>3</v>
      </c>
      <c r="AI118" s="17">
        <v>10</v>
      </c>
      <c r="AJ118" s="14"/>
      <c r="AK118" s="38">
        <f t="shared" si="0"/>
        <v>1853</v>
      </c>
      <c r="AL118" s="14"/>
      <c r="AM118" s="14"/>
    </row>
    <row r="119" spans="1:39" ht="13">
      <c r="A119" s="36">
        <v>44021</v>
      </c>
      <c r="B119" s="17">
        <v>1</v>
      </c>
      <c r="C119" s="19">
        <v>53</v>
      </c>
      <c r="D119" s="19">
        <v>11</v>
      </c>
      <c r="E119" s="37"/>
      <c r="F119" s="19">
        <v>4</v>
      </c>
      <c r="G119" s="19">
        <v>8</v>
      </c>
      <c r="H119" s="19">
        <v>284</v>
      </c>
      <c r="I119" s="19">
        <v>1</v>
      </c>
      <c r="J119" s="19">
        <v>962</v>
      </c>
      <c r="K119" s="19">
        <v>120</v>
      </c>
      <c r="L119" s="19">
        <v>517</v>
      </c>
      <c r="M119" s="19">
        <v>3</v>
      </c>
      <c r="N119" s="19">
        <v>6</v>
      </c>
      <c r="O119" s="19">
        <v>23</v>
      </c>
      <c r="P119" s="19">
        <v>108</v>
      </c>
      <c r="Q119" s="19">
        <v>8</v>
      </c>
      <c r="R119" s="19">
        <v>3</v>
      </c>
      <c r="S119" s="19">
        <v>29</v>
      </c>
      <c r="T119" s="19">
        <v>56</v>
      </c>
      <c r="U119" s="19">
        <v>5</v>
      </c>
      <c r="V119" s="19">
        <v>126</v>
      </c>
      <c r="W119" s="19">
        <v>108</v>
      </c>
      <c r="X119" s="19">
        <v>6</v>
      </c>
      <c r="Y119" s="19">
        <v>130</v>
      </c>
      <c r="Z119" s="37"/>
      <c r="AA119" s="19">
        <v>1</v>
      </c>
      <c r="AB119" s="19">
        <v>2</v>
      </c>
      <c r="AC119" s="19">
        <v>40</v>
      </c>
      <c r="AD119" s="19">
        <v>8</v>
      </c>
      <c r="AE119" s="19">
        <v>6</v>
      </c>
      <c r="AF119" s="17">
        <v>27</v>
      </c>
      <c r="AG119" s="17">
        <v>1</v>
      </c>
      <c r="AH119" s="14"/>
      <c r="AI119" s="14"/>
      <c r="AJ119" s="14"/>
      <c r="AK119" s="38">
        <f t="shared" si="0"/>
        <v>2657</v>
      </c>
      <c r="AL119" s="14"/>
      <c r="AM119" s="14"/>
    </row>
    <row r="120" spans="1:39" ht="13">
      <c r="A120" s="36">
        <v>44022</v>
      </c>
      <c r="B120" s="14"/>
      <c r="C120" s="19">
        <v>86</v>
      </c>
      <c r="D120" s="19">
        <v>8</v>
      </c>
      <c r="E120" s="37"/>
      <c r="F120" s="19">
        <v>3</v>
      </c>
      <c r="G120" s="19">
        <v>7</v>
      </c>
      <c r="H120" s="19">
        <v>260</v>
      </c>
      <c r="I120" s="37"/>
      <c r="J120" s="19">
        <v>105</v>
      </c>
      <c r="K120" s="19">
        <v>100</v>
      </c>
      <c r="L120" s="19">
        <v>246</v>
      </c>
      <c r="M120" s="37"/>
      <c r="N120" s="19">
        <v>19</v>
      </c>
      <c r="O120" s="19">
        <v>35</v>
      </c>
      <c r="P120" s="19">
        <v>64</v>
      </c>
      <c r="Q120" s="37"/>
      <c r="R120" s="37"/>
      <c r="S120" s="19">
        <v>36</v>
      </c>
      <c r="T120" s="19">
        <v>93</v>
      </c>
      <c r="U120" s="19">
        <v>6</v>
      </c>
      <c r="V120" s="19">
        <v>134</v>
      </c>
      <c r="W120" s="19">
        <v>112</v>
      </c>
      <c r="X120" s="19">
        <v>7</v>
      </c>
      <c r="Y120" s="19">
        <v>132</v>
      </c>
      <c r="Z120" s="37"/>
      <c r="AA120" s="19">
        <v>2</v>
      </c>
      <c r="AB120" s="37"/>
      <c r="AC120" s="19">
        <v>24</v>
      </c>
      <c r="AD120" s="19">
        <v>13</v>
      </c>
      <c r="AE120" s="19">
        <v>4</v>
      </c>
      <c r="AF120" s="19">
        <v>80</v>
      </c>
      <c r="AG120" s="19">
        <v>5</v>
      </c>
      <c r="AH120" s="14"/>
      <c r="AI120" s="17">
        <v>30</v>
      </c>
      <c r="AJ120" s="14"/>
      <c r="AK120" s="38">
        <f t="shared" si="0"/>
        <v>1611</v>
      </c>
      <c r="AL120" s="14"/>
      <c r="AM120" s="14"/>
    </row>
    <row r="121" spans="1:39" ht="13">
      <c r="A121" s="36">
        <v>44023</v>
      </c>
      <c r="B121" s="17">
        <v>9</v>
      </c>
      <c r="C121" s="19">
        <v>37</v>
      </c>
      <c r="D121" s="19">
        <v>7</v>
      </c>
      <c r="E121" s="19">
        <v>1</v>
      </c>
      <c r="F121" s="19">
        <v>4</v>
      </c>
      <c r="G121" s="19">
        <v>7</v>
      </c>
      <c r="H121" s="19">
        <v>378</v>
      </c>
      <c r="I121" s="37"/>
      <c r="J121" s="19">
        <v>73</v>
      </c>
      <c r="K121" s="19">
        <v>100</v>
      </c>
      <c r="L121" s="19">
        <v>409</v>
      </c>
      <c r="M121" s="37"/>
      <c r="N121" s="19">
        <v>31</v>
      </c>
      <c r="O121" s="19">
        <v>26</v>
      </c>
      <c r="P121" s="19">
        <v>79</v>
      </c>
      <c r="Q121" s="37"/>
      <c r="R121" s="19">
        <v>6</v>
      </c>
      <c r="S121" s="19">
        <v>40</v>
      </c>
      <c r="T121" s="19">
        <v>36</v>
      </c>
      <c r="U121" s="19">
        <v>3</v>
      </c>
      <c r="V121" s="19">
        <v>67</v>
      </c>
      <c r="W121" s="19">
        <v>87</v>
      </c>
      <c r="X121" s="19">
        <v>2</v>
      </c>
      <c r="Y121" s="19">
        <v>180</v>
      </c>
      <c r="Z121" s="37"/>
      <c r="AA121" s="37"/>
      <c r="AB121" s="19">
        <v>1</v>
      </c>
      <c r="AC121" s="19">
        <v>21</v>
      </c>
      <c r="AD121" s="19">
        <v>6</v>
      </c>
      <c r="AE121" s="19">
        <v>6</v>
      </c>
      <c r="AF121" s="19">
        <v>23</v>
      </c>
      <c r="AG121" s="19">
        <v>3</v>
      </c>
      <c r="AH121" s="14"/>
      <c r="AI121" s="17">
        <v>29</v>
      </c>
      <c r="AJ121" s="14"/>
      <c r="AK121" s="38">
        <f t="shared" si="0"/>
        <v>1671</v>
      </c>
      <c r="AL121" s="14"/>
      <c r="AM121" s="14"/>
    </row>
    <row r="122" spans="1:39" ht="13">
      <c r="A122" s="36">
        <v>44024</v>
      </c>
      <c r="B122" s="17">
        <v>7</v>
      </c>
      <c r="C122" s="19">
        <v>48</v>
      </c>
      <c r="D122" s="19">
        <v>12</v>
      </c>
      <c r="E122" s="37"/>
      <c r="F122" s="19">
        <v>1</v>
      </c>
      <c r="G122" s="19">
        <v>1</v>
      </c>
      <c r="H122" s="19">
        <v>404</v>
      </c>
      <c r="I122" s="37"/>
      <c r="J122" s="19">
        <v>50</v>
      </c>
      <c r="K122" s="19">
        <v>70</v>
      </c>
      <c r="L122" s="19">
        <v>518</v>
      </c>
      <c r="M122" s="19">
        <v>3</v>
      </c>
      <c r="N122" s="19">
        <v>17</v>
      </c>
      <c r="O122" s="19">
        <v>39</v>
      </c>
      <c r="P122" s="19">
        <v>77</v>
      </c>
      <c r="Q122" s="37"/>
      <c r="R122" s="19">
        <v>5</v>
      </c>
      <c r="S122" s="19">
        <v>30</v>
      </c>
      <c r="T122" s="19">
        <v>49</v>
      </c>
      <c r="U122" s="19">
        <v>6</v>
      </c>
      <c r="V122" s="19">
        <v>23</v>
      </c>
      <c r="W122" s="19">
        <v>39</v>
      </c>
      <c r="X122" s="19">
        <v>2</v>
      </c>
      <c r="Y122" s="19">
        <v>173</v>
      </c>
      <c r="Z122" s="37"/>
      <c r="AA122" s="19">
        <v>3</v>
      </c>
      <c r="AB122" s="19">
        <v>1</v>
      </c>
      <c r="AC122" s="19">
        <v>8</v>
      </c>
      <c r="AD122" s="19">
        <v>10</v>
      </c>
      <c r="AE122" s="19">
        <v>4</v>
      </c>
      <c r="AF122" s="19">
        <v>63</v>
      </c>
      <c r="AG122" s="19">
        <v>4</v>
      </c>
      <c r="AH122" s="14"/>
      <c r="AI122" s="17">
        <v>14</v>
      </c>
      <c r="AJ122" s="14"/>
      <c r="AK122" s="38">
        <f t="shared" si="0"/>
        <v>1681</v>
      </c>
      <c r="AL122" s="14"/>
      <c r="AM122" s="14"/>
    </row>
    <row r="123" spans="1:39" ht="13">
      <c r="A123" s="36">
        <v>44025</v>
      </c>
      <c r="B123" s="14"/>
      <c r="C123" s="19">
        <v>62</v>
      </c>
      <c r="D123" s="19">
        <v>6</v>
      </c>
      <c r="E123" s="37"/>
      <c r="F123" s="37"/>
      <c r="G123" s="19">
        <v>8</v>
      </c>
      <c r="H123" s="19">
        <v>281</v>
      </c>
      <c r="I123" s="37"/>
      <c r="J123" s="19">
        <v>83</v>
      </c>
      <c r="K123" s="19">
        <v>100</v>
      </c>
      <c r="L123" s="19">
        <v>219</v>
      </c>
      <c r="M123" s="19">
        <v>5</v>
      </c>
      <c r="N123" s="19">
        <v>5</v>
      </c>
      <c r="O123" s="19">
        <v>26</v>
      </c>
      <c r="P123" s="19">
        <v>72</v>
      </c>
      <c r="Q123" s="19">
        <v>1</v>
      </c>
      <c r="R123" s="37"/>
      <c r="S123" s="19">
        <v>23</v>
      </c>
      <c r="T123" s="19">
        <v>50</v>
      </c>
      <c r="U123" s="37"/>
      <c r="V123" s="19">
        <v>20</v>
      </c>
      <c r="W123" s="19">
        <v>44</v>
      </c>
      <c r="X123" s="19">
        <v>7</v>
      </c>
      <c r="Y123" s="19">
        <v>124</v>
      </c>
      <c r="Z123" s="37"/>
      <c r="AA123" s="19">
        <v>1</v>
      </c>
      <c r="AB123" s="19">
        <v>3</v>
      </c>
      <c r="AC123" s="19">
        <v>13</v>
      </c>
      <c r="AD123" s="19">
        <v>26</v>
      </c>
      <c r="AE123" s="37"/>
      <c r="AF123" s="19">
        <v>98</v>
      </c>
      <c r="AG123" s="19">
        <v>1</v>
      </c>
      <c r="AH123" s="14"/>
      <c r="AI123" s="17">
        <v>4</v>
      </c>
      <c r="AJ123" s="14"/>
      <c r="AK123" s="38">
        <f t="shared" si="0"/>
        <v>1282</v>
      </c>
      <c r="AL123" s="14"/>
      <c r="AM123" s="14"/>
    </row>
    <row r="124" spans="1:39" ht="13">
      <c r="A124" s="36">
        <v>44026</v>
      </c>
      <c r="B124" s="17">
        <v>4</v>
      </c>
      <c r="C124" s="19">
        <v>101</v>
      </c>
      <c r="D124" s="19">
        <v>9</v>
      </c>
      <c r="E124" s="19">
        <v>2</v>
      </c>
      <c r="F124" s="19">
        <v>5</v>
      </c>
      <c r="G124" s="19">
        <v>8</v>
      </c>
      <c r="H124" s="19">
        <v>268</v>
      </c>
      <c r="I124" s="19">
        <v>2</v>
      </c>
      <c r="J124" s="19">
        <v>74</v>
      </c>
      <c r="K124" s="19">
        <v>80</v>
      </c>
      <c r="L124" s="19">
        <v>353</v>
      </c>
      <c r="M124" s="37"/>
      <c r="N124" s="19">
        <v>27</v>
      </c>
      <c r="O124" s="19">
        <v>32</v>
      </c>
      <c r="P124" s="19">
        <v>161</v>
      </c>
      <c r="Q124" s="37"/>
      <c r="R124" s="19">
        <v>5</v>
      </c>
      <c r="S124" s="19">
        <v>21</v>
      </c>
      <c r="T124" s="19">
        <v>51</v>
      </c>
      <c r="U124" s="19">
        <v>3</v>
      </c>
      <c r="V124" s="19">
        <v>17</v>
      </c>
      <c r="W124" s="19">
        <v>130</v>
      </c>
      <c r="X124" s="19">
        <v>3</v>
      </c>
      <c r="Y124" s="19">
        <v>197</v>
      </c>
      <c r="Z124" s="19">
        <v>1</v>
      </c>
      <c r="AA124" s="37"/>
      <c r="AB124" s="19">
        <v>3</v>
      </c>
      <c r="AC124" s="19">
        <v>2</v>
      </c>
      <c r="AD124" s="37"/>
      <c r="AE124" s="19">
        <v>6</v>
      </c>
      <c r="AF124" s="19">
        <v>1</v>
      </c>
      <c r="AG124" s="19">
        <v>3</v>
      </c>
      <c r="AH124" s="14"/>
      <c r="AI124" s="17">
        <v>22</v>
      </c>
      <c r="AJ124" s="14"/>
      <c r="AK124" s="38">
        <f t="shared" si="0"/>
        <v>1591</v>
      </c>
      <c r="AL124" s="14"/>
      <c r="AM124" s="14"/>
    </row>
    <row r="125" spans="1:39" ht="13">
      <c r="A125" s="36">
        <v>44027</v>
      </c>
      <c r="B125" s="17">
        <v>27</v>
      </c>
      <c r="C125" s="19">
        <v>63</v>
      </c>
      <c r="D125" s="19">
        <v>3</v>
      </c>
      <c r="E125" s="19">
        <v>1</v>
      </c>
      <c r="F125" s="19">
        <v>2</v>
      </c>
      <c r="G125" s="19">
        <v>9</v>
      </c>
      <c r="H125" s="19">
        <v>260</v>
      </c>
      <c r="I125" s="19">
        <v>1</v>
      </c>
      <c r="J125" s="19">
        <v>75</v>
      </c>
      <c r="K125" s="19">
        <v>261</v>
      </c>
      <c r="L125" s="19">
        <v>165</v>
      </c>
      <c r="M125" s="37"/>
      <c r="N125" s="19">
        <v>34</v>
      </c>
      <c r="O125" s="37"/>
      <c r="P125" s="19">
        <v>109</v>
      </c>
      <c r="Q125" s="37"/>
      <c r="R125" s="19">
        <v>4</v>
      </c>
      <c r="S125" s="19">
        <v>26</v>
      </c>
      <c r="T125" s="19">
        <v>30</v>
      </c>
      <c r="U125" s="19">
        <v>2</v>
      </c>
      <c r="V125" s="19">
        <v>44</v>
      </c>
      <c r="W125" s="19">
        <v>99</v>
      </c>
      <c r="X125" s="19">
        <v>10</v>
      </c>
      <c r="Y125" s="19">
        <v>158</v>
      </c>
      <c r="Z125" s="19">
        <v>1</v>
      </c>
      <c r="AA125" s="19">
        <v>6</v>
      </c>
      <c r="AB125" s="37"/>
      <c r="AC125" s="19">
        <v>39</v>
      </c>
      <c r="AD125" s="19">
        <v>20</v>
      </c>
      <c r="AE125" s="37"/>
      <c r="AF125" s="19">
        <v>60</v>
      </c>
      <c r="AG125" s="19">
        <v>6</v>
      </c>
      <c r="AH125" s="14"/>
      <c r="AI125" s="17">
        <v>7</v>
      </c>
      <c r="AJ125" s="14"/>
      <c r="AK125" s="38">
        <f t="shared" si="0"/>
        <v>1522</v>
      </c>
      <c r="AL125" s="14"/>
      <c r="AM125" s="14"/>
    </row>
    <row r="126" spans="1:39" ht="13">
      <c r="A126" s="36">
        <v>44028</v>
      </c>
      <c r="B126" s="17">
        <v>3</v>
      </c>
      <c r="C126" s="19">
        <v>112</v>
      </c>
      <c r="D126" s="19">
        <v>17</v>
      </c>
      <c r="E126" s="37"/>
      <c r="F126" s="19">
        <v>1</v>
      </c>
      <c r="G126" s="19">
        <v>8</v>
      </c>
      <c r="H126" s="19">
        <v>312</v>
      </c>
      <c r="I126" s="37"/>
      <c r="J126" s="19">
        <v>40</v>
      </c>
      <c r="K126" s="19">
        <v>214</v>
      </c>
      <c r="L126" s="19">
        <v>179</v>
      </c>
      <c r="M126" s="19">
        <v>4</v>
      </c>
      <c r="N126" s="19">
        <v>24</v>
      </c>
      <c r="O126" s="19">
        <v>12</v>
      </c>
      <c r="P126" s="19">
        <v>133</v>
      </c>
      <c r="Q126" s="37"/>
      <c r="R126" s="37"/>
      <c r="S126" s="19">
        <v>30</v>
      </c>
      <c r="T126" s="19">
        <v>48</v>
      </c>
      <c r="U126" s="19">
        <v>1</v>
      </c>
      <c r="V126" s="19">
        <v>28</v>
      </c>
      <c r="W126" s="19">
        <v>97</v>
      </c>
      <c r="X126" s="19">
        <v>9</v>
      </c>
      <c r="Y126" s="19">
        <v>178</v>
      </c>
      <c r="Z126" s="37"/>
      <c r="AA126" s="19">
        <v>4</v>
      </c>
      <c r="AB126" s="19">
        <v>5</v>
      </c>
      <c r="AC126" s="19">
        <v>27</v>
      </c>
      <c r="AD126" s="19">
        <v>6</v>
      </c>
      <c r="AE126" s="19">
        <v>4</v>
      </c>
      <c r="AF126" s="19">
        <v>52</v>
      </c>
      <c r="AG126" s="19">
        <v>2</v>
      </c>
      <c r="AH126" s="14"/>
      <c r="AI126" s="17">
        <v>24</v>
      </c>
      <c r="AJ126" s="14"/>
      <c r="AK126" s="38">
        <f t="shared" si="0"/>
        <v>1574</v>
      </c>
      <c r="AL126" s="14"/>
      <c r="AM126" s="14"/>
    </row>
    <row r="127" spans="1:39" ht="13">
      <c r="A127" s="36">
        <v>44029</v>
      </c>
      <c r="B127" s="17">
        <v>5</v>
      </c>
      <c r="C127" s="19">
        <v>86</v>
      </c>
      <c r="D127" s="19">
        <v>9</v>
      </c>
      <c r="E127" s="37"/>
      <c r="F127" s="19">
        <v>2</v>
      </c>
      <c r="G127" s="19">
        <v>4</v>
      </c>
      <c r="H127" s="19">
        <v>253</v>
      </c>
      <c r="I127" s="19">
        <v>1</v>
      </c>
      <c r="J127" s="19">
        <v>52</v>
      </c>
      <c r="K127" s="19">
        <v>238</v>
      </c>
      <c r="L127" s="19">
        <v>255</v>
      </c>
      <c r="M127" s="37"/>
      <c r="N127" s="19">
        <v>43</v>
      </c>
      <c r="O127" s="19">
        <v>58</v>
      </c>
      <c r="P127" s="19">
        <v>101</v>
      </c>
      <c r="Q127" s="19">
        <v>1</v>
      </c>
      <c r="R127" s="37"/>
      <c r="S127" s="19">
        <v>21</v>
      </c>
      <c r="T127" s="19">
        <v>67</v>
      </c>
      <c r="U127" s="19">
        <v>7</v>
      </c>
      <c r="V127" s="19">
        <v>28</v>
      </c>
      <c r="W127" s="19">
        <v>83</v>
      </c>
      <c r="X127" s="19">
        <v>14</v>
      </c>
      <c r="Y127" s="19">
        <v>83</v>
      </c>
      <c r="Z127" s="37"/>
      <c r="AA127" s="19">
        <v>1</v>
      </c>
      <c r="AB127" s="19">
        <v>5</v>
      </c>
      <c r="AC127" s="19">
        <v>11</v>
      </c>
      <c r="AD127" s="19">
        <v>2</v>
      </c>
      <c r="AE127" s="19">
        <v>5</v>
      </c>
      <c r="AF127" s="19">
        <v>18</v>
      </c>
      <c r="AG127" s="37"/>
      <c r="AH127" s="14"/>
      <c r="AI127" s="17">
        <v>9</v>
      </c>
      <c r="AJ127" s="14"/>
      <c r="AK127" s="38">
        <f t="shared" si="0"/>
        <v>1462</v>
      </c>
      <c r="AL127" s="14"/>
      <c r="AM127" s="14"/>
    </row>
    <row r="128" spans="1:39" ht="13">
      <c r="A128" s="36">
        <v>44030</v>
      </c>
      <c r="B128" s="14"/>
      <c r="C128" s="19">
        <v>71</v>
      </c>
      <c r="D128" s="19">
        <v>8</v>
      </c>
      <c r="E128" s="19">
        <v>1</v>
      </c>
      <c r="F128" s="19">
        <v>6</v>
      </c>
      <c r="G128" s="19">
        <v>8</v>
      </c>
      <c r="H128" s="19">
        <v>346</v>
      </c>
      <c r="I128" s="19">
        <v>6</v>
      </c>
      <c r="J128" s="19">
        <v>60</v>
      </c>
      <c r="K128" s="19">
        <v>266</v>
      </c>
      <c r="L128" s="19">
        <v>204</v>
      </c>
      <c r="M128" s="37"/>
      <c r="N128" s="19">
        <v>25</v>
      </c>
      <c r="O128" s="37"/>
      <c r="P128" s="19">
        <v>107</v>
      </c>
      <c r="Q128" s="37"/>
      <c r="R128" s="19">
        <v>3</v>
      </c>
      <c r="S128" s="19">
        <v>23</v>
      </c>
      <c r="T128" s="19">
        <v>67</v>
      </c>
      <c r="U128" s="19">
        <v>4</v>
      </c>
      <c r="V128" s="19">
        <v>54</v>
      </c>
      <c r="W128" s="19">
        <v>147</v>
      </c>
      <c r="X128" s="19">
        <v>21</v>
      </c>
      <c r="Y128" s="19">
        <v>168</v>
      </c>
      <c r="Z128" s="37"/>
      <c r="AA128" s="19">
        <v>9</v>
      </c>
      <c r="AB128" s="19">
        <v>5</v>
      </c>
      <c r="AC128" s="19">
        <v>33</v>
      </c>
      <c r="AD128" s="19">
        <v>1</v>
      </c>
      <c r="AE128" s="19">
        <v>38</v>
      </c>
      <c r="AF128" s="19">
        <v>56</v>
      </c>
      <c r="AG128" s="19">
        <v>4</v>
      </c>
      <c r="AH128" s="17">
        <v>10</v>
      </c>
      <c r="AI128" s="17">
        <v>1</v>
      </c>
      <c r="AJ128" s="14"/>
      <c r="AK128" s="38">
        <f t="shared" si="0"/>
        <v>1752</v>
      </c>
      <c r="AL128" s="14"/>
      <c r="AM128" s="14"/>
    </row>
    <row r="129" spans="1:39" ht="13">
      <c r="A129" s="36">
        <v>44031</v>
      </c>
      <c r="B129" s="17">
        <v>1</v>
      </c>
      <c r="C129" s="19">
        <v>55</v>
      </c>
      <c r="D129" s="19">
        <v>17</v>
      </c>
      <c r="E129" s="37"/>
      <c r="F129" s="19">
        <v>2</v>
      </c>
      <c r="G129" s="19">
        <v>16</v>
      </c>
      <c r="H129" s="19">
        <v>313</v>
      </c>
      <c r="I129" s="37"/>
      <c r="J129" s="19">
        <v>27</v>
      </c>
      <c r="K129" s="19">
        <v>300</v>
      </c>
      <c r="L129" s="19">
        <v>275</v>
      </c>
      <c r="M129" s="37"/>
      <c r="N129" s="19">
        <v>20</v>
      </c>
      <c r="O129" s="19">
        <v>75</v>
      </c>
      <c r="P129" s="19">
        <v>109</v>
      </c>
      <c r="Q129" s="37"/>
      <c r="R129" s="19">
        <v>1</v>
      </c>
      <c r="S129" s="19">
        <v>31</v>
      </c>
      <c r="T129" s="19">
        <v>46</v>
      </c>
      <c r="U129" s="19">
        <v>9</v>
      </c>
      <c r="V129" s="19">
        <v>47</v>
      </c>
      <c r="W129" s="19">
        <v>14</v>
      </c>
      <c r="X129" s="19">
        <v>12</v>
      </c>
      <c r="Y129" s="19">
        <v>158</v>
      </c>
      <c r="Z129" s="19">
        <v>1</v>
      </c>
      <c r="AA129" s="19">
        <v>2</v>
      </c>
      <c r="AB129" s="19">
        <v>11</v>
      </c>
      <c r="AC129" s="19">
        <v>8</v>
      </c>
      <c r="AD129" s="19">
        <v>31</v>
      </c>
      <c r="AE129" s="19">
        <v>2</v>
      </c>
      <c r="AF129" s="19">
        <v>49</v>
      </c>
      <c r="AG129" s="19">
        <v>1</v>
      </c>
      <c r="AH129" s="14"/>
      <c r="AI129" s="17">
        <v>6</v>
      </c>
      <c r="AJ129" s="14"/>
      <c r="AK129" s="38">
        <f t="shared" si="0"/>
        <v>1639</v>
      </c>
      <c r="AL129" s="14"/>
      <c r="AM129" s="14"/>
    </row>
    <row r="130" spans="1:39" ht="13">
      <c r="A130" s="36">
        <v>44032</v>
      </c>
      <c r="B130" s="17">
        <v>2</v>
      </c>
      <c r="C130" s="19">
        <v>36</v>
      </c>
      <c r="D130" s="19">
        <v>8</v>
      </c>
      <c r="E130" s="19">
        <v>4</v>
      </c>
      <c r="F130" s="37"/>
      <c r="G130" s="19">
        <v>6</v>
      </c>
      <c r="H130" s="19">
        <v>361</v>
      </c>
      <c r="I130" s="37"/>
      <c r="J130" s="19">
        <v>60</v>
      </c>
      <c r="K130" s="19">
        <v>354</v>
      </c>
      <c r="L130" s="19">
        <v>237</v>
      </c>
      <c r="M130" s="37"/>
      <c r="N130" s="19">
        <v>25</v>
      </c>
      <c r="O130" s="37"/>
      <c r="P130" s="19">
        <v>52</v>
      </c>
      <c r="Q130" s="19">
        <v>1</v>
      </c>
      <c r="R130" s="37"/>
      <c r="S130" s="19">
        <v>34</v>
      </c>
      <c r="T130" s="19">
        <v>42</v>
      </c>
      <c r="U130" s="19">
        <v>2</v>
      </c>
      <c r="V130" s="19">
        <v>64</v>
      </c>
      <c r="W130" s="19">
        <v>15</v>
      </c>
      <c r="X130" s="19">
        <v>48</v>
      </c>
      <c r="Y130" s="19">
        <v>125</v>
      </c>
      <c r="Z130" s="37"/>
      <c r="AA130" s="37"/>
      <c r="AB130" s="19">
        <v>15</v>
      </c>
      <c r="AC130" s="19">
        <v>2</v>
      </c>
      <c r="AD130" s="19">
        <v>19</v>
      </c>
      <c r="AE130" s="19">
        <v>27</v>
      </c>
      <c r="AF130" s="19">
        <v>39</v>
      </c>
      <c r="AG130" s="19">
        <v>7</v>
      </c>
      <c r="AH130" s="17">
        <v>3</v>
      </c>
      <c r="AI130" s="17">
        <v>105</v>
      </c>
      <c r="AJ130" s="14"/>
      <c r="AK130" s="38">
        <f t="shared" si="0"/>
        <v>1693</v>
      </c>
      <c r="AL130" s="14"/>
      <c r="AM130" s="14"/>
    </row>
    <row r="131" spans="1:39" ht="13">
      <c r="A131" s="36">
        <v>44033</v>
      </c>
      <c r="B131" s="17">
        <v>1</v>
      </c>
      <c r="C131" s="19">
        <v>75</v>
      </c>
      <c r="D131" s="19">
        <v>8</v>
      </c>
      <c r="E131" s="37"/>
      <c r="F131" s="37"/>
      <c r="G131" s="19">
        <v>28</v>
      </c>
      <c r="H131" s="19">
        <v>433</v>
      </c>
      <c r="I131" s="19">
        <v>2</v>
      </c>
      <c r="J131" s="19">
        <v>61</v>
      </c>
      <c r="K131" s="19">
        <v>121</v>
      </c>
      <c r="L131" s="19">
        <v>283</v>
      </c>
      <c r="M131" s="37"/>
      <c r="N131" s="19">
        <v>71</v>
      </c>
      <c r="O131" s="19">
        <v>13</v>
      </c>
      <c r="P131" s="19">
        <v>92</v>
      </c>
      <c r="Q131" s="37"/>
      <c r="R131" s="37"/>
      <c r="S131" s="19">
        <v>18</v>
      </c>
      <c r="T131" s="19">
        <v>58</v>
      </c>
      <c r="U131" s="19">
        <v>8</v>
      </c>
      <c r="V131" s="19">
        <v>38</v>
      </c>
      <c r="W131" s="19">
        <v>42</v>
      </c>
      <c r="X131" s="19">
        <v>36</v>
      </c>
      <c r="Y131" s="19">
        <v>93</v>
      </c>
      <c r="Z131" s="37"/>
      <c r="AA131" s="19">
        <v>1</v>
      </c>
      <c r="AB131" s="19">
        <v>23</v>
      </c>
      <c r="AC131" s="19">
        <v>39</v>
      </c>
      <c r="AD131" s="19">
        <v>19</v>
      </c>
      <c r="AE131" s="19">
        <v>3</v>
      </c>
      <c r="AF131" s="19">
        <v>6</v>
      </c>
      <c r="AG131" s="19">
        <v>1</v>
      </c>
      <c r="AH131" s="17">
        <v>3</v>
      </c>
      <c r="AI131" s="17">
        <v>79</v>
      </c>
      <c r="AJ131" s="14"/>
      <c r="AK131" s="38">
        <f t="shared" si="0"/>
        <v>1655</v>
      </c>
      <c r="AL131" s="14"/>
      <c r="AM131" s="14"/>
    </row>
    <row r="132" spans="1:39" ht="13">
      <c r="A132" s="36">
        <v>44034</v>
      </c>
      <c r="B132" s="17">
        <v>2</v>
      </c>
      <c r="C132" s="19">
        <v>78</v>
      </c>
      <c r="D132" s="19">
        <v>4</v>
      </c>
      <c r="E132" s="19">
        <v>1</v>
      </c>
      <c r="F132" s="19">
        <v>4</v>
      </c>
      <c r="G132" s="19">
        <v>21</v>
      </c>
      <c r="H132" s="19">
        <v>392</v>
      </c>
      <c r="I132" s="19">
        <v>2</v>
      </c>
      <c r="J132" s="19">
        <v>32</v>
      </c>
      <c r="K132" s="19">
        <v>319</v>
      </c>
      <c r="L132" s="19">
        <v>265</v>
      </c>
      <c r="M132" s="37"/>
      <c r="N132" s="19">
        <v>30</v>
      </c>
      <c r="O132" s="19">
        <v>36</v>
      </c>
      <c r="P132" s="19">
        <v>133</v>
      </c>
      <c r="Q132" s="37"/>
      <c r="R132" s="19">
        <v>4</v>
      </c>
      <c r="S132" s="19">
        <v>12</v>
      </c>
      <c r="T132" s="19">
        <v>37</v>
      </c>
      <c r="U132" s="19">
        <v>10</v>
      </c>
      <c r="V132" s="19">
        <v>77</v>
      </c>
      <c r="W132" s="19">
        <v>169</v>
      </c>
      <c r="X132" s="19">
        <v>14</v>
      </c>
      <c r="Y132" s="19">
        <v>150</v>
      </c>
      <c r="Z132" s="37"/>
      <c r="AA132" s="19">
        <v>5</v>
      </c>
      <c r="AB132" s="19">
        <v>38</v>
      </c>
      <c r="AC132" s="19">
        <v>8</v>
      </c>
      <c r="AD132" s="37"/>
      <c r="AE132" s="19">
        <v>5</v>
      </c>
      <c r="AF132" s="17">
        <v>32</v>
      </c>
      <c r="AG132" s="17">
        <v>2</v>
      </c>
      <c r="AH132" s="14"/>
      <c r="AI132" s="14"/>
      <c r="AJ132" s="14"/>
      <c r="AK132" s="38">
        <f t="shared" si="0"/>
        <v>1882</v>
      </c>
      <c r="AL132" s="14"/>
      <c r="AM132" s="14"/>
    </row>
    <row r="133" spans="1:39" ht="13">
      <c r="A133" s="36">
        <v>44035</v>
      </c>
      <c r="B133" s="17">
        <v>7</v>
      </c>
      <c r="C133" s="19">
        <v>62</v>
      </c>
      <c r="D133" s="19">
        <v>10</v>
      </c>
      <c r="E133" s="19">
        <v>1</v>
      </c>
      <c r="F133" s="19">
        <v>10</v>
      </c>
      <c r="G133" s="19">
        <v>10</v>
      </c>
      <c r="H133" s="19">
        <v>470</v>
      </c>
      <c r="I133" s="37"/>
      <c r="J133" s="19">
        <v>60</v>
      </c>
      <c r="K133" s="19">
        <v>295</v>
      </c>
      <c r="L133" s="19">
        <v>357</v>
      </c>
      <c r="M133" s="37"/>
      <c r="N133" s="19">
        <v>40</v>
      </c>
      <c r="O133" s="19">
        <v>27</v>
      </c>
      <c r="P133" s="19">
        <v>116</v>
      </c>
      <c r="Q133" s="19">
        <v>1</v>
      </c>
      <c r="R133" s="37"/>
      <c r="S133" s="19">
        <v>33</v>
      </c>
      <c r="T133" s="19">
        <v>16</v>
      </c>
      <c r="U133" s="19">
        <v>3</v>
      </c>
      <c r="V133" s="19">
        <v>43</v>
      </c>
      <c r="W133" s="19">
        <v>100</v>
      </c>
      <c r="X133" s="19">
        <v>27</v>
      </c>
      <c r="Y133" s="19">
        <v>120</v>
      </c>
      <c r="Z133" s="19">
        <v>4</v>
      </c>
      <c r="AA133" s="19">
        <v>9</v>
      </c>
      <c r="AB133" s="19">
        <v>2</v>
      </c>
      <c r="AC133" s="19">
        <v>9</v>
      </c>
      <c r="AD133" s="19">
        <v>12</v>
      </c>
      <c r="AE133" s="19">
        <v>10</v>
      </c>
      <c r="AF133" s="19">
        <v>46</v>
      </c>
      <c r="AG133" s="19">
        <v>2</v>
      </c>
      <c r="AH133" s="14"/>
      <c r="AI133" s="17">
        <v>4</v>
      </c>
      <c r="AJ133" s="14"/>
      <c r="AK133" s="38">
        <f t="shared" si="0"/>
        <v>1906</v>
      </c>
      <c r="AL133" s="14"/>
      <c r="AM133" s="14"/>
    </row>
    <row r="134" spans="1:39" ht="13">
      <c r="A134" s="36">
        <v>44036</v>
      </c>
      <c r="B134" s="17">
        <v>4</v>
      </c>
      <c r="C134" s="19">
        <v>62</v>
      </c>
      <c r="D134" s="19">
        <v>12</v>
      </c>
      <c r="E134" s="19">
        <v>3</v>
      </c>
      <c r="F134" s="19">
        <v>1</v>
      </c>
      <c r="G134" s="19">
        <v>23</v>
      </c>
      <c r="H134" s="19">
        <v>297</v>
      </c>
      <c r="I134" s="19">
        <v>2</v>
      </c>
      <c r="J134" s="19">
        <v>91</v>
      </c>
      <c r="K134" s="19">
        <v>124</v>
      </c>
      <c r="L134" s="19">
        <v>496</v>
      </c>
      <c r="M134" s="37"/>
      <c r="N134" s="19">
        <v>38</v>
      </c>
      <c r="O134" s="19">
        <v>45</v>
      </c>
      <c r="P134" s="19">
        <v>90</v>
      </c>
      <c r="Q134" s="37"/>
      <c r="R134" s="19">
        <v>2</v>
      </c>
      <c r="S134" s="19">
        <v>28</v>
      </c>
      <c r="T134" s="19">
        <v>46</v>
      </c>
      <c r="U134" s="19">
        <v>3</v>
      </c>
      <c r="V134" s="19">
        <v>42</v>
      </c>
      <c r="W134" s="19">
        <v>57</v>
      </c>
      <c r="X134" s="19">
        <v>23</v>
      </c>
      <c r="Y134" s="19">
        <v>85</v>
      </c>
      <c r="Z134" s="19">
        <v>1</v>
      </c>
      <c r="AA134" s="37"/>
      <c r="AB134" s="19">
        <v>12</v>
      </c>
      <c r="AC134" s="19">
        <v>27</v>
      </c>
      <c r="AD134" s="37"/>
      <c r="AE134" s="19">
        <v>1</v>
      </c>
      <c r="AF134" s="19">
        <v>68</v>
      </c>
      <c r="AG134" s="19">
        <v>4</v>
      </c>
      <c r="AH134" s="14"/>
      <c r="AI134" s="17">
        <v>74</v>
      </c>
      <c r="AJ134" s="14"/>
      <c r="AK134" s="38">
        <f t="shared" si="0"/>
        <v>1761</v>
      </c>
      <c r="AL134" s="14"/>
      <c r="AM134" s="14"/>
    </row>
    <row r="135" spans="1:39" ht="13">
      <c r="A135" s="36">
        <v>44037</v>
      </c>
      <c r="B135" s="17">
        <v>6</v>
      </c>
      <c r="C135" s="19">
        <v>56</v>
      </c>
      <c r="D135" s="19">
        <v>5</v>
      </c>
      <c r="E135" s="19">
        <v>1</v>
      </c>
      <c r="F135" s="19">
        <v>4</v>
      </c>
      <c r="G135" s="19">
        <v>17</v>
      </c>
      <c r="H135" s="19">
        <v>376</v>
      </c>
      <c r="I135" s="19">
        <v>1</v>
      </c>
      <c r="J135" s="19">
        <v>73</v>
      </c>
      <c r="K135" s="19">
        <v>191</v>
      </c>
      <c r="L135" s="19">
        <v>310</v>
      </c>
      <c r="M135" s="19">
        <v>6</v>
      </c>
      <c r="N135" s="19">
        <v>62</v>
      </c>
      <c r="O135" s="19">
        <v>67</v>
      </c>
      <c r="P135" s="19">
        <v>118</v>
      </c>
      <c r="Q135" s="19">
        <v>48</v>
      </c>
      <c r="R135" s="19">
        <v>3</v>
      </c>
      <c r="S135" s="19">
        <v>33</v>
      </c>
      <c r="T135" s="19">
        <v>17</v>
      </c>
      <c r="U135" s="19">
        <v>12</v>
      </c>
      <c r="V135" s="19">
        <v>54</v>
      </c>
      <c r="W135" s="19">
        <v>51</v>
      </c>
      <c r="X135" s="19">
        <v>17</v>
      </c>
      <c r="Y135" s="19">
        <v>136</v>
      </c>
      <c r="Z135" s="37"/>
      <c r="AA135" s="19">
        <v>1</v>
      </c>
      <c r="AB135" s="19">
        <v>5</v>
      </c>
      <c r="AC135" s="19">
        <v>37</v>
      </c>
      <c r="AD135" s="19">
        <v>6</v>
      </c>
      <c r="AE135" s="19">
        <v>1</v>
      </c>
      <c r="AF135" s="19">
        <v>40</v>
      </c>
      <c r="AG135" s="19">
        <v>12</v>
      </c>
      <c r="AH135" s="14"/>
      <c r="AI135" s="17">
        <v>102</v>
      </c>
      <c r="AJ135" s="14"/>
      <c r="AK135" s="38">
        <f t="shared" si="0"/>
        <v>1868</v>
      </c>
      <c r="AL135" s="14"/>
      <c r="AM135" s="14"/>
    </row>
    <row r="136" spans="1:39" ht="13">
      <c r="A136" s="36">
        <v>44038</v>
      </c>
      <c r="B136" s="14"/>
      <c r="C136" s="19">
        <v>43</v>
      </c>
      <c r="D136" s="19">
        <v>14</v>
      </c>
      <c r="E136" s="19">
        <v>2</v>
      </c>
      <c r="F136" s="37"/>
      <c r="G136" s="19">
        <v>7</v>
      </c>
      <c r="H136" s="19">
        <v>384</v>
      </c>
      <c r="I136" s="37"/>
      <c r="J136" s="19">
        <v>51</v>
      </c>
      <c r="K136" s="19">
        <v>76</v>
      </c>
      <c r="L136" s="19">
        <v>283</v>
      </c>
      <c r="M136" s="37"/>
      <c r="N136" s="19">
        <v>32</v>
      </c>
      <c r="O136" s="19">
        <v>45</v>
      </c>
      <c r="P136" s="19">
        <v>116</v>
      </c>
      <c r="Q136" s="37"/>
      <c r="R136" s="19">
        <v>1</v>
      </c>
      <c r="S136" s="19">
        <v>20</v>
      </c>
      <c r="T136" s="19">
        <v>23</v>
      </c>
      <c r="U136" s="19">
        <v>5</v>
      </c>
      <c r="V136" s="19">
        <v>47</v>
      </c>
      <c r="W136" s="19">
        <v>19</v>
      </c>
      <c r="X136" s="19">
        <v>16</v>
      </c>
      <c r="Y136" s="19">
        <v>133</v>
      </c>
      <c r="Z136" s="19">
        <v>1</v>
      </c>
      <c r="AA136" s="19">
        <v>3</v>
      </c>
      <c r="AB136" s="19">
        <v>11</v>
      </c>
      <c r="AC136" s="19">
        <v>32</v>
      </c>
      <c r="AD136" s="19">
        <v>30</v>
      </c>
      <c r="AE136" s="19">
        <v>4</v>
      </c>
      <c r="AF136" s="19">
        <v>57</v>
      </c>
      <c r="AG136" s="19">
        <v>5</v>
      </c>
      <c r="AH136" s="17">
        <v>8</v>
      </c>
      <c r="AI136" s="17">
        <v>24</v>
      </c>
      <c r="AJ136" s="14"/>
      <c r="AK136" s="38">
        <f t="shared" si="0"/>
        <v>1492</v>
      </c>
      <c r="AL136" s="14"/>
      <c r="AM136" s="14"/>
    </row>
    <row r="137" spans="1:39" ht="13">
      <c r="A137" s="36">
        <v>44039</v>
      </c>
      <c r="B137" s="14"/>
      <c r="C137" s="19">
        <v>62</v>
      </c>
      <c r="D137" s="19">
        <v>10</v>
      </c>
      <c r="E137" s="19">
        <v>3</v>
      </c>
      <c r="F137" s="37"/>
      <c r="G137" s="19">
        <v>15</v>
      </c>
      <c r="H137" s="19">
        <v>467</v>
      </c>
      <c r="I137" s="37"/>
      <c r="J137" s="19">
        <v>45</v>
      </c>
      <c r="K137" s="19">
        <v>210</v>
      </c>
      <c r="L137" s="19">
        <v>273</v>
      </c>
      <c r="M137" s="37"/>
      <c r="N137" s="19">
        <v>18</v>
      </c>
      <c r="O137" s="19">
        <v>21</v>
      </c>
      <c r="P137" s="19">
        <v>33</v>
      </c>
      <c r="Q137" s="37"/>
      <c r="R137" s="37"/>
      <c r="S137" s="19">
        <v>23</v>
      </c>
      <c r="T137" s="19">
        <v>24</v>
      </c>
      <c r="U137" s="37"/>
      <c r="V137" s="19">
        <v>50</v>
      </c>
      <c r="W137" s="19">
        <v>48</v>
      </c>
      <c r="X137" s="19">
        <v>1</v>
      </c>
      <c r="Y137" s="19">
        <v>110</v>
      </c>
      <c r="Z137" s="37"/>
      <c r="AA137" s="19">
        <v>2</v>
      </c>
      <c r="AB137" s="19">
        <v>4</v>
      </c>
      <c r="AC137" s="19">
        <v>14</v>
      </c>
      <c r="AD137" s="37"/>
      <c r="AE137" s="19">
        <v>4</v>
      </c>
      <c r="AF137" s="19">
        <v>56</v>
      </c>
      <c r="AG137" s="19">
        <v>1</v>
      </c>
      <c r="AH137" s="14"/>
      <c r="AI137" s="17">
        <v>31</v>
      </c>
      <c r="AJ137" s="14"/>
      <c r="AK137" s="38">
        <f t="shared" si="0"/>
        <v>1525</v>
      </c>
      <c r="AL137" s="14"/>
      <c r="AM137" s="14"/>
    </row>
    <row r="138" spans="1:39" ht="13">
      <c r="A138" s="36">
        <v>44040</v>
      </c>
      <c r="B138" s="17">
        <v>25</v>
      </c>
      <c r="C138" s="19">
        <v>30</v>
      </c>
      <c r="D138" s="19">
        <v>9</v>
      </c>
      <c r="E138" s="37"/>
      <c r="F138" s="19">
        <v>10</v>
      </c>
      <c r="G138" s="19">
        <v>14</v>
      </c>
      <c r="H138" s="19">
        <v>409</v>
      </c>
      <c r="I138" s="37"/>
      <c r="J138" s="19">
        <v>128</v>
      </c>
      <c r="K138" s="19">
        <v>185</v>
      </c>
      <c r="L138" s="19">
        <v>313</v>
      </c>
      <c r="M138" s="19">
        <v>16</v>
      </c>
      <c r="N138" s="19">
        <v>66</v>
      </c>
      <c r="O138" s="19">
        <v>24</v>
      </c>
      <c r="P138" s="19">
        <v>93</v>
      </c>
      <c r="Q138" s="19">
        <v>2</v>
      </c>
      <c r="R138" s="19">
        <v>7</v>
      </c>
      <c r="S138" s="19">
        <v>20</v>
      </c>
      <c r="T138" s="19">
        <v>21</v>
      </c>
      <c r="U138" s="19">
        <v>5</v>
      </c>
      <c r="V138" s="19">
        <v>44</v>
      </c>
      <c r="W138" s="19">
        <v>80</v>
      </c>
      <c r="X138" s="37"/>
      <c r="Y138" s="19">
        <v>132</v>
      </c>
      <c r="Z138" s="19">
        <v>4</v>
      </c>
      <c r="AA138" s="37"/>
      <c r="AB138" s="19">
        <v>27</v>
      </c>
      <c r="AC138" s="19">
        <v>38</v>
      </c>
      <c r="AD138" s="19">
        <v>22</v>
      </c>
      <c r="AE138" s="19">
        <v>1</v>
      </c>
      <c r="AF138" s="19">
        <v>17</v>
      </c>
      <c r="AG138" s="19">
        <v>2</v>
      </c>
      <c r="AH138" s="14"/>
      <c r="AI138" s="17">
        <v>4</v>
      </c>
      <c r="AJ138" s="14"/>
      <c r="AK138" s="38">
        <f t="shared" si="0"/>
        <v>1748</v>
      </c>
      <c r="AL138" s="14"/>
      <c r="AM138" s="14"/>
    </row>
    <row r="139" spans="1:39" ht="13">
      <c r="A139" s="36">
        <v>44041</v>
      </c>
      <c r="B139" s="17">
        <v>45</v>
      </c>
      <c r="C139" s="19">
        <v>61</v>
      </c>
      <c r="D139" s="19">
        <v>15</v>
      </c>
      <c r="E139" s="19">
        <v>2</v>
      </c>
      <c r="F139" s="19">
        <v>2</v>
      </c>
      <c r="G139" s="19">
        <v>15</v>
      </c>
      <c r="H139" s="19">
        <v>577</v>
      </c>
      <c r="I139" s="19">
        <v>15</v>
      </c>
      <c r="J139" s="19">
        <v>96</v>
      </c>
      <c r="K139" s="19">
        <v>313</v>
      </c>
      <c r="L139" s="19">
        <v>359</v>
      </c>
      <c r="M139" s="37"/>
      <c r="N139" s="19">
        <v>57</v>
      </c>
      <c r="O139" s="37"/>
      <c r="P139" s="19">
        <v>102</v>
      </c>
      <c r="Q139" s="37"/>
      <c r="R139" s="19">
        <v>8</v>
      </c>
      <c r="S139" s="19">
        <v>40</v>
      </c>
      <c r="T139" s="19">
        <v>34</v>
      </c>
      <c r="U139" s="19">
        <v>17</v>
      </c>
      <c r="V139" s="19">
        <v>58</v>
      </c>
      <c r="W139" s="19">
        <v>241</v>
      </c>
      <c r="X139" s="19">
        <v>7</v>
      </c>
      <c r="Y139" s="19">
        <v>128</v>
      </c>
      <c r="Z139" s="19">
        <v>1</v>
      </c>
      <c r="AA139" s="37"/>
      <c r="AB139" s="19">
        <v>6</v>
      </c>
      <c r="AC139" s="19">
        <v>31</v>
      </c>
      <c r="AD139" s="19">
        <v>1</v>
      </c>
      <c r="AE139" s="19">
        <v>16</v>
      </c>
      <c r="AF139" s="19">
        <v>26</v>
      </c>
      <c r="AG139" s="19">
        <v>6</v>
      </c>
      <c r="AH139" s="14"/>
      <c r="AI139" s="17">
        <v>102</v>
      </c>
      <c r="AJ139" s="14"/>
      <c r="AK139" s="38">
        <f t="shared" si="0"/>
        <v>2381</v>
      </c>
      <c r="AL139" s="14"/>
      <c r="AM139" s="14"/>
    </row>
    <row r="140" spans="1:39" ht="13">
      <c r="A140" s="36">
        <v>44042</v>
      </c>
      <c r="B140" s="17">
        <v>74</v>
      </c>
      <c r="C140" s="19">
        <v>50</v>
      </c>
      <c r="D140" s="19">
        <v>29</v>
      </c>
      <c r="E140" s="37"/>
      <c r="F140" s="19">
        <v>2</v>
      </c>
      <c r="G140" s="19">
        <v>23</v>
      </c>
      <c r="H140" s="19">
        <v>397</v>
      </c>
      <c r="I140" s="19">
        <v>2</v>
      </c>
      <c r="J140" s="19">
        <v>147</v>
      </c>
      <c r="K140" s="19">
        <v>161</v>
      </c>
      <c r="L140" s="19">
        <v>288</v>
      </c>
      <c r="M140" s="37"/>
      <c r="N140" s="19">
        <v>70</v>
      </c>
      <c r="O140" s="19">
        <v>24</v>
      </c>
      <c r="P140" s="19">
        <v>86</v>
      </c>
      <c r="Q140" s="19">
        <v>12</v>
      </c>
      <c r="R140" s="37"/>
      <c r="S140" s="19">
        <v>36</v>
      </c>
      <c r="T140" s="19">
        <v>57</v>
      </c>
      <c r="U140" s="19">
        <v>16</v>
      </c>
      <c r="V140" s="19">
        <v>87</v>
      </c>
      <c r="W140" s="19">
        <v>68</v>
      </c>
      <c r="X140" s="19">
        <v>6</v>
      </c>
      <c r="Y140" s="19">
        <v>95</v>
      </c>
      <c r="Z140" s="37"/>
      <c r="AA140" s="19">
        <v>3</v>
      </c>
      <c r="AB140" s="19">
        <v>11</v>
      </c>
      <c r="AC140" s="19">
        <v>6</v>
      </c>
      <c r="AD140" s="19">
        <v>24</v>
      </c>
      <c r="AE140" s="19">
        <v>17</v>
      </c>
      <c r="AF140" s="19">
        <v>33</v>
      </c>
      <c r="AG140" s="19">
        <v>22</v>
      </c>
      <c r="AH140" s="14"/>
      <c r="AI140" s="17">
        <v>58</v>
      </c>
      <c r="AJ140" s="14"/>
      <c r="AK140" s="38">
        <f t="shared" si="0"/>
        <v>1904</v>
      </c>
      <c r="AL140" s="14"/>
      <c r="AM140" s="14"/>
    </row>
    <row r="141" spans="1:39" ht="13">
      <c r="A141" s="36">
        <v>44043</v>
      </c>
      <c r="B141" s="17">
        <v>103</v>
      </c>
      <c r="C141" s="19">
        <v>47</v>
      </c>
      <c r="D141" s="19">
        <v>34</v>
      </c>
      <c r="E141" s="37"/>
      <c r="F141" s="19">
        <v>3</v>
      </c>
      <c r="G141" s="19">
        <v>64</v>
      </c>
      <c r="H141" s="19">
        <v>430</v>
      </c>
      <c r="I141" s="19">
        <v>6</v>
      </c>
      <c r="J141" s="19">
        <v>71</v>
      </c>
      <c r="K141" s="19">
        <v>235</v>
      </c>
      <c r="L141" s="19">
        <v>317</v>
      </c>
      <c r="M141" s="19">
        <v>6</v>
      </c>
      <c r="N141" s="19">
        <v>49</v>
      </c>
      <c r="O141" s="19">
        <v>28</v>
      </c>
      <c r="P141" s="19">
        <v>128</v>
      </c>
      <c r="Q141" s="19">
        <v>3</v>
      </c>
      <c r="R141" s="19">
        <v>77</v>
      </c>
      <c r="S141" s="19">
        <v>43</v>
      </c>
      <c r="T141" s="19">
        <v>30</v>
      </c>
      <c r="U141" s="19">
        <v>41</v>
      </c>
      <c r="V141" s="19">
        <v>78</v>
      </c>
      <c r="W141" s="19">
        <v>104</v>
      </c>
      <c r="X141" s="37"/>
      <c r="Y141" s="19">
        <v>76</v>
      </c>
      <c r="Z141" s="37"/>
      <c r="AA141" s="37"/>
      <c r="AB141" s="19">
        <v>19</v>
      </c>
      <c r="AC141" s="37"/>
      <c r="AD141" s="37"/>
      <c r="AE141" s="19">
        <v>3</v>
      </c>
      <c r="AF141" s="17">
        <v>38</v>
      </c>
      <c r="AG141" s="17">
        <v>7</v>
      </c>
      <c r="AH141" s="14"/>
      <c r="AI141" s="14"/>
      <c r="AJ141" s="14"/>
      <c r="AK141" s="38">
        <f t="shared" si="0"/>
        <v>2040</v>
      </c>
      <c r="AL141" s="14"/>
      <c r="AM141" s="14"/>
    </row>
    <row r="142" spans="1:39" ht="13">
      <c r="A142" s="36">
        <v>44044</v>
      </c>
      <c r="B142" s="14"/>
      <c r="C142" s="19">
        <v>41</v>
      </c>
      <c r="D142" s="19">
        <v>23</v>
      </c>
      <c r="E142" s="37"/>
      <c r="F142" s="19">
        <v>1</v>
      </c>
      <c r="G142" s="19">
        <v>67</v>
      </c>
      <c r="H142" s="19">
        <v>368</v>
      </c>
      <c r="I142" s="19">
        <v>6</v>
      </c>
      <c r="J142" s="19">
        <v>52</v>
      </c>
      <c r="K142" s="19">
        <v>143</v>
      </c>
      <c r="L142" s="19">
        <v>235</v>
      </c>
      <c r="M142" s="37"/>
      <c r="N142" s="19">
        <v>7</v>
      </c>
      <c r="O142" s="19">
        <v>31</v>
      </c>
      <c r="P142" s="19">
        <v>62</v>
      </c>
      <c r="Q142" s="19">
        <v>1</v>
      </c>
      <c r="R142" s="19">
        <v>44</v>
      </c>
      <c r="S142" s="37"/>
      <c r="T142" s="19">
        <v>10</v>
      </c>
      <c r="U142" s="37"/>
      <c r="V142" s="19">
        <v>68</v>
      </c>
      <c r="W142" s="19">
        <v>31</v>
      </c>
      <c r="X142" s="19">
        <v>5</v>
      </c>
      <c r="Y142" s="19">
        <v>130</v>
      </c>
      <c r="Z142" s="37"/>
      <c r="AA142" s="37"/>
      <c r="AB142" s="19">
        <v>1</v>
      </c>
      <c r="AC142" s="19">
        <v>13</v>
      </c>
      <c r="AD142" s="19">
        <v>31</v>
      </c>
      <c r="AE142" s="19">
        <v>18</v>
      </c>
      <c r="AF142" s="19">
        <v>28</v>
      </c>
      <c r="AG142" s="19">
        <v>2</v>
      </c>
      <c r="AH142" s="14"/>
      <c r="AI142" s="17">
        <v>142</v>
      </c>
      <c r="AJ142" s="14"/>
      <c r="AK142" s="38">
        <f t="shared" si="0"/>
        <v>1560</v>
      </c>
      <c r="AL142" s="14"/>
      <c r="AM142" s="14"/>
    </row>
    <row r="143" spans="1:39" ht="13">
      <c r="A143" s="36">
        <v>44045</v>
      </c>
      <c r="B143" s="17">
        <v>16</v>
      </c>
      <c r="C143" s="19">
        <v>40</v>
      </c>
      <c r="D143" s="19">
        <v>12</v>
      </c>
      <c r="E143" s="37"/>
      <c r="F143" s="19">
        <v>17</v>
      </c>
      <c r="G143" s="19">
        <v>19</v>
      </c>
      <c r="H143" s="19">
        <v>377</v>
      </c>
      <c r="I143" s="19">
        <v>1</v>
      </c>
      <c r="J143" s="19">
        <v>53</v>
      </c>
      <c r="K143" s="19">
        <v>73</v>
      </c>
      <c r="L143" s="19">
        <v>180</v>
      </c>
      <c r="M143" s="37"/>
      <c r="N143" s="19">
        <v>83</v>
      </c>
      <c r="O143" s="19">
        <v>17</v>
      </c>
      <c r="P143" s="19">
        <v>32</v>
      </c>
      <c r="Q143" s="37"/>
      <c r="R143" s="19">
        <v>2</v>
      </c>
      <c r="S143" s="19">
        <v>50</v>
      </c>
      <c r="T143" s="19">
        <v>17</v>
      </c>
      <c r="U143" s="19">
        <v>9</v>
      </c>
      <c r="V143" s="19">
        <v>20</v>
      </c>
      <c r="W143" s="19">
        <v>174</v>
      </c>
      <c r="X143" s="37"/>
      <c r="Y143" s="19">
        <v>95</v>
      </c>
      <c r="Z143" s="19">
        <v>6</v>
      </c>
      <c r="AA143" s="19">
        <v>16</v>
      </c>
      <c r="AB143" s="19">
        <v>10</v>
      </c>
      <c r="AC143" s="19">
        <v>14</v>
      </c>
      <c r="AD143" s="19">
        <v>11</v>
      </c>
      <c r="AE143" s="19">
        <v>9</v>
      </c>
      <c r="AF143" s="19">
        <v>27</v>
      </c>
      <c r="AG143" s="19">
        <v>6</v>
      </c>
      <c r="AH143" s="17">
        <v>6</v>
      </c>
      <c r="AI143" s="17">
        <v>127</v>
      </c>
      <c r="AJ143" s="14"/>
      <c r="AK143" s="38">
        <f t="shared" si="0"/>
        <v>1519</v>
      </c>
      <c r="AL143" s="14"/>
      <c r="AM143" s="14"/>
    </row>
    <row r="144" spans="1:39" ht="13">
      <c r="A144" s="36">
        <v>44046</v>
      </c>
      <c r="B144" s="17">
        <v>2</v>
      </c>
      <c r="C144" s="19">
        <v>41</v>
      </c>
      <c r="D144" s="19">
        <v>21</v>
      </c>
      <c r="E144" s="19">
        <v>3</v>
      </c>
      <c r="F144" s="37"/>
      <c r="G144" s="19">
        <v>12</v>
      </c>
      <c r="H144" s="19">
        <v>472</v>
      </c>
      <c r="I144" s="37"/>
      <c r="J144" s="19">
        <v>56</v>
      </c>
      <c r="K144" s="19">
        <v>95</v>
      </c>
      <c r="L144" s="19">
        <v>478</v>
      </c>
      <c r="M144" s="37"/>
      <c r="N144" s="19">
        <v>22</v>
      </c>
      <c r="O144" s="19">
        <v>14</v>
      </c>
      <c r="P144" s="19">
        <v>46</v>
      </c>
      <c r="Q144" s="37"/>
      <c r="R144" s="37"/>
      <c r="S144" s="19">
        <v>35</v>
      </c>
      <c r="T144" s="19">
        <v>11</v>
      </c>
      <c r="U144" s="19">
        <v>17</v>
      </c>
      <c r="V144" s="19">
        <v>78</v>
      </c>
      <c r="W144" s="19">
        <v>57</v>
      </c>
      <c r="X144" s="19">
        <v>2</v>
      </c>
      <c r="Y144" s="19">
        <v>97</v>
      </c>
      <c r="Z144" s="37"/>
      <c r="AA144" s="19">
        <v>26</v>
      </c>
      <c r="AB144" s="19">
        <v>50</v>
      </c>
      <c r="AC144" s="19">
        <v>5</v>
      </c>
      <c r="AD144" s="37"/>
      <c r="AE144" s="37"/>
      <c r="AF144" s="37"/>
      <c r="AG144" s="19">
        <v>1</v>
      </c>
      <c r="AH144" s="14"/>
      <c r="AI144" s="17">
        <v>38</v>
      </c>
      <c r="AJ144" s="14"/>
      <c r="AK144" s="38">
        <f t="shared" si="0"/>
        <v>1679</v>
      </c>
      <c r="AL144" s="14"/>
      <c r="AM144" s="14"/>
    </row>
    <row r="145" spans="1:39" ht="13">
      <c r="A145" s="36">
        <v>44047</v>
      </c>
      <c r="B145" s="17">
        <v>7</v>
      </c>
      <c r="C145" s="19">
        <v>49</v>
      </c>
      <c r="D145" s="19">
        <v>33</v>
      </c>
      <c r="E145" s="37"/>
      <c r="F145" s="19">
        <v>3</v>
      </c>
      <c r="G145" s="19">
        <v>12</v>
      </c>
      <c r="H145" s="19">
        <v>410</v>
      </c>
      <c r="I145" s="19">
        <v>19</v>
      </c>
      <c r="J145" s="19">
        <v>94</v>
      </c>
      <c r="K145" s="19">
        <v>60</v>
      </c>
      <c r="L145" s="19">
        <v>430</v>
      </c>
      <c r="M145" s="37"/>
      <c r="N145" s="19">
        <v>60</v>
      </c>
      <c r="O145" s="19">
        <v>53</v>
      </c>
      <c r="P145" s="19">
        <v>119</v>
      </c>
      <c r="Q145" s="19">
        <v>3</v>
      </c>
      <c r="R145" s="37"/>
      <c r="S145" s="19">
        <v>21</v>
      </c>
      <c r="T145" s="19">
        <v>35</v>
      </c>
      <c r="U145" s="19">
        <v>13</v>
      </c>
      <c r="V145" s="19">
        <v>30</v>
      </c>
      <c r="W145" s="19">
        <v>68</v>
      </c>
      <c r="X145" s="19">
        <v>70</v>
      </c>
      <c r="Y145" s="19">
        <v>117</v>
      </c>
      <c r="Z145" s="37"/>
      <c r="AA145" s="37"/>
      <c r="AB145" s="19">
        <v>71</v>
      </c>
      <c r="AC145" s="19">
        <v>6</v>
      </c>
      <c r="AD145" s="19">
        <v>11</v>
      </c>
      <c r="AE145" s="19">
        <v>11</v>
      </c>
      <c r="AF145" s="19">
        <v>50</v>
      </c>
      <c r="AG145" s="19">
        <v>2</v>
      </c>
      <c r="AH145" s="14"/>
      <c r="AI145" s="17">
        <v>65</v>
      </c>
      <c r="AJ145" s="14"/>
      <c r="AK145" s="38">
        <f t="shared" si="0"/>
        <v>1922</v>
      </c>
      <c r="AL145" s="14"/>
      <c r="AM145" s="14"/>
    </row>
    <row r="146" spans="1:39" ht="13">
      <c r="A146" s="36">
        <v>44048</v>
      </c>
      <c r="B146" s="17">
        <v>2</v>
      </c>
      <c r="C146" s="19">
        <v>39</v>
      </c>
      <c r="D146" s="19">
        <v>23</v>
      </c>
      <c r="E146" s="19">
        <v>1</v>
      </c>
      <c r="F146" s="19">
        <v>1</v>
      </c>
      <c r="G146" s="19">
        <v>17</v>
      </c>
      <c r="H146" s="19">
        <v>354</v>
      </c>
      <c r="I146" s="19">
        <v>5</v>
      </c>
      <c r="J146" s="19">
        <v>125</v>
      </c>
      <c r="K146" s="19">
        <v>149</v>
      </c>
      <c r="L146" s="19">
        <v>417</v>
      </c>
      <c r="M146" s="37"/>
      <c r="N146" s="19">
        <v>67</v>
      </c>
      <c r="O146" s="19">
        <v>5</v>
      </c>
      <c r="P146" s="19">
        <v>54</v>
      </c>
      <c r="Q146" s="37"/>
      <c r="R146" s="19">
        <v>7</v>
      </c>
      <c r="S146" s="19">
        <v>26</v>
      </c>
      <c r="T146" s="19">
        <v>63</v>
      </c>
      <c r="U146" s="19">
        <v>19</v>
      </c>
      <c r="V146" s="19">
        <v>18</v>
      </c>
      <c r="W146" s="19">
        <v>130</v>
      </c>
      <c r="X146" s="19">
        <v>33</v>
      </c>
      <c r="Y146" s="19">
        <v>127</v>
      </c>
      <c r="Z146" s="19">
        <v>2</v>
      </c>
      <c r="AA146" s="19">
        <v>1</v>
      </c>
      <c r="AB146" s="19">
        <v>29</v>
      </c>
      <c r="AC146" s="19">
        <v>7</v>
      </c>
      <c r="AD146" s="19">
        <v>29</v>
      </c>
      <c r="AE146" s="19">
        <v>10</v>
      </c>
      <c r="AF146" s="19">
        <v>11</v>
      </c>
      <c r="AG146" s="19">
        <v>3</v>
      </c>
      <c r="AH146" s="17">
        <v>1</v>
      </c>
      <c r="AI146" s="17">
        <v>40</v>
      </c>
      <c r="AJ146" s="14"/>
      <c r="AK146" s="38">
        <f t="shared" si="0"/>
        <v>1815</v>
      </c>
      <c r="AL146" s="14"/>
      <c r="AM146" s="14"/>
    </row>
    <row r="147" spans="1:39" ht="13">
      <c r="A147" s="36">
        <v>44049</v>
      </c>
      <c r="B147" s="17">
        <v>41</v>
      </c>
      <c r="C147" s="19">
        <v>27</v>
      </c>
      <c r="D147" s="19">
        <v>32</v>
      </c>
      <c r="E147" s="37"/>
      <c r="F147" s="19">
        <v>1</v>
      </c>
      <c r="G147" s="19">
        <v>18</v>
      </c>
      <c r="H147" s="19">
        <v>556</v>
      </c>
      <c r="I147" s="37"/>
      <c r="J147" s="19">
        <v>83</v>
      </c>
      <c r="K147" s="19">
        <v>115</v>
      </c>
      <c r="L147" s="19">
        <v>286</v>
      </c>
      <c r="M147" s="19">
        <v>7</v>
      </c>
      <c r="N147" s="19">
        <v>36</v>
      </c>
      <c r="O147" s="19">
        <v>25</v>
      </c>
      <c r="P147" s="19">
        <v>67</v>
      </c>
      <c r="Q147" s="19">
        <v>4</v>
      </c>
      <c r="R147" s="37"/>
      <c r="S147" s="19">
        <v>27</v>
      </c>
      <c r="T147" s="19">
        <v>49</v>
      </c>
      <c r="U147" s="19">
        <v>32</v>
      </c>
      <c r="V147" s="19">
        <v>28</v>
      </c>
      <c r="W147" s="19">
        <v>86</v>
      </c>
      <c r="X147" s="19">
        <v>59</v>
      </c>
      <c r="Y147" s="19">
        <v>182</v>
      </c>
      <c r="Z147" s="37"/>
      <c r="AA147" s="19">
        <v>1</v>
      </c>
      <c r="AB147" s="19">
        <v>15</v>
      </c>
      <c r="AC147" s="19">
        <v>7</v>
      </c>
      <c r="AD147" s="19">
        <v>46</v>
      </c>
      <c r="AE147" s="19">
        <v>11</v>
      </c>
      <c r="AF147" s="19">
        <v>17</v>
      </c>
      <c r="AG147" s="19">
        <v>20</v>
      </c>
      <c r="AH147" s="14"/>
      <c r="AI147" s="17">
        <v>4</v>
      </c>
      <c r="AJ147" s="14"/>
      <c r="AK147" s="38">
        <f t="shared" si="0"/>
        <v>1882</v>
      </c>
      <c r="AL147" s="14"/>
      <c r="AM147" s="14"/>
    </row>
    <row r="148" spans="1:39" ht="13">
      <c r="A148" s="36">
        <v>44050</v>
      </c>
      <c r="B148" s="17">
        <v>53</v>
      </c>
      <c r="C148" s="19">
        <v>38</v>
      </c>
      <c r="D148" s="19">
        <v>34</v>
      </c>
      <c r="E148" s="19">
        <v>3</v>
      </c>
      <c r="F148" s="37"/>
      <c r="G148" s="19">
        <v>19</v>
      </c>
      <c r="H148" s="19">
        <v>665</v>
      </c>
      <c r="I148" s="19">
        <v>12</v>
      </c>
      <c r="J148" s="19">
        <v>152</v>
      </c>
      <c r="K148" s="19">
        <v>232</v>
      </c>
      <c r="L148" s="19">
        <v>378</v>
      </c>
      <c r="M148" s="19">
        <v>3</v>
      </c>
      <c r="N148" s="19">
        <v>98</v>
      </c>
      <c r="O148" s="19">
        <v>37</v>
      </c>
      <c r="P148" s="19">
        <v>57</v>
      </c>
      <c r="Q148" s="37"/>
      <c r="R148" s="19">
        <v>17</v>
      </c>
      <c r="S148" s="19">
        <v>15</v>
      </c>
      <c r="T148" s="19">
        <v>21</v>
      </c>
      <c r="U148" s="19">
        <v>41</v>
      </c>
      <c r="V148" s="19">
        <v>18</v>
      </c>
      <c r="W148" s="19">
        <v>216</v>
      </c>
      <c r="X148" s="19">
        <v>27</v>
      </c>
      <c r="Y148" s="19">
        <v>88</v>
      </c>
      <c r="Z148" s="19">
        <v>1</v>
      </c>
      <c r="AA148" s="19">
        <v>4</v>
      </c>
      <c r="AB148" s="19">
        <v>35</v>
      </c>
      <c r="AC148" s="19">
        <v>31</v>
      </c>
      <c r="AD148" s="19">
        <v>71</v>
      </c>
      <c r="AE148" s="19">
        <v>44</v>
      </c>
      <c r="AF148" s="19">
        <v>23</v>
      </c>
      <c r="AG148" s="19">
        <v>2</v>
      </c>
      <c r="AH148" s="14"/>
      <c r="AI148" s="17">
        <v>38</v>
      </c>
      <c r="AJ148" s="14"/>
      <c r="AK148" s="38">
        <f t="shared" si="0"/>
        <v>2473</v>
      </c>
      <c r="AL148" s="14"/>
      <c r="AM148" s="14"/>
    </row>
    <row r="149" spans="1:39" ht="13">
      <c r="A149" s="36">
        <v>44051</v>
      </c>
      <c r="B149" s="14"/>
      <c r="C149" s="19">
        <v>38</v>
      </c>
      <c r="D149" s="19">
        <v>22</v>
      </c>
      <c r="E149" s="37"/>
      <c r="F149" s="19">
        <v>3</v>
      </c>
      <c r="G149" s="19">
        <v>16</v>
      </c>
      <c r="H149" s="19">
        <v>686</v>
      </c>
      <c r="I149" s="19">
        <v>5</v>
      </c>
      <c r="J149" s="19">
        <v>240</v>
      </c>
      <c r="K149" s="19">
        <v>88</v>
      </c>
      <c r="L149" s="19">
        <v>429</v>
      </c>
      <c r="M149" s="37"/>
      <c r="N149" s="19">
        <v>35</v>
      </c>
      <c r="O149" s="19">
        <v>66</v>
      </c>
      <c r="P149" s="19">
        <v>82</v>
      </c>
      <c r="Q149" s="19">
        <v>1</v>
      </c>
      <c r="R149" s="19">
        <v>9</v>
      </c>
      <c r="S149" s="19">
        <v>24</v>
      </c>
      <c r="T149" s="19">
        <v>52</v>
      </c>
      <c r="U149" s="19">
        <v>23</v>
      </c>
      <c r="V149" s="19">
        <v>20</v>
      </c>
      <c r="W149" s="19">
        <v>101</v>
      </c>
      <c r="X149" s="19">
        <v>20</v>
      </c>
      <c r="Y149" s="19">
        <v>107</v>
      </c>
      <c r="Z149" s="37"/>
      <c r="AA149" s="19">
        <v>4</v>
      </c>
      <c r="AB149" s="19">
        <v>50</v>
      </c>
      <c r="AC149" s="19">
        <v>47</v>
      </c>
      <c r="AD149" s="19">
        <v>6</v>
      </c>
      <c r="AE149" s="19">
        <v>15</v>
      </c>
      <c r="AF149" s="37"/>
      <c r="AG149" s="19">
        <v>8</v>
      </c>
      <c r="AH149" s="14"/>
      <c r="AI149" s="17">
        <v>80</v>
      </c>
      <c r="AJ149" s="14"/>
      <c r="AK149" s="38">
        <f t="shared" si="0"/>
        <v>2277</v>
      </c>
      <c r="AL149" s="14"/>
      <c r="AM149" s="14"/>
    </row>
    <row r="150" spans="1:39" ht="13">
      <c r="A150" s="36">
        <v>44052</v>
      </c>
      <c r="B150" s="17">
        <v>44</v>
      </c>
      <c r="C150" s="19">
        <v>59</v>
      </c>
      <c r="D150" s="19">
        <v>24</v>
      </c>
      <c r="E150" s="19">
        <v>1</v>
      </c>
      <c r="F150" s="19">
        <v>9</v>
      </c>
      <c r="G150" s="19">
        <v>8</v>
      </c>
      <c r="H150" s="19">
        <v>440</v>
      </c>
      <c r="I150" s="37"/>
      <c r="J150" s="19">
        <v>179</v>
      </c>
      <c r="K150" s="19">
        <v>140</v>
      </c>
      <c r="L150" s="19">
        <v>408</v>
      </c>
      <c r="M150" s="19">
        <v>13</v>
      </c>
      <c r="N150" s="19">
        <v>53</v>
      </c>
      <c r="O150" s="19">
        <v>30</v>
      </c>
      <c r="P150" s="19">
        <v>98</v>
      </c>
      <c r="Q150" s="19">
        <v>2</v>
      </c>
      <c r="R150" s="19">
        <v>8</v>
      </c>
      <c r="S150" s="19">
        <v>27</v>
      </c>
      <c r="T150" s="19">
        <v>19</v>
      </c>
      <c r="U150" s="19">
        <v>38</v>
      </c>
      <c r="V150" s="19">
        <v>44</v>
      </c>
      <c r="W150" s="19">
        <v>25</v>
      </c>
      <c r="X150" s="19">
        <v>22</v>
      </c>
      <c r="Y150" s="19">
        <v>90</v>
      </c>
      <c r="Z150" s="37"/>
      <c r="AA150" s="37"/>
      <c r="AB150" s="19">
        <v>26</v>
      </c>
      <c r="AC150" s="19">
        <v>4</v>
      </c>
      <c r="AD150" s="19">
        <v>32</v>
      </c>
      <c r="AE150" s="19">
        <v>1</v>
      </c>
      <c r="AF150" s="19">
        <v>42</v>
      </c>
      <c r="AG150" s="37"/>
      <c r="AH150" s="14"/>
      <c r="AI150" s="17">
        <v>7</v>
      </c>
      <c r="AJ150" s="14"/>
      <c r="AK150" s="38">
        <f t="shared" si="0"/>
        <v>1893</v>
      </c>
      <c r="AL150" s="14"/>
      <c r="AM150" s="14"/>
    </row>
    <row r="151" spans="1:39" ht="13">
      <c r="A151" s="36">
        <v>44053</v>
      </c>
      <c r="B151" s="17">
        <v>96</v>
      </c>
      <c r="C151" s="19">
        <v>38</v>
      </c>
      <c r="D151" s="19">
        <v>23</v>
      </c>
      <c r="E151" s="19">
        <v>2</v>
      </c>
      <c r="F151" s="19">
        <v>1</v>
      </c>
      <c r="G151" s="19">
        <v>14</v>
      </c>
      <c r="H151" s="19">
        <v>435</v>
      </c>
      <c r="I151" s="37"/>
      <c r="J151" s="19">
        <v>33</v>
      </c>
      <c r="K151" s="19">
        <v>68</v>
      </c>
      <c r="L151" s="19">
        <v>296</v>
      </c>
      <c r="M151" s="19">
        <v>6</v>
      </c>
      <c r="N151" s="19">
        <v>45</v>
      </c>
      <c r="O151" s="19">
        <v>43</v>
      </c>
      <c r="P151" s="19">
        <v>50</v>
      </c>
      <c r="Q151" s="19">
        <v>2</v>
      </c>
      <c r="R151" s="19">
        <v>21</v>
      </c>
      <c r="S151" s="19">
        <v>26</v>
      </c>
      <c r="T151" s="19">
        <v>19</v>
      </c>
      <c r="U151" s="19">
        <v>36</v>
      </c>
      <c r="V151" s="19">
        <v>72</v>
      </c>
      <c r="W151" s="19">
        <v>129</v>
      </c>
      <c r="X151" s="37"/>
      <c r="Y151" s="19">
        <v>77</v>
      </c>
      <c r="Z151" s="37"/>
      <c r="AA151" s="19">
        <v>9</v>
      </c>
      <c r="AB151" s="19">
        <v>41</v>
      </c>
      <c r="AC151" s="19">
        <v>6</v>
      </c>
      <c r="AD151" s="19">
        <v>15</v>
      </c>
      <c r="AE151" s="19">
        <v>5</v>
      </c>
      <c r="AF151" s="19">
        <v>21</v>
      </c>
      <c r="AG151" s="37"/>
      <c r="AH151" s="14"/>
      <c r="AI151" s="17">
        <v>58</v>
      </c>
      <c r="AJ151" s="14"/>
      <c r="AK151" s="38">
        <f t="shared" si="0"/>
        <v>1687</v>
      </c>
      <c r="AL151" s="14"/>
      <c r="AM151" s="14"/>
    </row>
    <row r="152" spans="1:39" ht="13">
      <c r="A152" s="36">
        <v>44054</v>
      </c>
      <c r="B152" s="14"/>
      <c r="C152" s="19">
        <v>45</v>
      </c>
      <c r="D152" s="19">
        <v>19</v>
      </c>
      <c r="E152" s="37"/>
      <c r="F152" s="19">
        <v>5</v>
      </c>
      <c r="G152" s="19">
        <v>4</v>
      </c>
      <c r="H152" s="19">
        <v>462</v>
      </c>
      <c r="I152" s="37"/>
      <c r="J152" s="19">
        <v>95</v>
      </c>
      <c r="K152" s="19">
        <v>86</v>
      </c>
      <c r="L152" s="19">
        <v>291</v>
      </c>
      <c r="M152" s="19">
        <v>4</v>
      </c>
      <c r="N152" s="19">
        <v>128</v>
      </c>
      <c r="O152" s="19">
        <v>31</v>
      </c>
      <c r="P152" s="19">
        <v>71</v>
      </c>
      <c r="Q152" s="19">
        <v>3</v>
      </c>
      <c r="R152" s="19">
        <v>17</v>
      </c>
      <c r="S152" s="19">
        <v>22</v>
      </c>
      <c r="T152" s="19">
        <v>22</v>
      </c>
      <c r="U152" s="19">
        <v>13</v>
      </c>
      <c r="V152" s="19">
        <v>36</v>
      </c>
      <c r="W152" s="19">
        <v>207</v>
      </c>
      <c r="X152" s="19">
        <v>32</v>
      </c>
      <c r="Y152" s="19">
        <v>54</v>
      </c>
      <c r="Z152" s="37"/>
      <c r="AA152" s="19">
        <v>2</v>
      </c>
      <c r="AB152" s="19">
        <v>16</v>
      </c>
      <c r="AC152" s="19">
        <v>11</v>
      </c>
      <c r="AD152" s="19">
        <v>2</v>
      </c>
      <c r="AE152" s="19">
        <v>1</v>
      </c>
      <c r="AF152" s="19">
        <v>1</v>
      </c>
      <c r="AG152" s="19">
        <v>7</v>
      </c>
      <c r="AH152" s="17">
        <v>3</v>
      </c>
      <c r="AI152" s="17">
        <v>3</v>
      </c>
      <c r="AJ152" s="14"/>
      <c r="AK152" s="38">
        <f t="shared" si="0"/>
        <v>1693</v>
      </c>
      <c r="AL152" s="14"/>
      <c r="AM152" s="14"/>
    </row>
    <row r="153" spans="1:39" ht="13">
      <c r="A153" s="36">
        <v>44055</v>
      </c>
      <c r="B153" s="17">
        <v>72</v>
      </c>
      <c r="C153" s="19">
        <v>30</v>
      </c>
      <c r="D153" s="19">
        <v>49</v>
      </c>
      <c r="E153" s="37"/>
      <c r="F153" s="19">
        <v>2</v>
      </c>
      <c r="G153" s="19">
        <v>20</v>
      </c>
      <c r="H153" s="19">
        <v>529</v>
      </c>
      <c r="I153" s="19">
        <v>5</v>
      </c>
      <c r="J153" s="19">
        <v>109</v>
      </c>
      <c r="K153" s="19">
        <v>179</v>
      </c>
      <c r="L153" s="19">
        <v>303</v>
      </c>
      <c r="M153" s="19">
        <v>9</v>
      </c>
      <c r="N153" s="19">
        <v>46</v>
      </c>
      <c r="O153" s="19">
        <v>6</v>
      </c>
      <c r="P153" s="19">
        <v>53</v>
      </c>
      <c r="Q153" s="19">
        <v>4</v>
      </c>
      <c r="R153" s="19">
        <v>27</v>
      </c>
      <c r="S153" s="19">
        <v>24</v>
      </c>
      <c r="T153" s="19">
        <v>43</v>
      </c>
      <c r="U153" s="19">
        <v>27</v>
      </c>
      <c r="V153" s="19">
        <v>13</v>
      </c>
      <c r="W153" s="19">
        <v>109</v>
      </c>
      <c r="X153" s="19">
        <v>24</v>
      </c>
      <c r="Y153" s="19">
        <v>90</v>
      </c>
      <c r="Z153" s="19">
        <v>4</v>
      </c>
      <c r="AA153" s="19">
        <v>2</v>
      </c>
      <c r="AB153" s="19">
        <v>32</v>
      </c>
      <c r="AC153" s="19">
        <v>18</v>
      </c>
      <c r="AD153" s="19">
        <v>20</v>
      </c>
      <c r="AE153" s="19">
        <v>13</v>
      </c>
      <c r="AF153" s="19">
        <v>26</v>
      </c>
      <c r="AG153" s="37"/>
      <c r="AH153" s="17">
        <v>7</v>
      </c>
      <c r="AI153" s="17">
        <v>47</v>
      </c>
      <c r="AJ153" s="14"/>
      <c r="AK153" s="38">
        <f t="shared" si="0"/>
        <v>1942</v>
      </c>
      <c r="AL153" s="14"/>
      <c r="AM153" s="14"/>
    </row>
    <row r="154" spans="1:39" ht="13">
      <c r="A154" s="36">
        <v>44056</v>
      </c>
      <c r="B154" s="14"/>
      <c r="C154" s="19">
        <v>35</v>
      </c>
      <c r="D154" s="19">
        <v>37</v>
      </c>
      <c r="E154" s="37"/>
      <c r="F154" s="19">
        <v>4</v>
      </c>
      <c r="G154" s="19">
        <v>11</v>
      </c>
      <c r="H154" s="19">
        <v>608</v>
      </c>
      <c r="I154" s="37"/>
      <c r="J154" s="19">
        <v>111</v>
      </c>
      <c r="K154" s="19">
        <v>204</v>
      </c>
      <c r="L154" s="19">
        <v>341</v>
      </c>
      <c r="M154" s="19">
        <v>10</v>
      </c>
      <c r="N154" s="19">
        <v>23</v>
      </c>
      <c r="O154" s="19">
        <v>44</v>
      </c>
      <c r="P154" s="19">
        <v>45</v>
      </c>
      <c r="Q154" s="19">
        <v>9</v>
      </c>
      <c r="R154" s="19">
        <v>14</v>
      </c>
      <c r="S154" s="19">
        <v>13</v>
      </c>
      <c r="T154" s="19">
        <v>27</v>
      </c>
      <c r="U154" s="19">
        <v>42</v>
      </c>
      <c r="V154" s="19">
        <v>125</v>
      </c>
      <c r="W154" s="19">
        <v>94</v>
      </c>
      <c r="X154" s="19">
        <v>30</v>
      </c>
      <c r="Y154" s="19">
        <v>81</v>
      </c>
      <c r="Z154" s="37"/>
      <c r="AA154" s="19">
        <v>7</v>
      </c>
      <c r="AB154" s="19">
        <v>68</v>
      </c>
      <c r="AC154" s="19">
        <v>8</v>
      </c>
      <c r="AD154" s="19">
        <v>39</v>
      </c>
      <c r="AE154" s="19">
        <v>24</v>
      </c>
      <c r="AF154" s="19">
        <v>31</v>
      </c>
      <c r="AG154" s="19">
        <v>5</v>
      </c>
      <c r="AH154" s="14"/>
      <c r="AI154" s="17">
        <v>8</v>
      </c>
      <c r="AJ154" s="14"/>
      <c r="AK154" s="38">
        <f t="shared" si="0"/>
        <v>2098</v>
      </c>
      <c r="AL154" s="14"/>
      <c r="AM154" s="14"/>
    </row>
    <row r="155" spans="1:39" ht="13">
      <c r="A155" s="36">
        <v>44057</v>
      </c>
      <c r="B155" s="17">
        <v>92</v>
      </c>
      <c r="C155" s="19">
        <v>53</v>
      </c>
      <c r="D155" s="19">
        <v>21</v>
      </c>
      <c r="E155" s="19">
        <v>2</v>
      </c>
      <c r="F155" s="19">
        <v>10</v>
      </c>
      <c r="G155" s="19">
        <v>35</v>
      </c>
      <c r="H155" s="19">
        <v>538</v>
      </c>
      <c r="I155" s="19">
        <v>7</v>
      </c>
      <c r="J155" s="19">
        <v>361</v>
      </c>
      <c r="K155" s="19">
        <v>192</v>
      </c>
      <c r="L155" s="19">
        <v>418</v>
      </c>
      <c r="M155" s="19">
        <v>5</v>
      </c>
      <c r="N155" s="19">
        <v>98</v>
      </c>
      <c r="O155" s="19">
        <v>20</v>
      </c>
      <c r="P155" s="19">
        <v>55</v>
      </c>
      <c r="Q155" s="37"/>
      <c r="R155" s="19">
        <v>12</v>
      </c>
      <c r="S155" s="19">
        <v>24</v>
      </c>
      <c r="T155" s="19">
        <v>39</v>
      </c>
      <c r="U155" s="19">
        <v>42</v>
      </c>
      <c r="V155" s="19">
        <v>61</v>
      </c>
      <c r="W155" s="19">
        <v>69</v>
      </c>
      <c r="X155" s="19">
        <v>33</v>
      </c>
      <c r="Y155" s="19">
        <v>37</v>
      </c>
      <c r="Z155" s="19">
        <v>3</v>
      </c>
      <c r="AA155" s="19">
        <v>5</v>
      </c>
      <c r="AB155" s="19">
        <v>29</v>
      </c>
      <c r="AC155" s="19">
        <v>12</v>
      </c>
      <c r="AD155" s="19">
        <v>10</v>
      </c>
      <c r="AE155" s="37"/>
      <c r="AF155" s="19">
        <v>9</v>
      </c>
      <c r="AG155" s="19">
        <v>12</v>
      </c>
      <c r="AH155" s="37"/>
      <c r="AI155" s="17">
        <v>3</v>
      </c>
      <c r="AJ155" s="14"/>
      <c r="AK155" s="38">
        <f t="shared" si="0"/>
        <v>2307</v>
      </c>
      <c r="AL155" s="14"/>
      <c r="AM155" s="14"/>
    </row>
    <row r="156" spans="1:39" ht="13">
      <c r="A156" s="36">
        <v>44058</v>
      </c>
      <c r="B156" s="17">
        <v>25</v>
      </c>
      <c r="C156" s="19">
        <v>44</v>
      </c>
      <c r="D156" s="19">
        <v>33</v>
      </c>
      <c r="E156" s="19">
        <v>2</v>
      </c>
      <c r="F156" s="19">
        <v>3</v>
      </c>
      <c r="G156" s="19">
        <v>46</v>
      </c>
      <c r="H156" s="19">
        <v>583</v>
      </c>
      <c r="I156" s="19">
        <v>3</v>
      </c>
      <c r="J156" s="19">
        <v>237</v>
      </c>
      <c r="K156" s="19">
        <v>131</v>
      </c>
      <c r="L156" s="19">
        <v>436</v>
      </c>
      <c r="M156" s="19">
        <v>3</v>
      </c>
      <c r="N156" s="19">
        <v>56</v>
      </c>
      <c r="O156" s="19">
        <v>37</v>
      </c>
      <c r="P156" s="19">
        <v>62</v>
      </c>
      <c r="Q156" s="19">
        <v>13</v>
      </c>
      <c r="R156" s="19">
        <v>22</v>
      </c>
      <c r="S156" s="19">
        <v>22</v>
      </c>
      <c r="T156" s="19">
        <v>36</v>
      </c>
      <c r="U156" s="19">
        <v>37</v>
      </c>
      <c r="V156" s="19">
        <v>50</v>
      </c>
      <c r="W156" s="19">
        <v>195</v>
      </c>
      <c r="X156" s="19">
        <v>28</v>
      </c>
      <c r="Y156" s="19">
        <v>102</v>
      </c>
      <c r="Z156" s="37"/>
      <c r="AA156" s="37"/>
      <c r="AB156" s="19">
        <v>41</v>
      </c>
      <c r="AC156" s="19">
        <v>10</v>
      </c>
      <c r="AD156" s="19">
        <v>32</v>
      </c>
      <c r="AE156" s="19">
        <v>6</v>
      </c>
      <c r="AF156" s="37"/>
      <c r="AG156" s="19">
        <v>7</v>
      </c>
      <c r="AH156" s="19">
        <v>3</v>
      </c>
      <c r="AI156" s="17">
        <v>40</v>
      </c>
      <c r="AJ156" s="14"/>
      <c r="AK156" s="38">
        <f t="shared" si="0"/>
        <v>2345</v>
      </c>
      <c r="AL156" s="14"/>
      <c r="AM156" s="14"/>
    </row>
    <row r="157" spans="1:39" ht="13">
      <c r="A157" s="36">
        <v>44059</v>
      </c>
      <c r="B157" s="17">
        <v>11</v>
      </c>
      <c r="C157" s="19">
        <v>41</v>
      </c>
      <c r="D157" s="19">
        <v>43</v>
      </c>
      <c r="E157" s="19">
        <v>5</v>
      </c>
      <c r="F157" s="19">
        <v>2</v>
      </c>
      <c r="G157" s="19">
        <v>33</v>
      </c>
      <c r="H157" s="19">
        <v>518</v>
      </c>
      <c r="I157" s="37"/>
      <c r="J157" s="19">
        <v>83</v>
      </c>
      <c r="K157" s="19">
        <v>168</v>
      </c>
      <c r="L157" s="19">
        <v>488</v>
      </c>
      <c r="M157" s="37"/>
      <c r="N157" s="19">
        <v>86</v>
      </c>
      <c r="O157" s="37"/>
      <c r="P157" s="19">
        <v>100</v>
      </c>
      <c r="Q157" s="19">
        <v>3</v>
      </c>
      <c r="R157" s="19">
        <v>10</v>
      </c>
      <c r="S157" s="19">
        <v>15</v>
      </c>
      <c r="T157" s="19">
        <v>29</v>
      </c>
      <c r="U157" s="19">
        <v>13</v>
      </c>
      <c r="V157" s="19">
        <v>21</v>
      </c>
      <c r="W157" s="19">
        <v>51</v>
      </c>
      <c r="X157" s="19">
        <v>35</v>
      </c>
      <c r="Y157" s="19">
        <v>156</v>
      </c>
      <c r="Z157" s="37"/>
      <c r="AA157" s="19">
        <v>9</v>
      </c>
      <c r="AB157" s="19">
        <v>24</v>
      </c>
      <c r="AC157" s="19">
        <v>2</v>
      </c>
      <c r="AD157" s="19">
        <v>47</v>
      </c>
      <c r="AE157" s="19">
        <v>4</v>
      </c>
      <c r="AF157" s="19">
        <v>77</v>
      </c>
      <c r="AG157" s="19">
        <v>1</v>
      </c>
      <c r="AH157" s="14"/>
      <c r="AI157" s="17">
        <v>6</v>
      </c>
      <c r="AJ157" s="14"/>
      <c r="AK157" s="38">
        <f t="shared" si="0"/>
        <v>2081</v>
      </c>
      <c r="AL157" s="14"/>
      <c r="AM157" s="14"/>
    </row>
    <row r="158" spans="1:39" ht="13">
      <c r="A158" s="36">
        <v>44060</v>
      </c>
      <c r="B158" s="17">
        <v>168</v>
      </c>
      <c r="C158" s="19">
        <v>45</v>
      </c>
      <c r="D158" s="19">
        <v>17</v>
      </c>
      <c r="E158" s="19">
        <v>2</v>
      </c>
      <c r="F158" s="37"/>
      <c r="G158" s="19">
        <v>16</v>
      </c>
      <c r="H158" s="19">
        <v>552</v>
      </c>
      <c r="I158" s="19">
        <v>20</v>
      </c>
      <c r="J158" s="19">
        <v>45</v>
      </c>
      <c r="K158" s="19">
        <v>36</v>
      </c>
      <c r="L158" s="19">
        <v>336</v>
      </c>
      <c r="M158" s="37"/>
      <c r="N158" s="19">
        <v>116</v>
      </c>
      <c r="O158" s="19">
        <v>27</v>
      </c>
      <c r="P158" s="19">
        <v>90</v>
      </c>
      <c r="Q158" s="19">
        <v>1</v>
      </c>
      <c r="R158" s="19">
        <v>7</v>
      </c>
      <c r="S158" s="19">
        <v>22</v>
      </c>
      <c r="T158" s="19">
        <v>1</v>
      </c>
      <c r="U158" s="19">
        <v>26</v>
      </c>
      <c r="V158" s="19">
        <v>6</v>
      </c>
      <c r="W158" s="19">
        <v>17</v>
      </c>
      <c r="X158" s="19">
        <v>14</v>
      </c>
      <c r="Y158" s="19">
        <v>97</v>
      </c>
      <c r="Z158" s="19">
        <v>4</v>
      </c>
      <c r="AA158" s="19">
        <v>2</v>
      </c>
      <c r="AB158" s="19">
        <v>34</v>
      </c>
      <c r="AC158" s="19">
        <v>3</v>
      </c>
      <c r="AD158" s="19">
        <v>26</v>
      </c>
      <c r="AE158" s="19">
        <v>2</v>
      </c>
      <c r="AF158" s="19">
        <v>10</v>
      </c>
      <c r="AG158" s="19">
        <v>12</v>
      </c>
      <c r="AH158" s="37"/>
      <c r="AI158" s="17">
        <v>67</v>
      </c>
      <c r="AJ158" s="14"/>
      <c r="AK158" s="38">
        <f t="shared" si="0"/>
        <v>1821</v>
      </c>
      <c r="AL158" s="14"/>
      <c r="AM158" s="14"/>
    </row>
    <row r="159" spans="1:39" ht="13">
      <c r="A159" s="36">
        <v>44061</v>
      </c>
      <c r="B159" s="17">
        <v>25</v>
      </c>
      <c r="C159" s="19">
        <v>48</v>
      </c>
      <c r="D159" s="19">
        <v>63</v>
      </c>
      <c r="E159" s="19">
        <v>2</v>
      </c>
      <c r="F159" s="19">
        <v>1</v>
      </c>
      <c r="G159" s="19">
        <v>18</v>
      </c>
      <c r="H159" s="19">
        <v>513</v>
      </c>
      <c r="I159" s="37"/>
      <c r="J159" s="19">
        <v>45</v>
      </c>
      <c r="K159" s="19">
        <v>118</v>
      </c>
      <c r="L159" s="19">
        <v>312</v>
      </c>
      <c r="M159" s="19">
        <v>5</v>
      </c>
      <c r="N159" s="19">
        <v>93</v>
      </c>
      <c r="O159" s="19">
        <v>43</v>
      </c>
      <c r="P159" s="19">
        <v>40</v>
      </c>
      <c r="Q159" s="37"/>
      <c r="R159" s="37"/>
      <c r="S159" s="19">
        <v>23</v>
      </c>
      <c r="T159" s="19">
        <v>9</v>
      </c>
      <c r="U159" s="19">
        <v>37</v>
      </c>
      <c r="V159" s="19">
        <v>27</v>
      </c>
      <c r="W159" s="19">
        <v>130</v>
      </c>
      <c r="X159" s="19">
        <v>1</v>
      </c>
      <c r="Y159" s="19">
        <v>39</v>
      </c>
      <c r="Z159" s="19">
        <v>1</v>
      </c>
      <c r="AA159" s="37"/>
      <c r="AB159" s="19">
        <v>22</v>
      </c>
      <c r="AC159" s="19">
        <v>2</v>
      </c>
      <c r="AD159" s="19">
        <v>9</v>
      </c>
      <c r="AE159" s="19">
        <v>13</v>
      </c>
      <c r="AF159" s="37"/>
      <c r="AG159" s="19">
        <v>1</v>
      </c>
      <c r="AH159" s="14"/>
      <c r="AI159" s="17">
        <v>33</v>
      </c>
      <c r="AJ159" s="14"/>
      <c r="AK159" s="38">
        <f t="shared" si="0"/>
        <v>1673</v>
      </c>
      <c r="AL159" s="14"/>
      <c r="AM159" s="14"/>
    </row>
    <row r="160" spans="1:39" ht="13">
      <c r="A160" s="36">
        <v>44062</v>
      </c>
      <c r="B160" s="17">
        <v>63</v>
      </c>
      <c r="C160" s="19">
        <v>62</v>
      </c>
      <c r="D160" s="19">
        <v>47</v>
      </c>
      <c r="E160" s="19">
        <v>3</v>
      </c>
      <c r="F160" s="19">
        <v>6</v>
      </c>
      <c r="G160" s="19">
        <v>31</v>
      </c>
      <c r="H160" s="19">
        <v>551</v>
      </c>
      <c r="I160" s="19">
        <v>5</v>
      </c>
      <c r="J160" s="19">
        <v>104</v>
      </c>
      <c r="K160" s="19">
        <v>131</v>
      </c>
      <c r="L160" s="19">
        <v>335</v>
      </c>
      <c r="M160" s="19">
        <v>4</v>
      </c>
      <c r="N160" s="19">
        <v>91</v>
      </c>
      <c r="O160" s="37"/>
      <c r="P160" s="19">
        <v>82</v>
      </c>
      <c r="Q160" s="19">
        <v>3</v>
      </c>
      <c r="R160" s="19">
        <v>15</v>
      </c>
      <c r="S160" s="19">
        <v>24</v>
      </c>
      <c r="T160" s="19">
        <v>45</v>
      </c>
      <c r="U160" s="19">
        <v>26</v>
      </c>
      <c r="V160" s="19">
        <v>21</v>
      </c>
      <c r="W160" s="19">
        <v>78</v>
      </c>
      <c r="X160" s="37"/>
      <c r="Y160" s="19">
        <v>32</v>
      </c>
      <c r="Z160" s="19">
        <v>5</v>
      </c>
      <c r="AA160" s="19">
        <v>3</v>
      </c>
      <c r="AB160" s="19">
        <v>11</v>
      </c>
      <c r="AC160" s="19">
        <v>10</v>
      </c>
      <c r="AD160" s="19">
        <v>23</v>
      </c>
      <c r="AE160" s="19">
        <v>14</v>
      </c>
      <c r="AF160" s="19">
        <v>21</v>
      </c>
      <c r="AG160" s="19">
        <v>2</v>
      </c>
      <c r="AH160" s="14"/>
      <c r="AI160" s="17">
        <v>54</v>
      </c>
      <c r="AJ160" s="14"/>
      <c r="AK160" s="38">
        <f t="shared" si="0"/>
        <v>1902</v>
      </c>
      <c r="AL160" s="14"/>
      <c r="AM160" s="14"/>
    </row>
    <row r="161" spans="1:39" ht="13">
      <c r="A161" s="36">
        <v>44063</v>
      </c>
      <c r="B161" s="17">
        <v>5</v>
      </c>
      <c r="C161" s="19">
        <v>72</v>
      </c>
      <c r="D161" s="19">
        <v>23</v>
      </c>
      <c r="E161" s="19">
        <v>1</v>
      </c>
      <c r="F161" s="37"/>
      <c r="G161" s="19">
        <v>48</v>
      </c>
      <c r="H161" s="19">
        <v>594</v>
      </c>
      <c r="I161" s="37"/>
      <c r="J161" s="19">
        <v>199</v>
      </c>
      <c r="K161" s="19">
        <v>168</v>
      </c>
      <c r="L161" s="19">
        <v>371</v>
      </c>
      <c r="M161" s="19">
        <v>15</v>
      </c>
      <c r="N161" s="19">
        <v>28</v>
      </c>
      <c r="O161" s="19">
        <v>33</v>
      </c>
      <c r="P161" s="19">
        <v>181</v>
      </c>
      <c r="Q161" s="19">
        <v>5</v>
      </c>
      <c r="R161" s="19">
        <v>1</v>
      </c>
      <c r="S161" s="19">
        <v>21</v>
      </c>
      <c r="T161" s="19">
        <v>24</v>
      </c>
      <c r="U161" s="19">
        <v>44</v>
      </c>
      <c r="V161" s="19">
        <v>65</v>
      </c>
      <c r="W161" s="19">
        <v>59</v>
      </c>
      <c r="X161" s="19">
        <v>60</v>
      </c>
      <c r="Y161" s="19">
        <v>59</v>
      </c>
      <c r="Z161" s="37"/>
      <c r="AA161" s="19">
        <v>6</v>
      </c>
      <c r="AB161" s="19">
        <v>47</v>
      </c>
      <c r="AC161" s="19">
        <v>5</v>
      </c>
      <c r="AD161" s="19">
        <v>58</v>
      </c>
      <c r="AE161" s="19">
        <v>6</v>
      </c>
      <c r="AF161" s="17">
        <v>67</v>
      </c>
      <c r="AG161" s="17">
        <v>1</v>
      </c>
      <c r="AH161" s="14"/>
      <c r="AI161" s="14"/>
      <c r="AJ161" s="14"/>
      <c r="AK161" s="38">
        <f t="shared" si="0"/>
        <v>2266</v>
      </c>
      <c r="AL161" s="14"/>
      <c r="AM161" s="14"/>
    </row>
    <row r="162" spans="1:39" ht="13">
      <c r="A162" s="36">
        <v>44064</v>
      </c>
      <c r="B162" s="17">
        <v>4</v>
      </c>
      <c r="C162" s="19">
        <v>76</v>
      </c>
      <c r="D162" s="19">
        <v>36</v>
      </c>
      <c r="E162" s="19">
        <v>2</v>
      </c>
      <c r="F162" s="19">
        <v>1</v>
      </c>
      <c r="G162" s="19">
        <v>25</v>
      </c>
      <c r="H162" s="19">
        <v>657</v>
      </c>
      <c r="I162" s="19">
        <v>21</v>
      </c>
      <c r="J162" s="19">
        <v>93</v>
      </c>
      <c r="K162" s="19">
        <v>96</v>
      </c>
      <c r="L162" s="19">
        <v>458</v>
      </c>
      <c r="M162" s="19">
        <v>29</v>
      </c>
      <c r="N162" s="19">
        <v>195</v>
      </c>
      <c r="O162" s="19">
        <v>23</v>
      </c>
      <c r="P162" s="19">
        <v>74</v>
      </c>
      <c r="Q162" s="19">
        <v>2</v>
      </c>
      <c r="R162" s="19">
        <v>21</v>
      </c>
      <c r="S162" s="19">
        <v>24</v>
      </c>
      <c r="T162" s="19">
        <v>49</v>
      </c>
      <c r="U162" s="19">
        <v>45</v>
      </c>
      <c r="V162" s="19">
        <v>50</v>
      </c>
      <c r="W162" s="19">
        <v>21</v>
      </c>
      <c r="X162" s="19">
        <v>22</v>
      </c>
      <c r="Y162" s="19">
        <v>98</v>
      </c>
      <c r="Z162" s="19">
        <v>2</v>
      </c>
      <c r="AA162" s="19">
        <v>1</v>
      </c>
      <c r="AB162" s="19">
        <v>35</v>
      </c>
      <c r="AC162" s="37"/>
      <c r="AD162" s="37"/>
      <c r="AE162" s="19">
        <v>3</v>
      </c>
      <c r="AF162" s="19">
        <v>14</v>
      </c>
      <c r="AG162" s="19">
        <v>8</v>
      </c>
      <c r="AH162" s="14"/>
      <c r="AI162" s="17">
        <v>12</v>
      </c>
      <c r="AJ162" s="14"/>
      <c r="AK162" s="38">
        <f t="shared" si="0"/>
        <v>2197</v>
      </c>
      <c r="AL162" s="14"/>
      <c r="AM162" s="14"/>
    </row>
    <row r="163" spans="1:39" ht="13">
      <c r="A163" s="36">
        <v>44065</v>
      </c>
      <c r="B163" s="17">
        <v>70</v>
      </c>
      <c r="C163" s="19">
        <v>78</v>
      </c>
      <c r="D163" s="19">
        <v>42</v>
      </c>
      <c r="E163" s="19">
        <v>4</v>
      </c>
      <c r="F163" s="19">
        <v>1</v>
      </c>
      <c r="G163" s="19">
        <v>15</v>
      </c>
      <c r="H163" s="19">
        <v>588</v>
      </c>
      <c r="I163" s="19">
        <v>3</v>
      </c>
      <c r="J163" s="19">
        <v>134</v>
      </c>
      <c r="K163" s="19">
        <v>100</v>
      </c>
      <c r="L163" s="19">
        <v>321</v>
      </c>
      <c r="M163" s="19">
        <v>33</v>
      </c>
      <c r="N163" s="19">
        <v>129</v>
      </c>
      <c r="O163" s="19">
        <v>34</v>
      </c>
      <c r="P163" s="19">
        <v>78</v>
      </c>
      <c r="Q163" s="19">
        <v>1</v>
      </c>
      <c r="R163" s="37"/>
      <c r="S163" s="19">
        <v>14</v>
      </c>
      <c r="T163" s="19">
        <v>54</v>
      </c>
      <c r="U163" s="19">
        <v>37</v>
      </c>
      <c r="V163" s="19">
        <v>71</v>
      </c>
      <c r="W163" s="19">
        <v>73</v>
      </c>
      <c r="X163" s="19">
        <v>11</v>
      </c>
      <c r="Y163" s="19">
        <v>61</v>
      </c>
      <c r="Z163" s="19">
        <v>1</v>
      </c>
      <c r="AA163" s="19">
        <v>3</v>
      </c>
      <c r="AB163" s="19">
        <v>63</v>
      </c>
      <c r="AC163" s="19">
        <v>9</v>
      </c>
      <c r="AD163" s="19">
        <v>4</v>
      </c>
      <c r="AE163" s="19">
        <v>4</v>
      </c>
      <c r="AF163" s="19">
        <v>33</v>
      </c>
      <c r="AG163" s="17">
        <v>16</v>
      </c>
      <c r="AH163" s="17">
        <v>5</v>
      </c>
      <c r="AI163" s="14"/>
      <c r="AJ163" s="14"/>
      <c r="AK163" s="38">
        <f t="shared" si="0"/>
        <v>2090</v>
      </c>
      <c r="AL163" s="14"/>
      <c r="AM163" s="14"/>
    </row>
    <row r="164" spans="1:39" ht="13">
      <c r="A164" s="36">
        <v>44066</v>
      </c>
      <c r="B164" s="14"/>
      <c r="C164" s="19">
        <v>67</v>
      </c>
      <c r="D164" s="19">
        <v>32</v>
      </c>
      <c r="E164" s="19">
        <v>2</v>
      </c>
      <c r="F164" s="37"/>
      <c r="G164" s="19">
        <v>15</v>
      </c>
      <c r="H164" s="19">
        <v>615</v>
      </c>
      <c r="I164" s="37"/>
      <c r="J164" s="19">
        <v>68</v>
      </c>
      <c r="K164" s="19">
        <v>188</v>
      </c>
      <c r="L164" s="19">
        <v>279</v>
      </c>
      <c r="M164" s="19">
        <v>33</v>
      </c>
      <c r="N164" s="19">
        <v>80</v>
      </c>
      <c r="O164" s="19">
        <v>62</v>
      </c>
      <c r="P164" s="19">
        <v>81</v>
      </c>
      <c r="Q164" s="19">
        <v>9</v>
      </c>
      <c r="R164" s="19">
        <v>44</v>
      </c>
      <c r="S164" s="19">
        <v>18</v>
      </c>
      <c r="T164" s="19">
        <v>34</v>
      </c>
      <c r="U164" s="19">
        <v>68</v>
      </c>
      <c r="V164" s="19">
        <v>30</v>
      </c>
      <c r="W164" s="19">
        <v>78</v>
      </c>
      <c r="X164" s="19">
        <v>13</v>
      </c>
      <c r="Y164" s="19">
        <v>33</v>
      </c>
      <c r="Z164" s="19">
        <v>2</v>
      </c>
      <c r="AA164" s="19">
        <v>6</v>
      </c>
      <c r="AB164" s="19">
        <v>42</v>
      </c>
      <c r="AC164" s="19">
        <v>4</v>
      </c>
      <c r="AD164" s="19">
        <v>54</v>
      </c>
      <c r="AE164" s="19">
        <v>2</v>
      </c>
      <c r="AF164" s="37"/>
      <c r="AG164" s="19">
        <v>5</v>
      </c>
      <c r="AH164" s="17">
        <v>1</v>
      </c>
      <c r="AI164" s="17">
        <v>72</v>
      </c>
      <c r="AJ164" s="14"/>
      <c r="AK164" s="38">
        <f t="shared" si="0"/>
        <v>2037</v>
      </c>
      <c r="AL164" s="14"/>
      <c r="AM164" s="14"/>
    </row>
    <row r="165" spans="1:39" ht="13">
      <c r="A165" s="36">
        <v>44067</v>
      </c>
      <c r="B165" s="17">
        <v>30</v>
      </c>
      <c r="C165" s="19">
        <v>63</v>
      </c>
      <c r="D165" s="19">
        <v>61</v>
      </c>
      <c r="E165" s="37"/>
      <c r="F165" s="19">
        <v>1</v>
      </c>
      <c r="G165" s="19">
        <v>14</v>
      </c>
      <c r="H165" s="19">
        <v>633</v>
      </c>
      <c r="I165" s="37"/>
      <c r="J165" s="19">
        <v>137</v>
      </c>
      <c r="K165" s="19">
        <v>152</v>
      </c>
      <c r="L165" s="19">
        <v>320</v>
      </c>
      <c r="M165" s="19">
        <v>12</v>
      </c>
      <c r="N165" s="19">
        <v>44</v>
      </c>
      <c r="O165" s="19">
        <v>17</v>
      </c>
      <c r="P165" s="19">
        <v>61</v>
      </c>
      <c r="Q165" s="19">
        <v>8</v>
      </c>
      <c r="R165" s="19">
        <v>11</v>
      </c>
      <c r="S165" s="19">
        <v>14</v>
      </c>
      <c r="T165" s="19">
        <v>32</v>
      </c>
      <c r="U165" s="19">
        <v>26</v>
      </c>
      <c r="V165" s="19">
        <v>2</v>
      </c>
      <c r="W165" s="19">
        <v>37</v>
      </c>
      <c r="X165" s="19">
        <v>4</v>
      </c>
      <c r="Y165" s="19">
        <v>46</v>
      </c>
      <c r="Z165" s="19">
        <v>1</v>
      </c>
      <c r="AA165" s="19">
        <v>3</v>
      </c>
      <c r="AB165" s="19">
        <v>42</v>
      </c>
      <c r="AC165" s="19">
        <v>4</v>
      </c>
      <c r="AD165" s="19">
        <v>8</v>
      </c>
      <c r="AE165" s="19">
        <v>10</v>
      </c>
      <c r="AF165" s="17">
        <v>83</v>
      </c>
      <c r="AG165" s="17">
        <v>1</v>
      </c>
      <c r="AH165" s="14"/>
      <c r="AI165" s="14"/>
      <c r="AJ165" s="14"/>
      <c r="AK165" s="38">
        <f t="shared" si="0"/>
        <v>1877</v>
      </c>
      <c r="AL165" s="14"/>
      <c r="AM165" s="14"/>
    </row>
    <row r="166" spans="1:39" ht="13">
      <c r="A166" s="36">
        <v>44068</v>
      </c>
      <c r="B166" s="17">
        <v>20</v>
      </c>
      <c r="C166" s="19">
        <v>74</v>
      </c>
      <c r="D166" s="19">
        <v>32</v>
      </c>
      <c r="E166" s="19">
        <v>3</v>
      </c>
      <c r="F166" s="19">
        <v>11</v>
      </c>
      <c r="G166" s="19">
        <v>41</v>
      </c>
      <c r="H166" s="19">
        <v>637</v>
      </c>
      <c r="I166" s="19">
        <v>7</v>
      </c>
      <c r="J166" s="19">
        <v>250</v>
      </c>
      <c r="K166" s="19">
        <v>198</v>
      </c>
      <c r="L166" s="19">
        <v>363</v>
      </c>
      <c r="M166" s="19">
        <v>27</v>
      </c>
      <c r="N166" s="19">
        <v>141</v>
      </c>
      <c r="O166" s="19">
        <v>11</v>
      </c>
      <c r="P166" s="19">
        <v>82</v>
      </c>
      <c r="Q166" s="19">
        <v>3</v>
      </c>
      <c r="R166" s="19">
        <v>11</v>
      </c>
      <c r="S166" s="19">
        <v>17</v>
      </c>
      <c r="T166" s="19">
        <v>45</v>
      </c>
      <c r="U166" s="19">
        <v>77</v>
      </c>
      <c r="V166" s="19">
        <v>44</v>
      </c>
      <c r="W166" s="19">
        <v>134</v>
      </c>
      <c r="X166" s="19">
        <v>38</v>
      </c>
      <c r="Y166" s="19">
        <v>52</v>
      </c>
      <c r="Z166" s="37"/>
      <c r="AA166" s="19">
        <v>4</v>
      </c>
      <c r="AB166" s="19">
        <v>40</v>
      </c>
      <c r="AC166" s="19">
        <v>1</v>
      </c>
      <c r="AD166" s="19">
        <v>65</v>
      </c>
      <c r="AE166" s="37"/>
      <c r="AF166" s="37"/>
      <c r="AG166" s="19">
        <v>7</v>
      </c>
      <c r="AH166" s="17">
        <v>1</v>
      </c>
      <c r="AI166" s="17">
        <v>11</v>
      </c>
      <c r="AJ166" s="14"/>
      <c r="AK166" s="38">
        <f t="shared" si="0"/>
        <v>2447</v>
      </c>
      <c r="AL166" s="14"/>
      <c r="AM166" s="14"/>
    </row>
    <row r="167" spans="1:39" ht="13">
      <c r="A167" s="36">
        <v>44069</v>
      </c>
      <c r="B167" s="17">
        <v>30</v>
      </c>
      <c r="C167" s="19">
        <v>76</v>
      </c>
      <c r="D167" s="19">
        <v>29</v>
      </c>
      <c r="E167" s="19">
        <v>4</v>
      </c>
      <c r="F167" s="19">
        <v>3</v>
      </c>
      <c r="G167" s="19">
        <v>16</v>
      </c>
      <c r="H167" s="19">
        <v>713</v>
      </c>
      <c r="I167" s="19">
        <v>8</v>
      </c>
      <c r="J167" s="19">
        <v>178</v>
      </c>
      <c r="K167" s="19">
        <v>147</v>
      </c>
      <c r="L167" s="19">
        <v>331</v>
      </c>
      <c r="M167" s="37"/>
      <c r="N167" s="19">
        <v>134</v>
      </c>
      <c r="O167" s="19">
        <v>8</v>
      </c>
      <c r="P167" s="19">
        <v>54</v>
      </c>
      <c r="Q167" s="19">
        <v>1</v>
      </c>
      <c r="R167" s="19">
        <v>8</v>
      </c>
      <c r="S167" s="19">
        <v>28</v>
      </c>
      <c r="T167" s="19">
        <v>21</v>
      </c>
      <c r="U167" s="19">
        <v>87</v>
      </c>
      <c r="V167" s="19">
        <v>15</v>
      </c>
      <c r="W167" s="19">
        <v>137</v>
      </c>
      <c r="X167" s="19">
        <v>37</v>
      </c>
      <c r="Y167" s="19">
        <v>70</v>
      </c>
      <c r="Z167" s="37"/>
      <c r="AA167" s="19">
        <v>2</v>
      </c>
      <c r="AB167" s="19">
        <v>42</v>
      </c>
      <c r="AC167" s="19">
        <v>30</v>
      </c>
      <c r="AD167" s="19">
        <v>6</v>
      </c>
      <c r="AE167" s="19">
        <v>52</v>
      </c>
      <c r="AF167" s="19">
        <v>36</v>
      </c>
      <c r="AG167" s="17">
        <v>2</v>
      </c>
      <c r="AH167" s="17">
        <v>1</v>
      </c>
      <c r="AI167" s="14"/>
      <c r="AJ167" s="14"/>
      <c r="AK167" s="38">
        <f t="shared" si="0"/>
        <v>2306</v>
      </c>
      <c r="AL167" s="14"/>
      <c r="AM167" s="14"/>
    </row>
    <row r="168" spans="1:39" ht="13">
      <c r="A168" s="36">
        <v>44070</v>
      </c>
      <c r="B168" s="17">
        <v>108</v>
      </c>
      <c r="C168" s="19">
        <v>82</v>
      </c>
      <c r="D168" s="19">
        <v>59</v>
      </c>
      <c r="E168" s="37"/>
      <c r="F168" s="19">
        <v>2</v>
      </c>
      <c r="G168" s="19">
        <v>42</v>
      </c>
      <c r="H168" s="19">
        <v>760</v>
      </c>
      <c r="I168" s="19">
        <v>7</v>
      </c>
      <c r="J168" s="19">
        <v>154</v>
      </c>
      <c r="K168" s="19">
        <v>252</v>
      </c>
      <c r="L168" s="19">
        <v>367</v>
      </c>
      <c r="M168" s="19">
        <v>6</v>
      </c>
      <c r="N168" s="19">
        <v>206</v>
      </c>
      <c r="O168" s="19">
        <v>18</v>
      </c>
      <c r="P168" s="19">
        <v>39</v>
      </c>
      <c r="Q168" s="37"/>
      <c r="R168" s="19">
        <v>50</v>
      </c>
      <c r="S168" s="19">
        <v>21</v>
      </c>
      <c r="T168" s="19">
        <v>25</v>
      </c>
      <c r="U168" s="19">
        <v>41</v>
      </c>
      <c r="V168" s="19">
        <v>39</v>
      </c>
      <c r="W168" s="19">
        <v>104</v>
      </c>
      <c r="X168" s="19">
        <v>50</v>
      </c>
      <c r="Y168" s="19">
        <v>42</v>
      </c>
      <c r="Z168" s="37"/>
      <c r="AA168" s="19">
        <v>5</v>
      </c>
      <c r="AB168" s="19">
        <v>99</v>
      </c>
      <c r="AC168" s="19">
        <v>16</v>
      </c>
      <c r="AD168" s="19">
        <v>33</v>
      </c>
      <c r="AE168" s="19">
        <v>9</v>
      </c>
      <c r="AF168" s="19">
        <v>23</v>
      </c>
      <c r="AG168" s="19">
        <v>6</v>
      </c>
      <c r="AH168" s="17">
        <v>1</v>
      </c>
      <c r="AI168" s="17">
        <v>53</v>
      </c>
      <c r="AJ168" s="14"/>
      <c r="AK168" s="38">
        <f t="shared" si="0"/>
        <v>2719</v>
      </c>
      <c r="AL168" s="14"/>
      <c r="AM168" s="14"/>
    </row>
    <row r="169" spans="1:39" ht="13">
      <c r="A169" s="36">
        <v>44071</v>
      </c>
      <c r="B169" s="17">
        <v>50</v>
      </c>
      <c r="C169" s="19">
        <v>93</v>
      </c>
      <c r="D169" s="19">
        <v>42</v>
      </c>
      <c r="E169" s="37"/>
      <c r="F169" s="19">
        <v>24</v>
      </c>
      <c r="G169" s="19">
        <v>20</v>
      </c>
      <c r="H169" s="19">
        <v>869</v>
      </c>
      <c r="I169" s="19">
        <v>6</v>
      </c>
      <c r="J169" s="19">
        <v>526</v>
      </c>
      <c r="K169" s="19">
        <v>242</v>
      </c>
      <c r="L169" s="19">
        <v>417</v>
      </c>
      <c r="M169" s="37"/>
      <c r="N169" s="19">
        <v>97</v>
      </c>
      <c r="O169" s="37"/>
      <c r="P169" s="19">
        <v>68</v>
      </c>
      <c r="Q169" s="19">
        <v>12</v>
      </c>
      <c r="R169" s="19">
        <v>36</v>
      </c>
      <c r="S169" s="19">
        <v>23</v>
      </c>
      <c r="T169" s="19">
        <v>57</v>
      </c>
      <c r="U169" s="19">
        <v>26</v>
      </c>
      <c r="V169" s="19">
        <v>34</v>
      </c>
      <c r="W169" s="19">
        <v>86</v>
      </c>
      <c r="X169" s="19">
        <v>49</v>
      </c>
      <c r="Y169" s="19">
        <v>76</v>
      </c>
      <c r="Z169" s="19">
        <v>1</v>
      </c>
      <c r="AA169" s="19">
        <v>2</v>
      </c>
      <c r="AB169" s="19">
        <v>66</v>
      </c>
      <c r="AC169" s="19">
        <v>15</v>
      </c>
      <c r="AD169" s="19">
        <v>4</v>
      </c>
      <c r="AE169" s="19">
        <v>6</v>
      </c>
      <c r="AF169" s="19">
        <v>26</v>
      </c>
      <c r="AG169" s="19">
        <v>16</v>
      </c>
      <c r="AH169" s="17">
        <v>2</v>
      </c>
      <c r="AI169" s="17">
        <v>12</v>
      </c>
      <c r="AJ169" s="14"/>
      <c r="AK169" s="38">
        <f t="shared" si="0"/>
        <v>3003</v>
      </c>
      <c r="AL169" s="14"/>
      <c r="AM169" s="14"/>
    </row>
    <row r="170" spans="1:39" ht="13">
      <c r="A170" s="36">
        <v>44072</v>
      </c>
      <c r="B170" s="17">
        <v>97</v>
      </c>
      <c r="C170" s="19">
        <v>88</v>
      </c>
      <c r="D170" s="19">
        <v>60</v>
      </c>
      <c r="E170" s="37"/>
      <c r="F170" s="19">
        <v>3</v>
      </c>
      <c r="G170" s="19">
        <v>47</v>
      </c>
      <c r="H170" s="19">
        <v>861</v>
      </c>
      <c r="I170" s="37"/>
      <c r="J170" s="19">
        <v>287</v>
      </c>
      <c r="K170" s="19">
        <v>180</v>
      </c>
      <c r="L170" s="19">
        <v>641</v>
      </c>
      <c r="M170" s="19">
        <v>16</v>
      </c>
      <c r="N170" s="19">
        <v>200</v>
      </c>
      <c r="O170" s="19">
        <v>18</v>
      </c>
      <c r="P170" s="19">
        <v>111</v>
      </c>
      <c r="Q170" s="19">
        <v>6</v>
      </c>
      <c r="R170" s="19">
        <v>39</v>
      </c>
      <c r="S170" s="19">
        <v>42</v>
      </c>
      <c r="T170" s="19">
        <v>56</v>
      </c>
      <c r="U170" s="19">
        <v>88</v>
      </c>
      <c r="V170" s="19">
        <v>65</v>
      </c>
      <c r="W170" s="19">
        <v>103</v>
      </c>
      <c r="X170" s="19">
        <v>38</v>
      </c>
      <c r="Y170" s="19">
        <v>85</v>
      </c>
      <c r="Z170" s="19">
        <v>1</v>
      </c>
      <c r="AA170" s="19">
        <v>4</v>
      </c>
      <c r="AB170" s="19">
        <v>79</v>
      </c>
      <c r="AC170" s="37"/>
      <c r="AD170" s="19">
        <v>27</v>
      </c>
      <c r="AE170" s="19">
        <v>20</v>
      </c>
      <c r="AF170" s="19">
        <v>36</v>
      </c>
      <c r="AG170" s="19">
        <v>4</v>
      </c>
      <c r="AH170" s="14"/>
      <c r="AI170" s="17">
        <v>6</v>
      </c>
      <c r="AJ170" s="14"/>
      <c r="AK170" s="38">
        <f t="shared" si="0"/>
        <v>3308</v>
      </c>
      <c r="AL170" s="14"/>
      <c r="AM170" s="14"/>
    </row>
    <row r="171" spans="1:39" ht="13">
      <c r="A171" s="36">
        <v>44073</v>
      </c>
      <c r="B171" s="17">
        <v>54</v>
      </c>
      <c r="C171" s="19">
        <v>89</v>
      </c>
      <c r="D171" s="19">
        <v>45</v>
      </c>
      <c r="E171" s="19">
        <v>4</v>
      </c>
      <c r="F171" s="19">
        <v>11</v>
      </c>
      <c r="G171" s="19">
        <v>24</v>
      </c>
      <c r="H171" s="19">
        <v>1094</v>
      </c>
      <c r="I171" s="37"/>
      <c r="J171" s="19">
        <v>103</v>
      </c>
      <c r="K171" s="19">
        <v>138</v>
      </c>
      <c r="L171" s="19">
        <v>466</v>
      </c>
      <c r="M171" s="19">
        <v>18</v>
      </c>
      <c r="N171" s="19">
        <v>197</v>
      </c>
      <c r="O171" s="19">
        <v>25</v>
      </c>
      <c r="P171" s="19">
        <v>64</v>
      </c>
      <c r="Q171" s="19">
        <v>3</v>
      </c>
      <c r="R171" s="37"/>
      <c r="S171" s="19">
        <v>1</v>
      </c>
      <c r="T171" s="19">
        <v>40</v>
      </c>
      <c r="U171" s="19">
        <v>90</v>
      </c>
      <c r="V171" s="19">
        <v>82</v>
      </c>
      <c r="W171" s="19">
        <v>39</v>
      </c>
      <c r="X171" s="19">
        <v>26</v>
      </c>
      <c r="Y171" s="19">
        <v>29</v>
      </c>
      <c r="Z171" s="37"/>
      <c r="AA171" s="19">
        <v>7</v>
      </c>
      <c r="AB171" s="19">
        <v>134</v>
      </c>
      <c r="AC171" s="19">
        <v>18</v>
      </c>
      <c r="AD171" s="19">
        <v>20</v>
      </c>
      <c r="AE171" s="19">
        <v>6</v>
      </c>
      <c r="AF171" s="19">
        <v>25</v>
      </c>
      <c r="AG171" s="17">
        <v>5</v>
      </c>
      <c r="AH171" s="17">
        <v>1</v>
      </c>
      <c r="AI171" s="14"/>
      <c r="AJ171" s="14"/>
      <c r="AK171" s="38">
        <f t="shared" si="0"/>
        <v>2858</v>
      </c>
      <c r="AL171" s="14"/>
      <c r="AM171" s="14"/>
    </row>
    <row r="172" spans="1:39" ht="13">
      <c r="A172" s="36">
        <v>44074</v>
      </c>
      <c r="B172" s="17">
        <v>33</v>
      </c>
      <c r="C172" s="19">
        <v>129</v>
      </c>
      <c r="D172" s="19">
        <v>31</v>
      </c>
      <c r="E172" s="37"/>
      <c r="F172" s="37"/>
      <c r="G172" s="19">
        <v>28</v>
      </c>
      <c r="H172" s="19">
        <v>1049</v>
      </c>
      <c r="I172" s="37"/>
      <c r="J172" s="19">
        <v>145</v>
      </c>
      <c r="K172" s="19">
        <v>179</v>
      </c>
      <c r="L172" s="19">
        <v>323</v>
      </c>
      <c r="M172" s="37"/>
      <c r="N172" s="19">
        <v>124</v>
      </c>
      <c r="O172" s="19">
        <v>41</v>
      </c>
      <c r="P172" s="19">
        <v>32</v>
      </c>
      <c r="Q172" s="19">
        <v>2</v>
      </c>
      <c r="R172" s="19">
        <v>90</v>
      </c>
      <c r="S172" s="19">
        <v>14</v>
      </c>
      <c r="T172" s="19">
        <v>53</v>
      </c>
      <c r="U172" s="19">
        <v>89</v>
      </c>
      <c r="V172" s="19">
        <v>15</v>
      </c>
      <c r="W172" s="19">
        <v>58</v>
      </c>
      <c r="X172" s="19">
        <v>1</v>
      </c>
      <c r="Y172" s="19">
        <v>108</v>
      </c>
      <c r="Z172" s="19">
        <v>2</v>
      </c>
      <c r="AA172" s="19">
        <v>6</v>
      </c>
      <c r="AB172" s="19">
        <v>107</v>
      </c>
      <c r="AC172" s="19">
        <v>2</v>
      </c>
      <c r="AD172" s="19">
        <v>25</v>
      </c>
      <c r="AE172" s="19">
        <v>55</v>
      </c>
      <c r="AF172" s="14"/>
      <c r="AG172" s="17">
        <v>2</v>
      </c>
      <c r="AH172" s="14"/>
      <c r="AI172" s="14"/>
      <c r="AJ172" s="14"/>
      <c r="AK172" s="38">
        <f t="shared" si="0"/>
        <v>2743</v>
      </c>
      <c r="AL172" s="14"/>
      <c r="AM172" s="14"/>
    </row>
    <row r="173" spans="1:39" ht="13">
      <c r="A173" s="36">
        <v>44075</v>
      </c>
      <c r="B173" s="17">
        <v>16</v>
      </c>
      <c r="C173" s="19">
        <v>160</v>
      </c>
      <c r="D173" s="19">
        <v>26</v>
      </c>
      <c r="E173" s="37"/>
      <c r="F173" s="19">
        <v>6</v>
      </c>
      <c r="G173" s="19">
        <v>20</v>
      </c>
      <c r="H173" s="19">
        <v>901</v>
      </c>
      <c r="I173" s="37"/>
      <c r="J173" s="19">
        <v>215</v>
      </c>
      <c r="K173" s="19">
        <v>200</v>
      </c>
      <c r="L173" s="19">
        <v>350</v>
      </c>
      <c r="M173" s="19">
        <v>8</v>
      </c>
      <c r="N173" s="19">
        <v>61</v>
      </c>
      <c r="O173" s="19">
        <v>37</v>
      </c>
      <c r="P173" s="19">
        <v>69</v>
      </c>
      <c r="Q173" s="19">
        <v>8</v>
      </c>
      <c r="R173" s="19">
        <v>27</v>
      </c>
      <c r="S173" s="19">
        <v>16</v>
      </c>
      <c r="T173" s="19">
        <v>32</v>
      </c>
      <c r="U173" s="19">
        <v>83</v>
      </c>
      <c r="V173" s="19">
        <v>45</v>
      </c>
      <c r="W173" s="19">
        <v>115</v>
      </c>
      <c r="X173" s="19">
        <v>42</v>
      </c>
      <c r="Y173" s="19">
        <v>79</v>
      </c>
      <c r="Z173" s="19">
        <v>1</v>
      </c>
      <c r="AA173" s="19">
        <v>4</v>
      </c>
      <c r="AB173" s="19">
        <v>78</v>
      </c>
      <c r="AC173" s="19">
        <v>6</v>
      </c>
      <c r="AD173" s="19">
        <v>43</v>
      </c>
      <c r="AE173" s="19">
        <v>24</v>
      </c>
      <c r="AF173" s="19">
        <v>66</v>
      </c>
      <c r="AG173" s="19">
        <v>1</v>
      </c>
      <c r="AH173" s="17">
        <v>2</v>
      </c>
      <c r="AI173" s="17">
        <v>34</v>
      </c>
      <c r="AJ173" s="14"/>
      <c r="AK173" s="38">
        <f t="shared" si="0"/>
        <v>2775</v>
      </c>
      <c r="AL173" s="14"/>
      <c r="AM173" s="14"/>
    </row>
    <row r="174" spans="1:39" ht="13">
      <c r="A174" s="36">
        <v>44076</v>
      </c>
      <c r="B174" s="17">
        <v>48</v>
      </c>
      <c r="C174" s="19">
        <v>169</v>
      </c>
      <c r="D174" s="19">
        <v>68</v>
      </c>
      <c r="E174" s="37"/>
      <c r="F174" s="19">
        <v>4</v>
      </c>
      <c r="G174" s="19">
        <v>29</v>
      </c>
      <c r="H174" s="19">
        <v>1054</v>
      </c>
      <c r="I174" s="19">
        <v>1</v>
      </c>
      <c r="J174" s="19">
        <v>203</v>
      </c>
      <c r="K174" s="19">
        <v>264</v>
      </c>
      <c r="L174" s="19">
        <v>385</v>
      </c>
      <c r="M174" s="19">
        <v>6</v>
      </c>
      <c r="N174" s="19">
        <v>72</v>
      </c>
      <c r="O174" s="37"/>
      <c r="P174" s="19">
        <v>59</v>
      </c>
      <c r="Q174" s="19">
        <v>4</v>
      </c>
      <c r="R174" s="19">
        <v>47</v>
      </c>
      <c r="S174" s="19">
        <v>14</v>
      </c>
      <c r="T174" s="19">
        <v>34</v>
      </c>
      <c r="U174" s="19">
        <v>88</v>
      </c>
      <c r="V174" s="19">
        <v>15</v>
      </c>
      <c r="W174" s="19">
        <v>182</v>
      </c>
      <c r="X174" s="19">
        <v>15</v>
      </c>
      <c r="Y174" s="19">
        <v>137</v>
      </c>
      <c r="Z174" s="19">
        <v>1</v>
      </c>
      <c r="AA174" s="19">
        <v>11</v>
      </c>
      <c r="AB174" s="19">
        <v>107</v>
      </c>
      <c r="AC174" s="19">
        <v>5</v>
      </c>
      <c r="AD174" s="19">
        <v>10</v>
      </c>
      <c r="AE174" s="19">
        <v>5</v>
      </c>
      <c r="AF174" s="19">
        <v>11</v>
      </c>
      <c r="AG174" s="37"/>
      <c r="AH174" s="17">
        <v>12</v>
      </c>
      <c r="AI174" s="17">
        <v>15</v>
      </c>
      <c r="AJ174" s="14"/>
      <c r="AK174" s="38">
        <f t="shared" si="0"/>
        <v>3075</v>
      </c>
      <c r="AL174" s="14"/>
      <c r="AM174" s="14"/>
    </row>
    <row r="175" spans="1:39" ht="13">
      <c r="A175" s="36">
        <v>44077</v>
      </c>
      <c r="B175" s="17">
        <v>97</v>
      </c>
      <c r="C175" s="19">
        <v>174</v>
      </c>
      <c r="D175" s="19">
        <v>34</v>
      </c>
      <c r="E175" s="19">
        <v>1</v>
      </c>
      <c r="F175" s="19">
        <v>8</v>
      </c>
      <c r="G175" s="19">
        <v>33</v>
      </c>
      <c r="H175" s="19">
        <v>1359</v>
      </c>
      <c r="I175" s="37"/>
      <c r="J175" s="19">
        <v>238</v>
      </c>
      <c r="K175" s="19">
        <v>242</v>
      </c>
      <c r="L175" s="19">
        <v>377</v>
      </c>
      <c r="M175" s="19">
        <v>15</v>
      </c>
      <c r="N175" s="19">
        <v>157</v>
      </c>
      <c r="O175" s="19">
        <v>51</v>
      </c>
      <c r="P175" s="19">
        <v>111</v>
      </c>
      <c r="Q175" s="19">
        <v>26</v>
      </c>
      <c r="R175" s="19">
        <v>36</v>
      </c>
      <c r="S175" s="19">
        <v>14</v>
      </c>
      <c r="T175" s="19">
        <v>63</v>
      </c>
      <c r="U175" s="19">
        <v>44</v>
      </c>
      <c r="V175" s="19">
        <v>34</v>
      </c>
      <c r="W175" s="19">
        <v>141</v>
      </c>
      <c r="X175" s="19">
        <v>6</v>
      </c>
      <c r="Y175" s="19">
        <v>50</v>
      </c>
      <c r="Z175" s="19">
        <v>4</v>
      </c>
      <c r="AA175" s="19">
        <v>14</v>
      </c>
      <c r="AB175" s="19">
        <v>106</v>
      </c>
      <c r="AC175" s="19">
        <v>7</v>
      </c>
      <c r="AD175" s="19">
        <v>51</v>
      </c>
      <c r="AE175" s="19">
        <v>25</v>
      </c>
      <c r="AF175" s="19">
        <v>28</v>
      </c>
      <c r="AG175" s="19">
        <v>6</v>
      </c>
      <c r="AH175" s="17">
        <v>9</v>
      </c>
      <c r="AI175" s="17">
        <v>61</v>
      </c>
      <c r="AJ175" s="14"/>
      <c r="AK175" s="38">
        <f t="shared" si="0"/>
        <v>3622</v>
      </c>
      <c r="AL175" s="14"/>
      <c r="AM175" s="14"/>
    </row>
    <row r="176" spans="1:39" ht="13">
      <c r="A176" s="36">
        <v>44078</v>
      </c>
      <c r="B176" s="17">
        <v>90</v>
      </c>
      <c r="C176" s="19">
        <v>196</v>
      </c>
      <c r="D176" s="19">
        <v>22</v>
      </c>
      <c r="E176" s="19">
        <v>2</v>
      </c>
      <c r="F176" s="19">
        <v>3</v>
      </c>
      <c r="G176" s="19">
        <v>18</v>
      </c>
      <c r="H176" s="19">
        <v>880</v>
      </c>
      <c r="I176" s="19">
        <v>1</v>
      </c>
      <c r="J176" s="19">
        <v>385</v>
      </c>
      <c r="K176" s="19">
        <v>190</v>
      </c>
      <c r="L176" s="19">
        <v>350</v>
      </c>
      <c r="M176" s="19">
        <v>11</v>
      </c>
      <c r="N176" s="19">
        <v>281</v>
      </c>
      <c r="O176" s="19">
        <v>53</v>
      </c>
      <c r="P176" s="19">
        <v>49</v>
      </c>
      <c r="Q176" s="19">
        <v>4</v>
      </c>
      <c r="R176" s="19">
        <v>65</v>
      </c>
      <c r="S176" s="19">
        <v>9</v>
      </c>
      <c r="T176" s="19">
        <v>35</v>
      </c>
      <c r="U176" s="19">
        <v>65</v>
      </c>
      <c r="V176" s="19">
        <v>30</v>
      </c>
      <c r="W176" s="19">
        <v>125</v>
      </c>
      <c r="X176" s="19">
        <v>32</v>
      </c>
      <c r="Y176" s="19">
        <v>77</v>
      </c>
      <c r="Z176" s="37"/>
      <c r="AA176" s="19">
        <v>4</v>
      </c>
      <c r="AB176" s="19">
        <v>130</v>
      </c>
      <c r="AC176" s="19">
        <v>9</v>
      </c>
      <c r="AD176" s="19">
        <v>43</v>
      </c>
      <c r="AE176" s="19">
        <v>27</v>
      </c>
      <c r="AF176" s="19">
        <v>72</v>
      </c>
      <c r="AG176" s="37"/>
      <c r="AH176" s="17">
        <v>2</v>
      </c>
      <c r="AI176" s="17">
        <v>9</v>
      </c>
      <c r="AJ176" s="14"/>
      <c r="AK176" s="38">
        <f t="shared" si="0"/>
        <v>3269</v>
      </c>
      <c r="AL176" s="14"/>
      <c r="AM176" s="14"/>
    </row>
    <row r="177" spans="1:39" ht="13">
      <c r="A177" s="36">
        <v>44079</v>
      </c>
      <c r="B177" s="17">
        <v>61</v>
      </c>
      <c r="C177" s="19">
        <v>165</v>
      </c>
      <c r="D177" s="19">
        <v>49</v>
      </c>
      <c r="E177" s="37"/>
      <c r="F177" s="19">
        <v>5</v>
      </c>
      <c r="G177" s="19">
        <v>21</v>
      </c>
      <c r="H177" s="19">
        <v>877</v>
      </c>
      <c r="I177" s="37"/>
      <c r="J177" s="19">
        <v>228</v>
      </c>
      <c r="K177" s="19">
        <v>258</v>
      </c>
      <c r="L177" s="19">
        <v>326</v>
      </c>
      <c r="M177" s="19">
        <v>6</v>
      </c>
      <c r="N177" s="19">
        <v>128</v>
      </c>
      <c r="O177" s="37"/>
      <c r="P177" s="19">
        <v>81</v>
      </c>
      <c r="Q177" s="19">
        <v>9</v>
      </c>
      <c r="R177" s="19">
        <v>17</v>
      </c>
      <c r="S177" s="19">
        <v>33</v>
      </c>
      <c r="T177" s="19">
        <v>42</v>
      </c>
      <c r="U177" s="19">
        <v>70</v>
      </c>
      <c r="V177" s="19">
        <v>18</v>
      </c>
      <c r="W177" s="19">
        <v>162</v>
      </c>
      <c r="X177" s="19">
        <v>16</v>
      </c>
      <c r="Y177" s="19">
        <v>154</v>
      </c>
      <c r="Z177" s="19">
        <v>3</v>
      </c>
      <c r="AA177" s="19">
        <v>12</v>
      </c>
      <c r="AB177" s="19">
        <v>178</v>
      </c>
      <c r="AC177" s="37"/>
      <c r="AD177" s="19">
        <v>60</v>
      </c>
      <c r="AE177" s="19">
        <v>7</v>
      </c>
      <c r="AF177" s="19">
        <v>101</v>
      </c>
      <c r="AG177" s="19">
        <v>17</v>
      </c>
      <c r="AH177" s="17">
        <v>2</v>
      </c>
      <c r="AI177" s="17">
        <v>22</v>
      </c>
      <c r="AJ177" s="14"/>
      <c r="AK177" s="38">
        <f t="shared" si="0"/>
        <v>3128</v>
      </c>
      <c r="AL177" s="14"/>
      <c r="AM177" s="14"/>
    </row>
    <row r="178" spans="1:39" ht="13">
      <c r="A178" s="36">
        <v>44080</v>
      </c>
      <c r="B178" s="17">
        <v>78</v>
      </c>
      <c r="C178" s="19">
        <v>141</v>
      </c>
      <c r="D178" s="19">
        <v>85</v>
      </c>
      <c r="E178" s="19">
        <v>1</v>
      </c>
      <c r="F178" s="19">
        <v>22</v>
      </c>
      <c r="G178" s="19">
        <v>11</v>
      </c>
      <c r="H178" s="19">
        <v>1176</v>
      </c>
      <c r="I178" s="37"/>
      <c r="J178" s="19">
        <v>173</v>
      </c>
      <c r="K178" s="19">
        <v>233</v>
      </c>
      <c r="L178" s="19">
        <v>303</v>
      </c>
      <c r="M178" s="19">
        <v>13</v>
      </c>
      <c r="N178" s="19">
        <v>186</v>
      </c>
      <c r="O178" s="19">
        <v>51</v>
      </c>
      <c r="P178" s="19">
        <v>103</v>
      </c>
      <c r="Q178" s="19">
        <v>8</v>
      </c>
      <c r="R178" s="37"/>
      <c r="S178" s="19">
        <v>19</v>
      </c>
      <c r="T178" s="19">
        <v>15</v>
      </c>
      <c r="U178" s="19">
        <v>244</v>
      </c>
      <c r="V178" s="19">
        <v>12</v>
      </c>
      <c r="W178" s="19">
        <v>81</v>
      </c>
      <c r="X178" s="19">
        <v>29</v>
      </c>
      <c r="Y178" s="19">
        <v>209</v>
      </c>
      <c r="Z178" s="37"/>
      <c r="AA178" s="19">
        <v>12</v>
      </c>
      <c r="AB178" s="19">
        <v>140</v>
      </c>
      <c r="AC178" s="37"/>
      <c r="AD178" s="19">
        <v>80</v>
      </c>
      <c r="AE178" s="19">
        <v>13</v>
      </c>
      <c r="AF178" s="37"/>
      <c r="AG178" s="37"/>
      <c r="AH178" s="17">
        <v>2</v>
      </c>
      <c r="AI178" s="17">
        <v>4</v>
      </c>
      <c r="AJ178" s="14"/>
      <c r="AK178" s="38">
        <f t="shared" si="0"/>
        <v>3444</v>
      </c>
      <c r="AL178" s="14"/>
      <c r="AM178" s="14"/>
    </row>
    <row r="179" spans="1:39" ht="13">
      <c r="A179" s="36">
        <v>44081</v>
      </c>
      <c r="B179" s="17">
        <v>19</v>
      </c>
      <c r="C179" s="19">
        <v>173</v>
      </c>
      <c r="D179" s="19">
        <v>77</v>
      </c>
      <c r="E179" s="37"/>
      <c r="F179" s="37"/>
      <c r="G179" s="19">
        <v>14</v>
      </c>
      <c r="H179" s="19">
        <v>1046</v>
      </c>
      <c r="I179" s="37"/>
      <c r="J179" s="19">
        <v>204</v>
      </c>
      <c r="K179" s="19">
        <v>264</v>
      </c>
      <c r="L179" s="19">
        <v>307</v>
      </c>
      <c r="M179" s="37"/>
      <c r="N179" s="19">
        <v>62</v>
      </c>
      <c r="O179" s="19">
        <v>67</v>
      </c>
      <c r="P179" s="19">
        <v>77</v>
      </c>
      <c r="Q179" s="19">
        <v>5</v>
      </c>
      <c r="R179" s="19">
        <v>53</v>
      </c>
      <c r="S179" s="19">
        <v>8</v>
      </c>
      <c r="T179" s="19">
        <v>70</v>
      </c>
      <c r="U179" s="19">
        <v>44</v>
      </c>
      <c r="V179" s="19">
        <v>1</v>
      </c>
      <c r="W179" s="19">
        <v>92</v>
      </c>
      <c r="X179" s="37"/>
      <c r="Y179" s="19">
        <v>11</v>
      </c>
      <c r="Z179" s="37"/>
      <c r="AA179" s="19">
        <v>3</v>
      </c>
      <c r="AB179" s="19">
        <v>133</v>
      </c>
      <c r="AC179" s="19">
        <v>9</v>
      </c>
      <c r="AD179" s="19">
        <v>20</v>
      </c>
      <c r="AE179" s="19">
        <v>32</v>
      </c>
      <c r="AF179" s="19">
        <v>74</v>
      </c>
      <c r="AG179" s="37"/>
      <c r="AH179" s="14"/>
      <c r="AI179" s="17">
        <v>15</v>
      </c>
      <c r="AJ179" s="14"/>
      <c r="AK179" s="38">
        <f t="shared" si="0"/>
        <v>2880</v>
      </c>
      <c r="AL179" s="14"/>
      <c r="AM179" s="14"/>
    </row>
    <row r="180" spans="1:39" ht="13">
      <c r="A180" s="36">
        <v>44082</v>
      </c>
      <c r="B180" s="17">
        <v>12</v>
      </c>
      <c r="C180" s="19">
        <v>164</v>
      </c>
      <c r="D180" s="19">
        <v>59</v>
      </c>
      <c r="E180" s="19">
        <v>7</v>
      </c>
      <c r="F180" s="19">
        <v>3</v>
      </c>
      <c r="G180" s="19">
        <v>24</v>
      </c>
      <c r="H180" s="19">
        <v>1014</v>
      </c>
      <c r="I180" s="37"/>
      <c r="J180" s="19">
        <v>336</v>
      </c>
      <c r="K180" s="19">
        <v>237</v>
      </c>
      <c r="L180" s="19">
        <v>401</v>
      </c>
      <c r="M180" s="19">
        <v>7</v>
      </c>
      <c r="N180" s="19">
        <v>86</v>
      </c>
      <c r="O180" s="37"/>
      <c r="P180" s="19">
        <v>66</v>
      </c>
      <c r="Q180" s="19">
        <v>7</v>
      </c>
      <c r="R180" s="19">
        <v>24</v>
      </c>
      <c r="S180" s="19">
        <v>20</v>
      </c>
      <c r="T180" s="19">
        <v>41</v>
      </c>
      <c r="U180" s="19">
        <v>115</v>
      </c>
      <c r="V180" s="19">
        <v>21</v>
      </c>
      <c r="W180" s="19">
        <v>107</v>
      </c>
      <c r="X180" s="19">
        <v>11</v>
      </c>
      <c r="Y180" s="19">
        <v>51</v>
      </c>
      <c r="Z180" s="19">
        <v>5</v>
      </c>
      <c r="AA180" s="19">
        <v>11</v>
      </c>
      <c r="AB180" s="19">
        <v>113</v>
      </c>
      <c r="AC180" s="19">
        <v>4</v>
      </c>
      <c r="AD180" s="19">
        <v>42</v>
      </c>
      <c r="AE180" s="19">
        <v>1</v>
      </c>
      <c r="AF180" s="19">
        <v>14</v>
      </c>
      <c r="AG180" s="19">
        <v>16</v>
      </c>
      <c r="AH180" s="17">
        <v>3</v>
      </c>
      <c r="AI180" s="17">
        <v>24</v>
      </c>
      <c r="AJ180" s="14"/>
      <c r="AK180" s="38">
        <f t="shared" si="0"/>
        <v>3046</v>
      </c>
      <c r="AL180" s="14"/>
      <c r="AM180" s="14"/>
    </row>
    <row r="181" spans="1:39" ht="13">
      <c r="A181" s="36">
        <v>44083</v>
      </c>
      <c r="B181" s="17">
        <v>98</v>
      </c>
      <c r="C181" s="19">
        <v>174</v>
      </c>
      <c r="D181" s="19">
        <v>37</v>
      </c>
      <c r="E181" s="19">
        <v>2</v>
      </c>
      <c r="F181" s="19">
        <v>3</v>
      </c>
      <c r="G181" s="19">
        <v>50</v>
      </c>
      <c r="H181" s="19">
        <v>1004</v>
      </c>
      <c r="I181" s="19">
        <v>4</v>
      </c>
      <c r="J181" s="19">
        <v>288</v>
      </c>
      <c r="K181" s="19">
        <v>281</v>
      </c>
      <c r="L181" s="19">
        <v>370</v>
      </c>
      <c r="M181" s="19">
        <v>12</v>
      </c>
      <c r="N181" s="19">
        <v>80</v>
      </c>
      <c r="O181" s="19">
        <v>44</v>
      </c>
      <c r="P181" s="19">
        <v>98</v>
      </c>
      <c r="Q181" s="19">
        <v>1</v>
      </c>
      <c r="R181" s="19">
        <v>53</v>
      </c>
      <c r="S181" s="19">
        <v>15</v>
      </c>
      <c r="T181" s="19">
        <v>38</v>
      </c>
      <c r="U181" s="19">
        <v>110</v>
      </c>
      <c r="V181" s="19">
        <v>22</v>
      </c>
      <c r="W181" s="19">
        <v>132</v>
      </c>
      <c r="X181" s="19">
        <v>24</v>
      </c>
      <c r="Y181" s="19">
        <v>118</v>
      </c>
      <c r="Z181" s="19">
        <v>4</v>
      </c>
      <c r="AA181" s="19">
        <v>22</v>
      </c>
      <c r="AB181" s="19">
        <v>138</v>
      </c>
      <c r="AC181" s="19">
        <v>10</v>
      </c>
      <c r="AD181" s="19">
        <v>22</v>
      </c>
      <c r="AE181" s="19">
        <v>18</v>
      </c>
      <c r="AF181" s="37"/>
      <c r="AG181" s="19">
        <v>15</v>
      </c>
      <c r="AH181" s="17">
        <v>4</v>
      </c>
      <c r="AI181" s="17">
        <v>16</v>
      </c>
      <c r="AJ181" s="14"/>
      <c r="AK181" s="38">
        <f t="shared" si="0"/>
        <v>3307</v>
      </c>
      <c r="AL181" s="14"/>
      <c r="AM181" s="14"/>
    </row>
    <row r="182" spans="1:39" ht="13">
      <c r="A182" s="36">
        <v>44084</v>
      </c>
      <c r="B182" s="17">
        <v>106</v>
      </c>
      <c r="C182" s="19">
        <v>111</v>
      </c>
      <c r="D182" s="19">
        <v>42</v>
      </c>
      <c r="E182" s="19">
        <v>11</v>
      </c>
      <c r="F182" s="19">
        <v>3</v>
      </c>
      <c r="G182" s="19">
        <v>50</v>
      </c>
      <c r="H182" s="19">
        <v>1274</v>
      </c>
      <c r="I182" s="19">
        <v>1</v>
      </c>
      <c r="J182" s="19">
        <v>335</v>
      </c>
      <c r="K182" s="19">
        <v>375</v>
      </c>
      <c r="L182" s="19">
        <v>381</v>
      </c>
      <c r="M182" s="19">
        <v>5</v>
      </c>
      <c r="N182" s="19">
        <v>90</v>
      </c>
      <c r="O182" s="19">
        <v>36</v>
      </c>
      <c r="P182" s="19">
        <v>77</v>
      </c>
      <c r="Q182" s="19">
        <v>2</v>
      </c>
      <c r="R182" s="19">
        <v>28</v>
      </c>
      <c r="S182" s="19">
        <v>11</v>
      </c>
      <c r="T182" s="19">
        <v>66</v>
      </c>
      <c r="U182" s="19">
        <v>104</v>
      </c>
      <c r="V182" s="19">
        <v>18</v>
      </c>
      <c r="W182" s="19">
        <v>146</v>
      </c>
      <c r="X182" s="19">
        <v>26</v>
      </c>
      <c r="Y182" s="19">
        <v>168</v>
      </c>
      <c r="Z182" s="37"/>
      <c r="AA182" s="19">
        <v>21</v>
      </c>
      <c r="AB182" s="19">
        <v>194</v>
      </c>
      <c r="AC182" s="19">
        <v>1</v>
      </c>
      <c r="AD182" s="19">
        <v>20</v>
      </c>
      <c r="AE182" s="19">
        <v>11</v>
      </c>
      <c r="AF182" s="19">
        <v>114</v>
      </c>
      <c r="AG182" s="19">
        <v>6</v>
      </c>
      <c r="AH182" s="14"/>
      <c r="AI182" s="17">
        <v>28</v>
      </c>
      <c r="AJ182" s="14"/>
      <c r="AK182" s="38">
        <f t="shared" si="0"/>
        <v>3861</v>
      </c>
      <c r="AL182" s="14"/>
      <c r="AM182" s="14"/>
    </row>
    <row r="183" spans="1:39" ht="13">
      <c r="A183" s="36">
        <v>44085</v>
      </c>
      <c r="B183" s="17">
        <v>145</v>
      </c>
      <c r="C183" s="19">
        <v>144</v>
      </c>
      <c r="D183" s="19">
        <v>46</v>
      </c>
      <c r="E183" s="19">
        <v>7</v>
      </c>
      <c r="F183" s="19">
        <v>30</v>
      </c>
      <c r="G183" s="19">
        <v>49</v>
      </c>
      <c r="H183" s="19">
        <v>964</v>
      </c>
      <c r="I183" s="19">
        <v>5</v>
      </c>
      <c r="J183" s="19">
        <v>272</v>
      </c>
      <c r="K183" s="19">
        <v>566</v>
      </c>
      <c r="L183" s="19">
        <v>362</v>
      </c>
      <c r="M183" s="19">
        <v>8</v>
      </c>
      <c r="N183" s="19">
        <v>152</v>
      </c>
      <c r="O183" s="19">
        <v>33</v>
      </c>
      <c r="P183" s="19">
        <v>74</v>
      </c>
      <c r="Q183" s="19">
        <v>2</v>
      </c>
      <c r="R183" s="19">
        <v>17</v>
      </c>
      <c r="S183" s="19">
        <v>9</v>
      </c>
      <c r="T183" s="19">
        <v>55</v>
      </c>
      <c r="U183" s="19">
        <v>37</v>
      </c>
      <c r="V183" s="19">
        <v>21</v>
      </c>
      <c r="W183" s="19">
        <v>131</v>
      </c>
      <c r="X183" s="19">
        <v>34</v>
      </c>
      <c r="Y183" s="19">
        <v>151</v>
      </c>
      <c r="Z183" s="19">
        <v>8</v>
      </c>
      <c r="AA183" s="19">
        <v>2</v>
      </c>
      <c r="AB183" s="19">
        <v>182</v>
      </c>
      <c r="AC183" s="19">
        <v>7</v>
      </c>
      <c r="AD183" s="19">
        <v>117</v>
      </c>
      <c r="AE183" s="19">
        <v>49</v>
      </c>
      <c r="AF183" s="19">
        <v>54</v>
      </c>
      <c r="AG183" s="19">
        <v>2</v>
      </c>
      <c r="AH183" s="14"/>
      <c r="AI183" s="17">
        <v>2</v>
      </c>
      <c r="AJ183" s="14"/>
      <c r="AK183" s="38">
        <f t="shared" si="0"/>
        <v>3737</v>
      </c>
      <c r="AL183" s="14"/>
      <c r="AM183" s="14"/>
    </row>
    <row r="184" spans="1:39" ht="13">
      <c r="A184" s="36">
        <v>44086</v>
      </c>
      <c r="B184" s="17">
        <v>124</v>
      </c>
      <c r="C184" s="19">
        <v>135</v>
      </c>
      <c r="D184" s="19">
        <v>21</v>
      </c>
      <c r="E184" s="19">
        <v>5</v>
      </c>
      <c r="F184" s="19">
        <v>28</v>
      </c>
      <c r="G184" s="19">
        <v>43</v>
      </c>
      <c r="H184" s="19">
        <v>1205</v>
      </c>
      <c r="I184" s="19">
        <v>5</v>
      </c>
      <c r="J184" s="19">
        <v>291</v>
      </c>
      <c r="K184" s="19">
        <v>386</v>
      </c>
      <c r="L184" s="19">
        <v>384</v>
      </c>
      <c r="M184" s="19">
        <v>11</v>
      </c>
      <c r="N184" s="19">
        <v>153</v>
      </c>
      <c r="O184" s="19">
        <v>46</v>
      </c>
      <c r="P184" s="19">
        <v>97</v>
      </c>
      <c r="Q184" s="19">
        <v>5</v>
      </c>
      <c r="R184" s="19">
        <v>21</v>
      </c>
      <c r="S184" s="19">
        <v>13</v>
      </c>
      <c r="T184" s="19">
        <v>73</v>
      </c>
      <c r="U184" s="19">
        <v>103</v>
      </c>
      <c r="V184" s="19">
        <v>20</v>
      </c>
      <c r="W184" s="19">
        <v>121</v>
      </c>
      <c r="X184" s="19">
        <v>33</v>
      </c>
      <c r="Y184" s="19">
        <v>52</v>
      </c>
      <c r="Z184" s="19">
        <v>1</v>
      </c>
      <c r="AA184" s="19">
        <v>44</v>
      </c>
      <c r="AB184" s="19">
        <v>224</v>
      </c>
      <c r="AC184" s="19">
        <v>3</v>
      </c>
      <c r="AD184" s="19">
        <v>12</v>
      </c>
      <c r="AE184" s="19">
        <v>67</v>
      </c>
      <c r="AF184" s="19">
        <v>62</v>
      </c>
      <c r="AG184" s="19">
        <v>3</v>
      </c>
      <c r="AH184" s="17">
        <v>4</v>
      </c>
      <c r="AI184" s="17">
        <v>11</v>
      </c>
      <c r="AJ184" s="14"/>
      <c r="AK184" s="38">
        <f t="shared" si="0"/>
        <v>3806</v>
      </c>
      <c r="AL184" s="14"/>
      <c r="AM184" s="14"/>
    </row>
    <row r="185" spans="1:39" ht="13">
      <c r="A185" s="36">
        <v>44087</v>
      </c>
      <c r="B185" s="17">
        <v>212</v>
      </c>
      <c r="C185" s="19">
        <v>113</v>
      </c>
      <c r="D185" s="19">
        <v>50</v>
      </c>
      <c r="E185" s="19">
        <v>8</v>
      </c>
      <c r="F185" s="19">
        <v>8</v>
      </c>
      <c r="G185" s="19">
        <v>49</v>
      </c>
      <c r="H185" s="19">
        <v>1380</v>
      </c>
      <c r="I185" s="19">
        <v>2</v>
      </c>
      <c r="J185" s="19">
        <v>157</v>
      </c>
      <c r="K185" s="19">
        <v>282</v>
      </c>
      <c r="L185" s="19">
        <v>249</v>
      </c>
      <c r="M185" s="19">
        <v>7</v>
      </c>
      <c r="N185" s="19">
        <v>174</v>
      </c>
      <c r="O185" s="19">
        <v>36</v>
      </c>
      <c r="P185" s="19">
        <v>33</v>
      </c>
      <c r="Q185" s="19">
        <v>4</v>
      </c>
      <c r="R185" s="19">
        <v>33</v>
      </c>
      <c r="S185" s="19">
        <v>16</v>
      </c>
      <c r="T185" s="19">
        <v>33</v>
      </c>
      <c r="U185" s="19">
        <v>123</v>
      </c>
      <c r="V185" s="19">
        <v>44</v>
      </c>
      <c r="W185" s="19">
        <v>103</v>
      </c>
      <c r="X185" s="19">
        <v>35</v>
      </c>
      <c r="Y185" s="19">
        <v>56</v>
      </c>
      <c r="Z185" s="19">
        <v>2</v>
      </c>
      <c r="AA185" s="37"/>
      <c r="AB185" s="19">
        <v>212</v>
      </c>
      <c r="AC185" s="19">
        <v>14</v>
      </c>
      <c r="AD185" s="19">
        <v>57</v>
      </c>
      <c r="AE185" s="37"/>
      <c r="AF185" s="19">
        <v>84</v>
      </c>
      <c r="AG185" s="19">
        <v>8</v>
      </c>
      <c r="AH185" s="19">
        <v>20</v>
      </c>
      <c r="AI185" s="17">
        <v>32</v>
      </c>
      <c r="AJ185" s="14"/>
      <c r="AK185" s="38">
        <f t="shared" si="0"/>
        <v>3636</v>
      </c>
      <c r="AL185" s="14"/>
      <c r="AM185" s="14"/>
    </row>
    <row r="186" spans="1:39" ht="13">
      <c r="A186" s="36">
        <v>44088</v>
      </c>
      <c r="B186" s="17">
        <v>153</v>
      </c>
      <c r="C186" s="19">
        <v>86</v>
      </c>
      <c r="D186" s="19">
        <v>55</v>
      </c>
      <c r="E186" s="37"/>
      <c r="F186" s="19">
        <v>1</v>
      </c>
      <c r="G186" s="19">
        <v>33</v>
      </c>
      <c r="H186" s="19">
        <v>879</v>
      </c>
      <c r="I186" s="37"/>
      <c r="J186" s="19">
        <v>203</v>
      </c>
      <c r="K186" s="19">
        <v>171</v>
      </c>
      <c r="L186" s="19">
        <v>343</v>
      </c>
      <c r="M186" s="19">
        <v>26</v>
      </c>
      <c r="N186" s="19">
        <v>123</v>
      </c>
      <c r="O186" s="37"/>
      <c r="P186" s="19">
        <v>141</v>
      </c>
      <c r="Q186" s="19">
        <v>5</v>
      </c>
      <c r="R186" s="19">
        <v>19</v>
      </c>
      <c r="S186" s="19">
        <v>22</v>
      </c>
      <c r="T186" s="19">
        <v>27</v>
      </c>
      <c r="U186" s="19">
        <v>118</v>
      </c>
      <c r="V186" s="19">
        <v>16</v>
      </c>
      <c r="W186" s="19">
        <v>94</v>
      </c>
      <c r="X186" s="19">
        <v>21</v>
      </c>
      <c r="Y186" s="19">
        <v>185</v>
      </c>
      <c r="Z186" s="37"/>
      <c r="AA186" s="19">
        <v>60</v>
      </c>
      <c r="AB186" s="19">
        <v>128</v>
      </c>
      <c r="AC186" s="19">
        <v>5</v>
      </c>
      <c r="AD186" s="19">
        <v>31</v>
      </c>
      <c r="AE186" s="19">
        <v>99</v>
      </c>
      <c r="AF186" s="17">
        <v>96</v>
      </c>
      <c r="AG186" s="17">
        <v>1</v>
      </c>
      <c r="AH186" s="14"/>
      <c r="AI186" s="14"/>
      <c r="AJ186" s="14"/>
      <c r="AK186" s="38">
        <f t="shared" si="0"/>
        <v>3141</v>
      </c>
      <c r="AL186" s="14"/>
      <c r="AM186" s="14"/>
    </row>
    <row r="187" spans="1:39" ht="13">
      <c r="A187" s="36">
        <v>44089</v>
      </c>
      <c r="B187" s="17">
        <v>140</v>
      </c>
      <c r="C187" s="19">
        <v>68</v>
      </c>
      <c r="D187" s="19">
        <v>62</v>
      </c>
      <c r="E187" s="19">
        <v>1</v>
      </c>
      <c r="F187" s="19">
        <v>9</v>
      </c>
      <c r="G187" s="19">
        <v>26</v>
      </c>
      <c r="H187" s="19">
        <v>1076</v>
      </c>
      <c r="I187" s="19">
        <v>10</v>
      </c>
      <c r="J187" s="19">
        <v>347</v>
      </c>
      <c r="K187" s="19">
        <v>198</v>
      </c>
      <c r="L187" s="19">
        <v>378</v>
      </c>
      <c r="M187" s="19">
        <v>4</v>
      </c>
      <c r="N187" s="19">
        <v>51</v>
      </c>
      <c r="O187" s="19">
        <v>57</v>
      </c>
      <c r="P187" s="19">
        <v>77</v>
      </c>
      <c r="Q187" s="19">
        <v>5</v>
      </c>
      <c r="R187" s="19">
        <v>8</v>
      </c>
      <c r="S187" s="19">
        <v>20</v>
      </c>
      <c r="T187" s="19">
        <v>40</v>
      </c>
      <c r="U187" s="19">
        <v>128</v>
      </c>
      <c r="V187" s="19">
        <v>6</v>
      </c>
      <c r="W187" s="19">
        <v>249</v>
      </c>
      <c r="X187" s="19">
        <v>58</v>
      </c>
      <c r="Y187" s="19">
        <v>107</v>
      </c>
      <c r="Z187" s="19">
        <v>1</v>
      </c>
      <c r="AA187" s="19">
        <v>29</v>
      </c>
      <c r="AB187" s="19">
        <v>145</v>
      </c>
      <c r="AC187" s="19">
        <v>16</v>
      </c>
      <c r="AD187" s="19">
        <v>16</v>
      </c>
      <c r="AE187" s="19">
        <v>51</v>
      </c>
      <c r="AF187" s="19">
        <v>65</v>
      </c>
      <c r="AG187" s="19">
        <v>4</v>
      </c>
      <c r="AH187" s="17">
        <v>39</v>
      </c>
      <c r="AI187" s="17">
        <v>16</v>
      </c>
      <c r="AJ187" s="14"/>
      <c r="AK187" s="38">
        <f t="shared" si="0"/>
        <v>3507</v>
      </c>
      <c r="AL187" s="14"/>
      <c r="AM187" s="14"/>
    </row>
    <row r="188" spans="1:39" ht="13">
      <c r="A188" s="36">
        <v>44090</v>
      </c>
      <c r="B188" s="17">
        <v>95</v>
      </c>
      <c r="C188" s="19">
        <v>49</v>
      </c>
      <c r="D188" s="19">
        <v>138</v>
      </c>
      <c r="E188" s="19">
        <v>11</v>
      </c>
      <c r="F188" s="19">
        <v>4</v>
      </c>
      <c r="G188" s="19">
        <v>48</v>
      </c>
      <c r="H188" s="19">
        <v>1294</v>
      </c>
      <c r="I188" s="19">
        <v>14</v>
      </c>
      <c r="J188" s="19">
        <v>293</v>
      </c>
      <c r="K188" s="19">
        <v>340</v>
      </c>
      <c r="L188" s="19">
        <v>372</v>
      </c>
      <c r="M188" s="19">
        <v>19</v>
      </c>
      <c r="N188" s="19">
        <v>217</v>
      </c>
      <c r="O188" s="19">
        <v>64</v>
      </c>
      <c r="P188" s="19">
        <v>11</v>
      </c>
      <c r="Q188" s="19">
        <v>2</v>
      </c>
      <c r="R188" s="19">
        <v>22</v>
      </c>
      <c r="S188" s="19">
        <v>9</v>
      </c>
      <c r="T188" s="19">
        <v>57</v>
      </c>
      <c r="U188" s="19">
        <v>116</v>
      </c>
      <c r="V188" s="19">
        <v>11</v>
      </c>
      <c r="W188" s="19">
        <v>126</v>
      </c>
      <c r="X188" s="19">
        <v>60</v>
      </c>
      <c r="Y188" s="19">
        <v>164</v>
      </c>
      <c r="Z188" s="19">
        <v>4</v>
      </c>
      <c r="AA188" s="19">
        <v>22</v>
      </c>
      <c r="AB188" s="19">
        <v>183</v>
      </c>
      <c r="AC188" s="19">
        <v>10</v>
      </c>
      <c r="AD188" s="19">
        <v>19</v>
      </c>
      <c r="AE188" s="19">
        <v>42</v>
      </c>
      <c r="AF188" s="19">
        <v>126</v>
      </c>
      <c r="AG188" s="19">
        <v>2</v>
      </c>
      <c r="AH188" s="17">
        <v>13</v>
      </c>
      <c r="AI188" s="17">
        <v>6</v>
      </c>
      <c r="AJ188" s="14"/>
      <c r="AK188" s="38">
        <f t="shared" si="0"/>
        <v>3963</v>
      </c>
      <c r="AL188" s="14"/>
      <c r="AM188" s="14"/>
    </row>
    <row r="189" spans="1:39" ht="13">
      <c r="A189" s="36">
        <v>44091</v>
      </c>
      <c r="B189" s="17">
        <v>109</v>
      </c>
      <c r="C189" s="19">
        <v>63</v>
      </c>
      <c r="D189" s="19">
        <v>121</v>
      </c>
      <c r="E189" s="19">
        <v>10</v>
      </c>
      <c r="F189" s="19">
        <v>30</v>
      </c>
      <c r="G189" s="19">
        <v>41</v>
      </c>
      <c r="H189" s="19">
        <v>1113</v>
      </c>
      <c r="I189" s="19">
        <v>6</v>
      </c>
      <c r="J189" s="19">
        <v>353</v>
      </c>
      <c r="K189" s="19">
        <v>293</v>
      </c>
      <c r="L189" s="19">
        <v>327</v>
      </c>
      <c r="M189" s="19">
        <v>22</v>
      </c>
      <c r="N189" s="19">
        <v>169</v>
      </c>
      <c r="O189" s="37"/>
      <c r="P189" s="19">
        <v>36</v>
      </c>
      <c r="Q189" s="19">
        <v>2</v>
      </c>
      <c r="R189" s="19">
        <v>34</v>
      </c>
      <c r="S189" s="19">
        <v>19</v>
      </c>
      <c r="T189" s="19">
        <v>58</v>
      </c>
      <c r="U189" s="19">
        <v>119</v>
      </c>
      <c r="V189" s="19">
        <v>30</v>
      </c>
      <c r="W189" s="19">
        <v>117</v>
      </c>
      <c r="X189" s="19">
        <v>35</v>
      </c>
      <c r="Y189" s="19">
        <v>120</v>
      </c>
      <c r="Z189" s="19">
        <v>2</v>
      </c>
      <c r="AA189" s="19">
        <v>21</v>
      </c>
      <c r="AB189" s="19">
        <v>225</v>
      </c>
      <c r="AC189" s="19">
        <v>6</v>
      </c>
      <c r="AD189" s="19">
        <v>3</v>
      </c>
      <c r="AE189" s="19">
        <v>55</v>
      </c>
      <c r="AF189" s="19">
        <v>73</v>
      </c>
      <c r="AG189" s="19">
        <v>5</v>
      </c>
      <c r="AH189" s="17">
        <v>13</v>
      </c>
      <c r="AI189" s="17">
        <v>5</v>
      </c>
      <c r="AJ189" s="14"/>
      <c r="AK189" s="38">
        <f t="shared" si="0"/>
        <v>3635</v>
      </c>
      <c r="AL189" s="14"/>
      <c r="AM189" s="14"/>
    </row>
    <row r="190" spans="1:39" ht="13">
      <c r="A190" s="36">
        <v>44092</v>
      </c>
      <c r="B190" s="17">
        <v>116</v>
      </c>
      <c r="C190" s="19">
        <v>51</v>
      </c>
      <c r="D190" s="19">
        <v>141</v>
      </c>
      <c r="E190" s="19">
        <v>1</v>
      </c>
      <c r="F190" s="19">
        <v>13</v>
      </c>
      <c r="G190" s="19">
        <v>53</v>
      </c>
      <c r="H190" s="19">
        <v>1258</v>
      </c>
      <c r="I190" s="19">
        <v>7</v>
      </c>
      <c r="J190" s="19">
        <v>341</v>
      </c>
      <c r="K190" s="19">
        <v>198</v>
      </c>
      <c r="L190" s="19">
        <v>485</v>
      </c>
      <c r="M190" s="19">
        <v>15</v>
      </c>
      <c r="N190" s="19">
        <v>119</v>
      </c>
      <c r="O190" s="19">
        <v>55</v>
      </c>
      <c r="P190" s="19">
        <v>25</v>
      </c>
      <c r="Q190" s="19">
        <v>2</v>
      </c>
      <c r="R190" s="19">
        <v>88</v>
      </c>
      <c r="S190" s="19">
        <v>20</v>
      </c>
      <c r="T190" s="19">
        <v>60</v>
      </c>
      <c r="U190" s="19">
        <v>134</v>
      </c>
      <c r="V190" s="19">
        <v>20</v>
      </c>
      <c r="W190" s="19">
        <v>125</v>
      </c>
      <c r="X190" s="19">
        <v>17</v>
      </c>
      <c r="Y190" s="19">
        <v>159</v>
      </c>
      <c r="Z190" s="19">
        <v>11</v>
      </c>
      <c r="AA190" s="19">
        <v>7</v>
      </c>
      <c r="AB190" s="19">
        <v>225</v>
      </c>
      <c r="AC190" s="19">
        <v>1</v>
      </c>
      <c r="AD190" s="19">
        <v>7</v>
      </c>
      <c r="AE190" s="19">
        <v>54</v>
      </c>
      <c r="AF190" s="19">
        <v>58</v>
      </c>
      <c r="AG190" s="19">
        <v>2</v>
      </c>
      <c r="AH190" s="17">
        <v>11</v>
      </c>
      <c r="AI190" s="17">
        <v>12</v>
      </c>
      <c r="AJ190" s="14"/>
      <c r="AK190" s="38">
        <f t="shared" si="0"/>
        <v>3891</v>
      </c>
      <c r="AL190" s="14"/>
      <c r="AM190" s="14"/>
    </row>
    <row r="191" spans="1:39" ht="13">
      <c r="A191" s="36">
        <v>44093</v>
      </c>
      <c r="B191" s="17">
        <v>175</v>
      </c>
      <c r="C191" s="19">
        <v>85</v>
      </c>
      <c r="D191" s="19">
        <v>128</v>
      </c>
      <c r="E191" s="19">
        <v>4</v>
      </c>
      <c r="F191" s="19">
        <v>7</v>
      </c>
      <c r="G191" s="19">
        <v>74</v>
      </c>
      <c r="H191" s="19">
        <v>988</v>
      </c>
      <c r="I191" s="19">
        <v>14</v>
      </c>
      <c r="J191" s="19">
        <v>470</v>
      </c>
      <c r="K191" s="19">
        <v>271</v>
      </c>
      <c r="L191" s="19">
        <v>379</v>
      </c>
      <c r="M191" s="19">
        <v>21</v>
      </c>
      <c r="N191" s="19">
        <v>111</v>
      </c>
      <c r="O191" s="19">
        <v>50</v>
      </c>
      <c r="P191" s="19">
        <v>78</v>
      </c>
      <c r="Q191" s="19">
        <v>3</v>
      </c>
      <c r="R191" s="19">
        <v>45</v>
      </c>
      <c r="S191" s="19">
        <v>53</v>
      </c>
      <c r="T191" s="19">
        <v>38</v>
      </c>
      <c r="U191" s="19">
        <v>159</v>
      </c>
      <c r="V191" s="19">
        <v>22</v>
      </c>
      <c r="W191" s="19">
        <v>97</v>
      </c>
      <c r="X191" s="19">
        <v>59</v>
      </c>
      <c r="Y191" s="19">
        <v>167</v>
      </c>
      <c r="Z191" s="19">
        <v>8</v>
      </c>
      <c r="AA191" s="19">
        <v>21</v>
      </c>
      <c r="AB191" s="19">
        <v>303</v>
      </c>
      <c r="AC191" s="19">
        <v>19</v>
      </c>
      <c r="AD191" s="19">
        <v>41</v>
      </c>
      <c r="AE191" s="19">
        <v>48</v>
      </c>
      <c r="AF191" s="19">
        <v>205</v>
      </c>
      <c r="AG191" s="19">
        <v>1</v>
      </c>
      <c r="AH191" s="17">
        <v>2</v>
      </c>
      <c r="AI191" s="17">
        <v>22</v>
      </c>
      <c r="AJ191" s="14"/>
      <c r="AK191" s="38">
        <f t="shared" si="0"/>
        <v>4168</v>
      </c>
      <c r="AL191" s="14"/>
      <c r="AM191" s="14"/>
    </row>
    <row r="192" spans="1:39" ht="13">
      <c r="A192" s="36">
        <v>44094</v>
      </c>
      <c r="B192" s="17">
        <v>68</v>
      </c>
      <c r="C192" s="19">
        <v>121</v>
      </c>
      <c r="D192" s="19">
        <v>179</v>
      </c>
      <c r="E192" s="19">
        <v>1</v>
      </c>
      <c r="F192" s="19">
        <v>6</v>
      </c>
      <c r="G192" s="19">
        <v>70</v>
      </c>
      <c r="H192" s="19">
        <v>1138</v>
      </c>
      <c r="I192" s="19">
        <v>14</v>
      </c>
      <c r="J192" s="19">
        <v>427</v>
      </c>
      <c r="K192" s="19">
        <v>303</v>
      </c>
      <c r="L192" s="19">
        <v>336</v>
      </c>
      <c r="M192" s="19">
        <v>6</v>
      </c>
      <c r="N192" s="19">
        <v>60</v>
      </c>
      <c r="O192" s="19">
        <v>44</v>
      </c>
      <c r="P192" s="19">
        <v>85</v>
      </c>
      <c r="Q192" s="19">
        <v>1</v>
      </c>
      <c r="R192" s="19">
        <v>12</v>
      </c>
      <c r="S192" s="19">
        <v>19</v>
      </c>
      <c r="T192" s="19">
        <v>71</v>
      </c>
      <c r="U192" s="19">
        <v>106</v>
      </c>
      <c r="V192" s="19">
        <v>41</v>
      </c>
      <c r="W192" s="19">
        <v>95</v>
      </c>
      <c r="X192" s="19">
        <v>68</v>
      </c>
      <c r="Y192" s="19">
        <v>174</v>
      </c>
      <c r="Z192" s="19">
        <v>23</v>
      </c>
      <c r="AA192" s="19">
        <v>13</v>
      </c>
      <c r="AB192" s="19">
        <v>298</v>
      </c>
      <c r="AC192" s="37"/>
      <c r="AD192" s="19">
        <v>15</v>
      </c>
      <c r="AE192" s="19">
        <v>60</v>
      </c>
      <c r="AF192" s="19">
        <v>50</v>
      </c>
      <c r="AG192" s="19">
        <v>19</v>
      </c>
      <c r="AH192" s="17">
        <v>6</v>
      </c>
      <c r="AI192" s="17">
        <v>60</v>
      </c>
      <c r="AJ192" s="14"/>
      <c r="AK192" s="38">
        <f t="shared" si="0"/>
        <v>3989</v>
      </c>
      <c r="AL192" s="14"/>
      <c r="AM192" s="14"/>
    </row>
    <row r="193" spans="1:39" ht="13">
      <c r="A193" s="36">
        <v>44095</v>
      </c>
      <c r="B193" s="17">
        <v>99</v>
      </c>
      <c r="C193" s="19">
        <v>139</v>
      </c>
      <c r="D193" s="19">
        <v>121</v>
      </c>
      <c r="E193" s="19">
        <v>1</v>
      </c>
      <c r="F193" s="37"/>
      <c r="G193" s="19">
        <v>64</v>
      </c>
      <c r="H193" s="19">
        <v>1352</v>
      </c>
      <c r="I193" s="37"/>
      <c r="J193" s="19">
        <v>680</v>
      </c>
      <c r="K193" s="19">
        <v>238</v>
      </c>
      <c r="L193" s="19">
        <v>368</v>
      </c>
      <c r="M193" s="19">
        <v>1</v>
      </c>
      <c r="N193" s="19">
        <v>178</v>
      </c>
      <c r="O193" s="19">
        <v>28</v>
      </c>
      <c r="P193" s="19">
        <v>82</v>
      </c>
      <c r="Q193" s="19">
        <v>3</v>
      </c>
      <c r="R193" s="19">
        <v>85</v>
      </c>
      <c r="S193" s="19">
        <v>25</v>
      </c>
      <c r="T193" s="19">
        <v>47</v>
      </c>
      <c r="U193" s="19">
        <v>181</v>
      </c>
      <c r="V193" s="19">
        <v>22</v>
      </c>
      <c r="W193" s="19">
        <v>100</v>
      </c>
      <c r="X193" s="19">
        <v>36</v>
      </c>
      <c r="Y193" s="19">
        <v>36</v>
      </c>
      <c r="Z193" s="19">
        <v>1</v>
      </c>
      <c r="AA193" s="19">
        <v>10</v>
      </c>
      <c r="AB193" s="19">
        <v>160</v>
      </c>
      <c r="AC193" s="19">
        <v>19</v>
      </c>
      <c r="AD193" s="19">
        <v>49</v>
      </c>
      <c r="AE193" s="19">
        <v>21</v>
      </c>
      <c r="AF193" s="19">
        <v>27</v>
      </c>
      <c r="AG193" s="19">
        <v>1</v>
      </c>
      <c r="AH193" s="14"/>
      <c r="AI193" s="17">
        <v>2</v>
      </c>
      <c r="AJ193" s="14"/>
      <c r="AK193" s="38">
        <f t="shared" si="0"/>
        <v>4176</v>
      </c>
      <c r="AL193" s="14"/>
      <c r="AM193" s="14"/>
    </row>
    <row r="194" spans="1:39" ht="13">
      <c r="A194" s="36">
        <v>44096</v>
      </c>
      <c r="B194" s="17">
        <v>91</v>
      </c>
      <c r="C194" s="19">
        <v>108</v>
      </c>
      <c r="D194" s="19">
        <v>129</v>
      </c>
      <c r="E194" s="19">
        <v>8</v>
      </c>
      <c r="F194" s="19">
        <v>5</v>
      </c>
      <c r="G194" s="19">
        <v>67</v>
      </c>
      <c r="H194" s="19">
        <v>1236</v>
      </c>
      <c r="I194" s="37"/>
      <c r="J194" s="19">
        <v>575</v>
      </c>
      <c r="K194" s="19">
        <v>228</v>
      </c>
      <c r="L194" s="19">
        <v>341</v>
      </c>
      <c r="M194" s="19">
        <v>11</v>
      </c>
      <c r="N194" s="19">
        <v>114</v>
      </c>
      <c r="O194" s="37"/>
      <c r="P194" s="19">
        <v>85</v>
      </c>
      <c r="Q194" s="19">
        <v>11</v>
      </c>
      <c r="R194" s="19">
        <v>23</v>
      </c>
      <c r="S194" s="19">
        <v>11</v>
      </c>
      <c r="T194" s="19">
        <v>48</v>
      </c>
      <c r="U194" s="19">
        <v>201</v>
      </c>
      <c r="V194" s="19">
        <v>12</v>
      </c>
      <c r="W194" s="19">
        <v>98</v>
      </c>
      <c r="X194" s="19">
        <v>38</v>
      </c>
      <c r="Y194" s="19">
        <v>121</v>
      </c>
      <c r="Z194" s="19">
        <v>9</v>
      </c>
      <c r="AA194" s="19">
        <v>24</v>
      </c>
      <c r="AB194" s="19">
        <v>253</v>
      </c>
      <c r="AC194" s="19">
        <v>3</v>
      </c>
      <c r="AD194" s="19">
        <v>37</v>
      </c>
      <c r="AE194" s="19">
        <v>71</v>
      </c>
      <c r="AF194" s="19">
        <v>73</v>
      </c>
      <c r="AG194" s="19">
        <v>25</v>
      </c>
      <c r="AH194" s="17">
        <v>11</v>
      </c>
      <c r="AI194" s="17">
        <v>4</v>
      </c>
      <c r="AJ194" s="14"/>
      <c r="AK194" s="38">
        <f t="shared" si="0"/>
        <v>4071</v>
      </c>
      <c r="AL194" s="14"/>
      <c r="AM194" s="14"/>
    </row>
    <row r="195" spans="1:39" ht="13">
      <c r="A195" s="36">
        <v>44097</v>
      </c>
      <c r="B195" s="17">
        <v>50</v>
      </c>
      <c r="C195" s="19">
        <v>130</v>
      </c>
      <c r="D195" s="19">
        <v>216</v>
      </c>
      <c r="E195" s="19">
        <v>14</v>
      </c>
      <c r="F195" s="19">
        <v>31</v>
      </c>
      <c r="G195" s="19">
        <v>63</v>
      </c>
      <c r="H195" s="19">
        <v>1133</v>
      </c>
      <c r="I195" s="19">
        <v>9</v>
      </c>
      <c r="J195" s="19">
        <v>516</v>
      </c>
      <c r="K195" s="19">
        <v>257</v>
      </c>
      <c r="L195" s="19">
        <v>338</v>
      </c>
      <c r="M195" s="19">
        <v>6</v>
      </c>
      <c r="N195" s="19">
        <v>196</v>
      </c>
      <c r="O195" s="19">
        <v>92</v>
      </c>
      <c r="P195" s="19">
        <v>82</v>
      </c>
      <c r="Q195" s="19">
        <v>29</v>
      </c>
      <c r="R195" s="19">
        <v>117</v>
      </c>
      <c r="S195" s="19">
        <v>24</v>
      </c>
      <c r="T195" s="19">
        <v>110</v>
      </c>
      <c r="U195" s="19">
        <v>204</v>
      </c>
      <c r="V195" s="19">
        <v>6</v>
      </c>
      <c r="W195" s="19">
        <v>87</v>
      </c>
      <c r="X195" s="19">
        <v>90</v>
      </c>
      <c r="Y195" s="19">
        <v>124</v>
      </c>
      <c r="Z195" s="19">
        <v>14</v>
      </c>
      <c r="AA195" s="19">
        <v>16</v>
      </c>
      <c r="AB195" s="19">
        <v>188</v>
      </c>
      <c r="AC195" s="19">
        <v>21</v>
      </c>
      <c r="AD195" s="19">
        <v>2</v>
      </c>
      <c r="AE195" s="19">
        <v>87</v>
      </c>
      <c r="AF195" s="19">
        <v>138</v>
      </c>
      <c r="AG195" s="19">
        <v>10</v>
      </c>
      <c r="AH195" s="17">
        <v>17</v>
      </c>
      <c r="AI195" s="17">
        <v>48</v>
      </c>
      <c r="AJ195" s="14"/>
      <c r="AK195" s="38">
        <f t="shared" si="0"/>
        <v>4465</v>
      </c>
      <c r="AL195" s="14"/>
      <c r="AM195" s="14"/>
    </row>
    <row r="196" spans="1:39" ht="13">
      <c r="A196" s="36">
        <v>44098</v>
      </c>
      <c r="B196" s="17">
        <v>56</v>
      </c>
      <c r="C196" s="19">
        <v>119</v>
      </c>
      <c r="D196" s="19">
        <v>130</v>
      </c>
      <c r="E196" s="19">
        <v>1</v>
      </c>
      <c r="F196" s="19">
        <v>7</v>
      </c>
      <c r="G196" s="19">
        <v>22</v>
      </c>
      <c r="H196" s="19">
        <v>1044</v>
      </c>
      <c r="I196" s="19">
        <v>4</v>
      </c>
      <c r="J196" s="19">
        <v>804</v>
      </c>
      <c r="K196" s="19">
        <v>434</v>
      </c>
      <c r="L196" s="19">
        <v>343</v>
      </c>
      <c r="M196" s="19">
        <v>16</v>
      </c>
      <c r="N196" s="19">
        <v>195</v>
      </c>
      <c r="O196" s="19">
        <v>39</v>
      </c>
      <c r="P196" s="19">
        <v>63</v>
      </c>
      <c r="Q196" s="19">
        <v>18</v>
      </c>
      <c r="R196" s="19">
        <v>11</v>
      </c>
      <c r="S196" s="19">
        <v>39</v>
      </c>
      <c r="T196" s="19">
        <v>83</v>
      </c>
      <c r="U196" s="19">
        <v>302</v>
      </c>
      <c r="V196" s="19">
        <v>22</v>
      </c>
      <c r="W196" s="19">
        <v>96</v>
      </c>
      <c r="X196" s="19">
        <v>71</v>
      </c>
      <c r="Y196" s="19">
        <v>165</v>
      </c>
      <c r="Z196" s="19">
        <v>4</v>
      </c>
      <c r="AA196" s="19">
        <v>21</v>
      </c>
      <c r="AB196" s="19">
        <v>231</v>
      </c>
      <c r="AC196" s="19">
        <v>4</v>
      </c>
      <c r="AD196" s="37"/>
      <c r="AE196" s="37"/>
      <c r="AF196" s="19">
        <v>266</v>
      </c>
      <c r="AG196" s="17">
        <v>6</v>
      </c>
      <c r="AH196" s="17">
        <v>18</v>
      </c>
      <c r="AI196" s="14"/>
      <c r="AJ196" s="14"/>
      <c r="AK196" s="38">
        <f t="shared" si="0"/>
        <v>4634</v>
      </c>
      <c r="AL196" s="14"/>
      <c r="AM196" s="14"/>
    </row>
    <row r="197" spans="1:39" ht="13">
      <c r="A197" s="36">
        <v>44099</v>
      </c>
      <c r="B197" s="17">
        <v>91</v>
      </c>
      <c r="C197" s="19">
        <v>144</v>
      </c>
      <c r="D197" s="19">
        <v>111</v>
      </c>
      <c r="E197" s="19">
        <v>1</v>
      </c>
      <c r="F197" s="19">
        <v>11</v>
      </c>
      <c r="G197" s="19">
        <v>61</v>
      </c>
      <c r="H197" s="19">
        <v>1171</v>
      </c>
      <c r="I197" s="19">
        <v>10</v>
      </c>
      <c r="J197" s="19">
        <v>734</v>
      </c>
      <c r="K197" s="19">
        <v>331</v>
      </c>
      <c r="L197" s="19">
        <v>293</v>
      </c>
      <c r="M197" s="19">
        <v>34</v>
      </c>
      <c r="N197" s="19">
        <v>392</v>
      </c>
      <c r="O197" s="19">
        <v>43</v>
      </c>
      <c r="P197" s="19">
        <v>33</v>
      </c>
      <c r="Q197" s="19">
        <v>6</v>
      </c>
      <c r="R197" s="19">
        <v>147</v>
      </c>
      <c r="S197" s="19">
        <v>18</v>
      </c>
      <c r="T197" s="19">
        <v>44</v>
      </c>
      <c r="U197" s="19">
        <v>208</v>
      </c>
      <c r="V197" s="19">
        <v>33</v>
      </c>
      <c r="W197" s="19">
        <v>94</v>
      </c>
      <c r="X197" s="19">
        <v>79</v>
      </c>
      <c r="Y197" s="19">
        <v>169</v>
      </c>
      <c r="Z197" s="19">
        <v>6</v>
      </c>
      <c r="AA197" s="19">
        <v>15</v>
      </c>
      <c r="AB197" s="19">
        <v>195</v>
      </c>
      <c r="AC197" s="19">
        <v>6</v>
      </c>
      <c r="AD197" s="37"/>
      <c r="AE197" s="19">
        <v>146</v>
      </c>
      <c r="AF197" s="19">
        <v>110</v>
      </c>
      <c r="AG197" s="19">
        <v>21</v>
      </c>
      <c r="AH197" s="17">
        <v>21</v>
      </c>
      <c r="AI197" s="17">
        <v>45</v>
      </c>
      <c r="AJ197" s="14"/>
      <c r="AK197" s="38">
        <f t="shared" si="0"/>
        <v>4823</v>
      </c>
      <c r="AL197" s="14"/>
      <c r="AM197" s="14"/>
    </row>
    <row r="198" spans="1:39" ht="13">
      <c r="A198" s="36">
        <v>44100</v>
      </c>
      <c r="B198" s="17">
        <v>191</v>
      </c>
      <c r="C198" s="19">
        <v>63</v>
      </c>
      <c r="D198" s="19">
        <v>135</v>
      </c>
      <c r="E198" s="19">
        <v>1</v>
      </c>
      <c r="F198" s="19">
        <v>10</v>
      </c>
      <c r="G198" s="19">
        <v>41</v>
      </c>
      <c r="H198" s="19">
        <v>1322</v>
      </c>
      <c r="I198" s="19">
        <v>16</v>
      </c>
      <c r="J198" s="19">
        <v>386</v>
      </c>
      <c r="K198" s="19">
        <v>364</v>
      </c>
      <c r="L198" s="19">
        <v>279</v>
      </c>
      <c r="M198" s="19">
        <v>11</v>
      </c>
      <c r="N198" s="19">
        <v>219</v>
      </c>
      <c r="O198" s="37"/>
      <c r="P198" s="19">
        <v>40</v>
      </c>
      <c r="Q198" s="19">
        <v>7</v>
      </c>
      <c r="R198" s="19">
        <v>93</v>
      </c>
      <c r="S198" s="19">
        <v>28</v>
      </c>
      <c r="T198" s="19">
        <v>60</v>
      </c>
      <c r="U198" s="19">
        <v>141</v>
      </c>
      <c r="V198" s="19">
        <v>22</v>
      </c>
      <c r="W198" s="19">
        <v>98</v>
      </c>
      <c r="X198" s="19">
        <v>180</v>
      </c>
      <c r="Y198" s="19">
        <v>193</v>
      </c>
      <c r="Z198" s="19">
        <v>21</v>
      </c>
      <c r="AA198" s="19">
        <v>12</v>
      </c>
      <c r="AB198" s="19">
        <v>262</v>
      </c>
      <c r="AC198" s="19">
        <v>3</v>
      </c>
      <c r="AD198" s="19">
        <v>73</v>
      </c>
      <c r="AE198" s="19">
        <v>131</v>
      </c>
      <c r="AF198" s="19">
        <v>77</v>
      </c>
      <c r="AG198" s="19">
        <v>4</v>
      </c>
      <c r="AH198" s="17">
        <v>6</v>
      </c>
      <c r="AI198" s="17">
        <v>5</v>
      </c>
      <c r="AJ198" s="14"/>
      <c r="AK198" s="38">
        <f t="shared" si="0"/>
        <v>4494</v>
      </c>
      <c r="AL198" s="14"/>
      <c r="AM198" s="14"/>
    </row>
    <row r="199" spans="1:39" ht="13">
      <c r="A199" s="36">
        <v>44101</v>
      </c>
      <c r="B199" s="17">
        <v>73</v>
      </c>
      <c r="C199" s="19">
        <v>80</v>
      </c>
      <c r="D199" s="19">
        <v>105</v>
      </c>
      <c r="E199" s="37"/>
      <c r="F199" s="19">
        <v>45</v>
      </c>
      <c r="G199" s="19">
        <v>20</v>
      </c>
      <c r="H199" s="19">
        <v>1217</v>
      </c>
      <c r="I199" s="19">
        <v>21</v>
      </c>
      <c r="J199" s="19">
        <v>437</v>
      </c>
      <c r="K199" s="19">
        <v>258</v>
      </c>
      <c r="L199" s="19">
        <v>220</v>
      </c>
      <c r="M199" s="19">
        <v>11</v>
      </c>
      <c r="N199" s="19">
        <v>140</v>
      </c>
      <c r="O199" s="19">
        <v>11</v>
      </c>
      <c r="P199" s="19">
        <v>77</v>
      </c>
      <c r="Q199" s="19">
        <v>6</v>
      </c>
      <c r="R199" s="19">
        <v>55</v>
      </c>
      <c r="S199" s="19">
        <v>19</v>
      </c>
      <c r="T199" s="19">
        <v>82</v>
      </c>
      <c r="U199" s="19">
        <v>216</v>
      </c>
      <c r="V199" s="19">
        <v>25</v>
      </c>
      <c r="W199" s="19">
        <v>97</v>
      </c>
      <c r="X199" s="19">
        <v>82</v>
      </c>
      <c r="Y199" s="19">
        <v>120</v>
      </c>
      <c r="Z199" s="37"/>
      <c r="AA199" s="19">
        <v>15</v>
      </c>
      <c r="AB199" s="19">
        <v>203</v>
      </c>
      <c r="AC199" s="37"/>
      <c r="AD199" s="37"/>
      <c r="AE199" s="19">
        <v>39</v>
      </c>
      <c r="AF199" s="19">
        <v>113</v>
      </c>
      <c r="AG199" s="19">
        <v>46</v>
      </c>
      <c r="AH199" s="17">
        <v>8</v>
      </c>
      <c r="AI199" s="17">
        <v>33</v>
      </c>
      <c r="AJ199" s="14"/>
      <c r="AK199" s="38">
        <f t="shared" si="0"/>
        <v>3874</v>
      </c>
      <c r="AL199" s="14"/>
      <c r="AM199" s="14"/>
    </row>
    <row r="200" spans="1:39" ht="13">
      <c r="A200" s="36">
        <v>44102</v>
      </c>
      <c r="B200" s="17">
        <v>79</v>
      </c>
      <c r="C200" s="19">
        <v>107</v>
      </c>
      <c r="D200" s="19">
        <v>127</v>
      </c>
      <c r="E200" s="37"/>
      <c r="F200" s="19">
        <v>2</v>
      </c>
      <c r="G200" s="19">
        <v>39</v>
      </c>
      <c r="H200" s="19">
        <v>898</v>
      </c>
      <c r="I200" s="19">
        <v>21</v>
      </c>
      <c r="J200" s="19">
        <v>489</v>
      </c>
      <c r="K200" s="19">
        <v>304</v>
      </c>
      <c r="L200" s="19">
        <v>284</v>
      </c>
      <c r="M200" s="37"/>
      <c r="N200" s="19">
        <v>114</v>
      </c>
      <c r="O200" s="19">
        <v>64</v>
      </c>
      <c r="P200" s="19">
        <v>40</v>
      </c>
      <c r="Q200" s="19">
        <v>4</v>
      </c>
      <c r="R200" s="19">
        <v>12</v>
      </c>
      <c r="S200" s="19">
        <v>17</v>
      </c>
      <c r="T200" s="19">
        <v>51</v>
      </c>
      <c r="U200" s="19">
        <v>206</v>
      </c>
      <c r="V200" s="19">
        <v>7</v>
      </c>
      <c r="W200" s="19">
        <v>85</v>
      </c>
      <c r="X200" s="19">
        <v>17</v>
      </c>
      <c r="Y200" s="19">
        <v>59</v>
      </c>
      <c r="Z200" s="19">
        <v>18</v>
      </c>
      <c r="AA200" s="19">
        <v>10</v>
      </c>
      <c r="AB200" s="19">
        <v>254</v>
      </c>
      <c r="AC200" s="19">
        <v>4</v>
      </c>
      <c r="AD200" s="37"/>
      <c r="AE200" s="19">
        <v>64</v>
      </c>
      <c r="AF200" s="19">
        <v>46</v>
      </c>
      <c r="AG200" s="37"/>
      <c r="AH200" s="14"/>
      <c r="AI200" s="17">
        <v>87</v>
      </c>
      <c r="AJ200" s="14"/>
      <c r="AK200" s="38">
        <f t="shared" si="0"/>
        <v>3509</v>
      </c>
      <c r="AL200" s="14"/>
      <c r="AM200" s="14"/>
    </row>
    <row r="201" spans="1:39" ht="13">
      <c r="A201" s="36">
        <v>44103</v>
      </c>
      <c r="B201" s="17">
        <v>146</v>
      </c>
      <c r="C201" s="19">
        <v>106</v>
      </c>
      <c r="D201" s="19">
        <v>82</v>
      </c>
      <c r="E201" s="19">
        <v>10</v>
      </c>
      <c r="F201" s="19">
        <v>18</v>
      </c>
      <c r="G201" s="19">
        <v>49</v>
      </c>
      <c r="H201" s="19">
        <v>1238</v>
      </c>
      <c r="I201" s="19">
        <v>23</v>
      </c>
      <c r="J201" s="19">
        <v>316</v>
      </c>
      <c r="K201" s="19">
        <v>275</v>
      </c>
      <c r="L201" s="19">
        <v>276</v>
      </c>
      <c r="M201" s="19">
        <v>17</v>
      </c>
      <c r="N201" s="19">
        <v>114</v>
      </c>
      <c r="O201" s="19">
        <v>85</v>
      </c>
      <c r="P201" s="19">
        <v>52</v>
      </c>
      <c r="Q201" s="19">
        <v>2</v>
      </c>
      <c r="R201" s="19">
        <v>18</v>
      </c>
      <c r="S201" s="19">
        <v>7</v>
      </c>
      <c r="T201" s="19">
        <v>58</v>
      </c>
      <c r="U201" s="19">
        <v>254</v>
      </c>
      <c r="V201" s="19">
        <v>12</v>
      </c>
      <c r="W201" s="19">
        <v>88</v>
      </c>
      <c r="X201" s="19">
        <v>39</v>
      </c>
      <c r="Y201" s="19">
        <v>147</v>
      </c>
      <c r="Z201" s="19">
        <v>9</v>
      </c>
      <c r="AA201" s="19">
        <v>24</v>
      </c>
      <c r="AB201" s="19">
        <v>236</v>
      </c>
      <c r="AC201" s="19">
        <v>7</v>
      </c>
      <c r="AD201" s="19">
        <v>88</v>
      </c>
      <c r="AE201" s="19">
        <v>34</v>
      </c>
      <c r="AF201" s="37"/>
      <c r="AG201" s="19">
        <v>156</v>
      </c>
      <c r="AH201" s="17">
        <v>4</v>
      </c>
      <c r="AI201" s="17">
        <v>12</v>
      </c>
      <c r="AJ201" s="14"/>
      <c r="AK201" s="38">
        <f t="shared" si="0"/>
        <v>4002</v>
      </c>
      <c r="AL201" s="14"/>
      <c r="AM201" s="14"/>
    </row>
    <row r="202" spans="1:39" ht="13">
      <c r="A202" s="36">
        <v>44104</v>
      </c>
      <c r="B202" s="17">
        <v>83</v>
      </c>
      <c r="C202" s="19">
        <v>133</v>
      </c>
      <c r="D202" s="19">
        <v>144</v>
      </c>
      <c r="E202" s="19">
        <v>14</v>
      </c>
      <c r="F202" s="19">
        <v>28</v>
      </c>
      <c r="G202" s="19">
        <v>36</v>
      </c>
      <c r="H202" s="19">
        <v>1159</v>
      </c>
      <c r="I202" s="19">
        <v>23</v>
      </c>
      <c r="J202" s="19">
        <v>446</v>
      </c>
      <c r="K202" s="19">
        <v>230</v>
      </c>
      <c r="L202" s="19">
        <v>294</v>
      </c>
      <c r="M202" s="19">
        <v>8</v>
      </c>
      <c r="N202" s="19">
        <v>213</v>
      </c>
      <c r="O202" s="19">
        <v>11</v>
      </c>
      <c r="P202" s="19">
        <v>59</v>
      </c>
      <c r="Q202" s="19">
        <v>2</v>
      </c>
      <c r="R202" s="19">
        <v>34</v>
      </c>
      <c r="S202" s="19">
        <v>27</v>
      </c>
      <c r="T202" s="19">
        <v>110</v>
      </c>
      <c r="U202" s="19">
        <v>101</v>
      </c>
      <c r="V202" s="19">
        <v>31</v>
      </c>
      <c r="W202" s="19">
        <v>102</v>
      </c>
      <c r="X202" s="19">
        <v>43</v>
      </c>
      <c r="Y202" s="19">
        <v>78</v>
      </c>
      <c r="Z202" s="19">
        <v>8</v>
      </c>
      <c r="AA202" s="19">
        <v>19</v>
      </c>
      <c r="AB202" s="19">
        <v>352</v>
      </c>
      <c r="AC202" s="19">
        <v>6</v>
      </c>
      <c r="AD202" s="37"/>
      <c r="AE202" s="19">
        <v>47</v>
      </c>
      <c r="AF202" s="19">
        <v>322</v>
      </c>
      <c r="AG202" s="19">
        <v>21</v>
      </c>
      <c r="AH202" s="17">
        <v>18</v>
      </c>
      <c r="AI202" s="17">
        <v>82</v>
      </c>
      <c r="AJ202" s="14"/>
      <c r="AK202" s="38">
        <f t="shared" si="0"/>
        <v>4284</v>
      </c>
      <c r="AL202" s="14"/>
      <c r="AM202" s="14"/>
    </row>
    <row r="203" spans="1:39" ht="13">
      <c r="A203" s="36">
        <v>44105</v>
      </c>
      <c r="B203" s="17">
        <v>112</v>
      </c>
      <c r="C203" s="19">
        <v>141</v>
      </c>
      <c r="D203" s="19">
        <v>100</v>
      </c>
      <c r="E203" s="19">
        <v>10</v>
      </c>
      <c r="F203" s="19">
        <v>20</v>
      </c>
      <c r="G203" s="19">
        <v>37</v>
      </c>
      <c r="H203" s="19">
        <v>1253</v>
      </c>
      <c r="I203" s="19">
        <v>21</v>
      </c>
      <c r="J203" s="19">
        <v>559</v>
      </c>
      <c r="K203" s="19">
        <v>299</v>
      </c>
      <c r="L203" s="19">
        <v>314</v>
      </c>
      <c r="M203" s="19">
        <v>29</v>
      </c>
      <c r="N203" s="19">
        <v>131</v>
      </c>
      <c r="O203" s="19">
        <v>46</v>
      </c>
      <c r="P203" s="19">
        <v>55</v>
      </c>
      <c r="Q203" s="19">
        <v>6</v>
      </c>
      <c r="R203" s="19">
        <v>16</v>
      </c>
      <c r="S203" s="19">
        <v>30</v>
      </c>
      <c r="T203" s="19">
        <v>40</v>
      </c>
      <c r="U203" s="19">
        <v>192</v>
      </c>
      <c r="V203" s="19">
        <v>18</v>
      </c>
      <c r="W203" s="19">
        <v>111</v>
      </c>
      <c r="X203" s="19">
        <v>48</v>
      </c>
      <c r="Y203" s="19">
        <v>119</v>
      </c>
      <c r="Z203" s="19">
        <v>30</v>
      </c>
      <c r="AA203" s="19">
        <v>13</v>
      </c>
      <c r="AB203" s="19">
        <v>265</v>
      </c>
      <c r="AC203" s="19">
        <v>2</v>
      </c>
      <c r="AD203" s="19">
        <v>44</v>
      </c>
      <c r="AE203" s="19">
        <v>31</v>
      </c>
      <c r="AF203" s="19">
        <v>61</v>
      </c>
      <c r="AG203" s="19">
        <v>10</v>
      </c>
      <c r="AH203" s="17">
        <v>5</v>
      </c>
      <c r="AI203" s="17">
        <v>6</v>
      </c>
      <c r="AJ203" s="14"/>
      <c r="AK203" s="38">
        <f t="shared" si="0"/>
        <v>4174</v>
      </c>
      <c r="AL203" s="14"/>
      <c r="AM203" s="14"/>
    </row>
    <row r="204" spans="1:39" ht="13">
      <c r="A204" s="36">
        <v>44106</v>
      </c>
      <c r="B204" s="17">
        <v>188</v>
      </c>
      <c r="C204" s="19">
        <v>130</v>
      </c>
      <c r="D204" s="19">
        <v>82</v>
      </c>
      <c r="E204" s="19">
        <v>16</v>
      </c>
      <c r="F204" s="19">
        <v>9</v>
      </c>
      <c r="G204" s="19">
        <v>20</v>
      </c>
      <c r="H204" s="19">
        <v>1198</v>
      </c>
      <c r="I204" s="19">
        <v>24</v>
      </c>
      <c r="J204" s="19">
        <v>544</v>
      </c>
      <c r="K204" s="19">
        <v>344</v>
      </c>
      <c r="L204" s="19">
        <v>283</v>
      </c>
      <c r="M204" s="19">
        <v>6</v>
      </c>
      <c r="N204" s="19">
        <v>319</v>
      </c>
      <c r="O204" s="19">
        <v>29</v>
      </c>
      <c r="P204" s="19">
        <v>76</v>
      </c>
      <c r="Q204" s="19">
        <v>7</v>
      </c>
      <c r="R204" s="19">
        <v>23</v>
      </c>
      <c r="S204" s="19">
        <v>26</v>
      </c>
      <c r="T204" s="19">
        <v>72</v>
      </c>
      <c r="U204" s="19">
        <v>114</v>
      </c>
      <c r="V204" s="19">
        <v>25</v>
      </c>
      <c r="W204" s="19">
        <v>89</v>
      </c>
      <c r="X204" s="19">
        <v>79</v>
      </c>
      <c r="Y204" s="19">
        <v>74</v>
      </c>
      <c r="Z204" s="19">
        <v>10</v>
      </c>
      <c r="AA204" s="19">
        <v>25</v>
      </c>
      <c r="AB204" s="19">
        <v>181</v>
      </c>
      <c r="AC204" s="19">
        <v>7</v>
      </c>
      <c r="AD204" s="19">
        <v>117</v>
      </c>
      <c r="AE204" s="19">
        <v>47</v>
      </c>
      <c r="AF204" s="19">
        <v>122</v>
      </c>
      <c r="AG204" s="19">
        <v>5</v>
      </c>
      <c r="AH204" s="17">
        <v>10</v>
      </c>
      <c r="AI204" s="17">
        <v>16</v>
      </c>
      <c r="AJ204" s="14"/>
      <c r="AK204" s="38">
        <f t="shared" si="0"/>
        <v>4317</v>
      </c>
      <c r="AL204" s="14"/>
      <c r="AM204" s="14"/>
    </row>
    <row r="205" spans="1:39" ht="13">
      <c r="A205" s="36">
        <v>44107</v>
      </c>
      <c r="B205" s="17">
        <v>73</v>
      </c>
      <c r="C205" s="19">
        <v>105</v>
      </c>
      <c r="D205" s="19">
        <v>135</v>
      </c>
      <c r="E205" s="19">
        <v>19</v>
      </c>
      <c r="F205" s="19">
        <v>2</v>
      </c>
      <c r="G205" s="19">
        <v>72</v>
      </c>
      <c r="H205" s="19">
        <v>1265</v>
      </c>
      <c r="I205" s="19">
        <v>13</v>
      </c>
      <c r="J205" s="19">
        <v>343</v>
      </c>
      <c r="K205" s="19">
        <v>372</v>
      </c>
      <c r="L205" s="19">
        <v>308</v>
      </c>
      <c r="M205" s="19">
        <v>6</v>
      </c>
      <c r="N205" s="19">
        <v>117</v>
      </c>
      <c r="O205" s="19">
        <v>38</v>
      </c>
      <c r="P205" s="19">
        <v>83</v>
      </c>
      <c r="Q205" s="19">
        <v>7</v>
      </c>
      <c r="R205" s="19">
        <v>33</v>
      </c>
      <c r="S205" s="19">
        <v>22</v>
      </c>
      <c r="T205" s="19">
        <v>70</v>
      </c>
      <c r="U205" s="19">
        <v>285</v>
      </c>
      <c r="V205" s="19">
        <v>21</v>
      </c>
      <c r="W205" s="19">
        <v>86</v>
      </c>
      <c r="X205" s="19">
        <v>43</v>
      </c>
      <c r="Y205" s="19">
        <v>43</v>
      </c>
      <c r="Z205" s="19">
        <v>11</v>
      </c>
      <c r="AA205" s="19">
        <v>10</v>
      </c>
      <c r="AB205" s="19">
        <v>172</v>
      </c>
      <c r="AC205" s="19">
        <v>1</v>
      </c>
      <c r="AD205" s="37"/>
      <c r="AE205" s="19">
        <v>46</v>
      </c>
      <c r="AF205" s="19">
        <v>186</v>
      </c>
      <c r="AG205" s="17">
        <v>11</v>
      </c>
      <c r="AH205" s="17">
        <v>9</v>
      </c>
      <c r="AI205" s="14"/>
      <c r="AJ205" s="14"/>
      <c r="AK205" s="38">
        <f t="shared" si="0"/>
        <v>4007</v>
      </c>
      <c r="AL205" s="14"/>
      <c r="AM205" s="14"/>
    </row>
    <row r="206" spans="1:39" ht="13">
      <c r="A206" s="36">
        <v>44108</v>
      </c>
      <c r="B206" s="17">
        <v>67</v>
      </c>
      <c r="C206" s="19">
        <v>111</v>
      </c>
      <c r="D206" s="19">
        <v>169</v>
      </c>
      <c r="E206" s="19">
        <v>5</v>
      </c>
      <c r="F206" s="19">
        <v>4</v>
      </c>
      <c r="G206" s="19">
        <v>19</v>
      </c>
      <c r="H206" s="19">
        <v>1398</v>
      </c>
      <c r="I206" s="19">
        <v>22</v>
      </c>
      <c r="J206" s="19">
        <v>248</v>
      </c>
      <c r="K206" s="19">
        <v>314</v>
      </c>
      <c r="L206" s="19">
        <v>249</v>
      </c>
      <c r="M206" s="19">
        <v>19</v>
      </c>
      <c r="N206" s="19">
        <v>228</v>
      </c>
      <c r="O206" s="19">
        <v>18</v>
      </c>
      <c r="P206" s="19">
        <v>56</v>
      </c>
      <c r="Q206" s="19">
        <v>6</v>
      </c>
      <c r="R206" s="19">
        <v>37</v>
      </c>
      <c r="S206" s="19">
        <v>26</v>
      </c>
      <c r="T206" s="19">
        <v>46</v>
      </c>
      <c r="U206" s="19">
        <v>255</v>
      </c>
      <c r="V206" s="19">
        <v>25</v>
      </c>
      <c r="W206" s="19">
        <v>83</v>
      </c>
      <c r="X206" s="19">
        <v>34</v>
      </c>
      <c r="Y206" s="19">
        <v>68</v>
      </c>
      <c r="Z206" s="19">
        <v>5</v>
      </c>
      <c r="AA206" s="19">
        <v>9</v>
      </c>
      <c r="AB206" s="19">
        <v>163</v>
      </c>
      <c r="AC206" s="37"/>
      <c r="AD206" s="19">
        <v>64</v>
      </c>
      <c r="AE206" s="19">
        <v>87</v>
      </c>
      <c r="AF206" s="19">
        <v>91</v>
      </c>
      <c r="AG206" s="19">
        <v>9</v>
      </c>
      <c r="AH206" s="17">
        <v>16</v>
      </c>
      <c r="AI206" s="17">
        <v>41</v>
      </c>
      <c r="AJ206" s="14"/>
      <c r="AK206" s="38">
        <f t="shared" si="0"/>
        <v>3992</v>
      </c>
      <c r="AL206" s="14"/>
      <c r="AM206" s="14"/>
    </row>
    <row r="207" spans="1:39" ht="13">
      <c r="A207" s="36">
        <v>44109</v>
      </c>
      <c r="B207" s="17">
        <v>70</v>
      </c>
      <c r="C207" s="19">
        <v>83</v>
      </c>
      <c r="D207" s="19">
        <v>139</v>
      </c>
      <c r="E207" s="19">
        <v>12</v>
      </c>
      <c r="F207" s="19">
        <v>24</v>
      </c>
      <c r="G207" s="19">
        <v>22</v>
      </c>
      <c r="H207" s="19">
        <v>1022</v>
      </c>
      <c r="I207" s="19">
        <v>25</v>
      </c>
      <c r="J207" s="19">
        <v>503</v>
      </c>
      <c r="K207" s="19">
        <v>365</v>
      </c>
      <c r="L207" s="19">
        <v>237</v>
      </c>
      <c r="M207" s="19">
        <v>2</v>
      </c>
      <c r="N207" s="19">
        <v>117</v>
      </c>
      <c r="O207" s="19">
        <v>28</v>
      </c>
      <c r="P207" s="19">
        <v>44</v>
      </c>
      <c r="Q207" s="19">
        <v>2</v>
      </c>
      <c r="R207" s="19">
        <v>39</v>
      </c>
      <c r="S207" s="19">
        <v>21</v>
      </c>
      <c r="T207" s="19">
        <v>23</v>
      </c>
      <c r="U207" s="19">
        <v>216</v>
      </c>
      <c r="V207" s="19">
        <v>19</v>
      </c>
      <c r="W207" s="19">
        <v>89</v>
      </c>
      <c r="X207" s="19">
        <v>3</v>
      </c>
      <c r="Y207" s="19">
        <v>17</v>
      </c>
      <c r="Z207" s="19">
        <v>1</v>
      </c>
      <c r="AA207" s="19">
        <v>37</v>
      </c>
      <c r="AB207" s="19">
        <v>298</v>
      </c>
      <c r="AC207" s="19">
        <v>2</v>
      </c>
      <c r="AD207" s="19">
        <v>22</v>
      </c>
      <c r="AE207" s="19">
        <v>15</v>
      </c>
      <c r="AF207" s="19">
        <v>100</v>
      </c>
      <c r="AG207" s="19">
        <v>1</v>
      </c>
      <c r="AH207" s="17">
        <v>1</v>
      </c>
      <c r="AI207" s="17">
        <v>23</v>
      </c>
      <c r="AJ207" s="14"/>
      <c r="AK207" s="38">
        <f t="shared" si="0"/>
        <v>3622</v>
      </c>
      <c r="AL207" s="14"/>
      <c r="AM207" s="14"/>
    </row>
    <row r="208" spans="1:39" ht="13">
      <c r="A208" s="36">
        <v>44110</v>
      </c>
      <c r="B208" s="17">
        <v>118</v>
      </c>
      <c r="C208" s="19">
        <v>99</v>
      </c>
      <c r="D208" s="19">
        <v>100</v>
      </c>
      <c r="E208" s="19">
        <v>5</v>
      </c>
      <c r="F208" s="19">
        <v>6</v>
      </c>
      <c r="G208" s="19">
        <v>20</v>
      </c>
      <c r="H208" s="19">
        <v>1107</v>
      </c>
      <c r="I208" s="19">
        <v>29</v>
      </c>
      <c r="J208" s="19">
        <v>508</v>
      </c>
      <c r="K208" s="19">
        <v>400</v>
      </c>
      <c r="L208" s="19">
        <v>282</v>
      </c>
      <c r="M208" s="19">
        <v>41</v>
      </c>
      <c r="N208" s="19">
        <v>200</v>
      </c>
      <c r="O208" s="19">
        <v>14</v>
      </c>
      <c r="P208" s="19">
        <v>72</v>
      </c>
      <c r="Q208" s="19">
        <v>5</v>
      </c>
      <c r="R208" s="19">
        <v>29</v>
      </c>
      <c r="S208" s="19">
        <v>23</v>
      </c>
      <c r="T208" s="19">
        <v>71</v>
      </c>
      <c r="U208" s="19">
        <v>86</v>
      </c>
      <c r="V208" s="19">
        <v>35</v>
      </c>
      <c r="W208" s="19">
        <v>98</v>
      </c>
      <c r="X208" s="19">
        <v>92</v>
      </c>
      <c r="Y208" s="19">
        <v>46</v>
      </c>
      <c r="Z208" s="19">
        <v>24</v>
      </c>
      <c r="AA208" s="19">
        <v>27</v>
      </c>
      <c r="AB208" s="19">
        <v>131</v>
      </c>
      <c r="AC208" s="37"/>
      <c r="AD208" s="19">
        <v>68</v>
      </c>
      <c r="AE208" s="19">
        <v>114</v>
      </c>
      <c r="AF208" s="19">
        <v>192</v>
      </c>
      <c r="AG208" s="17">
        <v>12</v>
      </c>
      <c r="AH208" s="17">
        <v>2</v>
      </c>
      <c r="AI208" s="14"/>
      <c r="AJ208" s="14"/>
      <c r="AK208" s="38">
        <f t="shared" si="0"/>
        <v>4056</v>
      </c>
      <c r="AL208" s="14"/>
      <c r="AM208" s="14"/>
    </row>
    <row r="209" spans="1:39" ht="13">
      <c r="A209" s="36">
        <v>44111</v>
      </c>
      <c r="B209" s="17">
        <v>72</v>
      </c>
      <c r="C209" s="19">
        <v>105</v>
      </c>
      <c r="D209" s="19">
        <v>80</v>
      </c>
      <c r="E209" s="19">
        <v>10</v>
      </c>
      <c r="F209" s="19">
        <v>4</v>
      </c>
      <c r="G209" s="19">
        <v>20</v>
      </c>
      <c r="H209" s="19">
        <v>1211</v>
      </c>
      <c r="I209" s="19">
        <v>22</v>
      </c>
      <c r="J209" s="19">
        <v>752</v>
      </c>
      <c r="K209" s="19">
        <v>384</v>
      </c>
      <c r="L209" s="19">
        <v>331</v>
      </c>
      <c r="M209" s="19">
        <v>10</v>
      </c>
      <c r="N209" s="19">
        <v>202</v>
      </c>
      <c r="O209" s="19">
        <v>37</v>
      </c>
      <c r="P209" s="19">
        <v>40</v>
      </c>
      <c r="Q209" s="19">
        <v>13</v>
      </c>
      <c r="R209" s="19">
        <v>10</v>
      </c>
      <c r="S209" s="19">
        <v>7</v>
      </c>
      <c r="T209" s="19">
        <v>114</v>
      </c>
      <c r="U209" s="19">
        <v>194</v>
      </c>
      <c r="V209" s="19">
        <v>22</v>
      </c>
      <c r="W209" s="19">
        <v>96</v>
      </c>
      <c r="X209" s="19">
        <v>95</v>
      </c>
      <c r="Y209" s="19">
        <v>139</v>
      </c>
      <c r="Z209" s="19">
        <v>23</v>
      </c>
      <c r="AA209" s="19">
        <v>16</v>
      </c>
      <c r="AB209" s="19">
        <v>150</v>
      </c>
      <c r="AC209" s="37"/>
      <c r="AD209" s="19">
        <v>48</v>
      </c>
      <c r="AE209" s="19">
        <v>69</v>
      </c>
      <c r="AF209" s="19">
        <v>141</v>
      </c>
      <c r="AG209" s="19">
        <v>20</v>
      </c>
      <c r="AH209" s="17">
        <v>18</v>
      </c>
      <c r="AI209" s="17">
        <v>83</v>
      </c>
      <c r="AJ209" s="14"/>
      <c r="AK209" s="38">
        <f t="shared" si="0"/>
        <v>4538</v>
      </c>
      <c r="AL209" s="14"/>
      <c r="AM209" s="14"/>
    </row>
    <row r="210" spans="1:39" ht="13">
      <c r="A210" s="36">
        <v>44112</v>
      </c>
      <c r="B210" s="17">
        <v>169</v>
      </c>
      <c r="C210" s="19">
        <v>107</v>
      </c>
      <c r="D210" s="19">
        <v>122</v>
      </c>
      <c r="E210" s="19">
        <v>2</v>
      </c>
      <c r="F210" s="19">
        <v>12</v>
      </c>
      <c r="G210" s="19">
        <v>51</v>
      </c>
      <c r="H210" s="19">
        <v>1182</v>
      </c>
      <c r="I210" s="19">
        <v>46</v>
      </c>
      <c r="J210" s="19">
        <v>597</v>
      </c>
      <c r="K210" s="19">
        <v>348</v>
      </c>
      <c r="L210" s="19">
        <v>347</v>
      </c>
      <c r="M210" s="19">
        <v>13</v>
      </c>
      <c r="N210" s="19">
        <v>238</v>
      </c>
      <c r="O210" s="19">
        <v>11</v>
      </c>
      <c r="P210" s="19">
        <v>42</v>
      </c>
      <c r="Q210" s="19">
        <v>6</v>
      </c>
      <c r="R210" s="19">
        <v>29</v>
      </c>
      <c r="S210" s="19">
        <v>14</v>
      </c>
      <c r="T210" s="19">
        <v>83</v>
      </c>
      <c r="U210" s="19">
        <v>201</v>
      </c>
      <c r="V210" s="19">
        <v>33</v>
      </c>
      <c r="W210" s="19">
        <v>99</v>
      </c>
      <c r="X210" s="19">
        <v>100</v>
      </c>
      <c r="Y210" s="19">
        <v>213</v>
      </c>
      <c r="Z210" s="19">
        <v>14</v>
      </c>
      <c r="AA210" s="19">
        <v>58</v>
      </c>
      <c r="AB210" s="19">
        <v>244</v>
      </c>
      <c r="AC210" s="19">
        <v>5</v>
      </c>
      <c r="AD210" s="19">
        <v>94</v>
      </c>
      <c r="AE210" s="19">
        <v>210</v>
      </c>
      <c r="AF210" s="19">
        <v>98</v>
      </c>
      <c r="AG210" s="19">
        <v>6</v>
      </c>
      <c r="AH210" s="17">
        <v>47</v>
      </c>
      <c r="AI210" s="17">
        <v>9</v>
      </c>
      <c r="AJ210" s="14"/>
      <c r="AK210" s="38">
        <f t="shared" si="0"/>
        <v>4850</v>
      </c>
      <c r="AL210" s="14"/>
      <c r="AM210" s="14"/>
    </row>
    <row r="211" spans="1:39" ht="13">
      <c r="A211" s="36">
        <v>44113</v>
      </c>
      <c r="B211" s="17">
        <v>123</v>
      </c>
      <c r="C211" s="19">
        <v>138</v>
      </c>
      <c r="D211" s="19">
        <v>141</v>
      </c>
      <c r="E211" s="19">
        <v>14</v>
      </c>
      <c r="F211" s="19">
        <v>11</v>
      </c>
      <c r="G211" s="19">
        <v>56</v>
      </c>
      <c r="H211" s="19">
        <v>943</v>
      </c>
      <c r="I211" s="19">
        <v>45</v>
      </c>
      <c r="J211" s="19">
        <v>504</v>
      </c>
      <c r="K211" s="19">
        <v>412</v>
      </c>
      <c r="L211" s="19">
        <v>310</v>
      </c>
      <c r="M211" s="19">
        <v>28</v>
      </c>
      <c r="N211" s="19">
        <v>135</v>
      </c>
      <c r="O211" s="19">
        <v>24</v>
      </c>
      <c r="P211" s="19">
        <v>81</v>
      </c>
      <c r="Q211" s="19">
        <v>3</v>
      </c>
      <c r="R211" s="37"/>
      <c r="S211" s="19">
        <v>28</v>
      </c>
      <c r="T211" s="19">
        <v>63</v>
      </c>
      <c r="U211" s="19">
        <v>295</v>
      </c>
      <c r="V211" s="19">
        <v>19</v>
      </c>
      <c r="W211" s="19">
        <v>95</v>
      </c>
      <c r="X211" s="19">
        <v>63</v>
      </c>
      <c r="Y211" s="19">
        <v>101</v>
      </c>
      <c r="Z211" s="19">
        <v>11</v>
      </c>
      <c r="AA211" s="37"/>
      <c r="AB211" s="19">
        <v>204</v>
      </c>
      <c r="AC211" s="37"/>
      <c r="AD211" s="37"/>
      <c r="AE211" s="19">
        <v>100</v>
      </c>
      <c r="AF211" s="19">
        <v>116</v>
      </c>
      <c r="AG211" s="19">
        <v>10</v>
      </c>
      <c r="AH211" s="17">
        <v>19</v>
      </c>
      <c r="AI211" s="17">
        <v>2</v>
      </c>
      <c r="AJ211" s="14"/>
      <c r="AK211" s="38">
        <f t="shared" si="0"/>
        <v>4094</v>
      </c>
      <c r="AL211" s="14"/>
      <c r="AM211" s="14"/>
    </row>
    <row r="212" spans="1:39" ht="13">
      <c r="A212" s="36">
        <v>44114</v>
      </c>
      <c r="B212" s="17">
        <v>98</v>
      </c>
      <c r="C212" s="19">
        <v>131</v>
      </c>
      <c r="D212" s="19">
        <v>171</v>
      </c>
      <c r="E212" s="19">
        <v>7</v>
      </c>
      <c r="F212" s="19">
        <v>11</v>
      </c>
      <c r="G212" s="19">
        <v>69</v>
      </c>
      <c r="H212" s="19">
        <v>1259</v>
      </c>
      <c r="I212" s="19">
        <v>30</v>
      </c>
      <c r="J212" s="19">
        <v>268</v>
      </c>
      <c r="K212" s="19">
        <v>410</v>
      </c>
      <c r="L212" s="19">
        <v>310</v>
      </c>
      <c r="M212" s="19">
        <v>80</v>
      </c>
      <c r="N212" s="19">
        <v>131</v>
      </c>
      <c r="O212" s="19">
        <v>17</v>
      </c>
      <c r="P212" s="19">
        <v>53</v>
      </c>
      <c r="Q212" s="19">
        <v>5</v>
      </c>
      <c r="R212" s="19">
        <v>75</v>
      </c>
      <c r="S212" s="19">
        <v>7</v>
      </c>
      <c r="T212" s="19">
        <v>66</v>
      </c>
      <c r="U212" s="19">
        <v>245</v>
      </c>
      <c r="V212" s="19">
        <v>40</v>
      </c>
      <c r="W212" s="19">
        <v>88</v>
      </c>
      <c r="X212" s="19">
        <v>58</v>
      </c>
      <c r="Y212" s="19">
        <v>163</v>
      </c>
      <c r="Z212" s="19">
        <v>13</v>
      </c>
      <c r="AA212" s="19">
        <v>31</v>
      </c>
      <c r="AB212" s="19">
        <v>231</v>
      </c>
      <c r="AC212" s="19">
        <v>7</v>
      </c>
      <c r="AD212" s="19">
        <v>124</v>
      </c>
      <c r="AE212" s="19">
        <v>37</v>
      </c>
      <c r="AF212" s="19">
        <v>44</v>
      </c>
      <c r="AG212" s="19">
        <v>1</v>
      </c>
      <c r="AH212" s="17">
        <v>7</v>
      </c>
      <c r="AI212" s="17">
        <v>7</v>
      </c>
      <c r="AJ212" s="14"/>
      <c r="AK212" s="38">
        <f t="shared" si="0"/>
        <v>4294</v>
      </c>
      <c r="AL212" s="14"/>
      <c r="AM212" s="14"/>
    </row>
    <row r="213" spans="1:39" ht="13">
      <c r="A213" s="36">
        <v>44115</v>
      </c>
      <c r="B213" s="17">
        <v>123</v>
      </c>
      <c r="C213" s="19">
        <v>107</v>
      </c>
      <c r="D213" s="19">
        <v>106</v>
      </c>
      <c r="E213" s="19">
        <v>13</v>
      </c>
      <c r="F213" s="19">
        <v>7</v>
      </c>
      <c r="G213" s="19">
        <v>35</v>
      </c>
      <c r="H213" s="19">
        <v>1389</v>
      </c>
      <c r="I213" s="19">
        <v>22</v>
      </c>
      <c r="J213" s="19">
        <v>205</v>
      </c>
      <c r="K213" s="19">
        <v>318</v>
      </c>
      <c r="L213" s="19">
        <v>269</v>
      </c>
      <c r="M213" s="19">
        <v>81</v>
      </c>
      <c r="N213" s="19">
        <v>194</v>
      </c>
      <c r="O213" s="19">
        <v>34</v>
      </c>
      <c r="P213" s="19">
        <v>76</v>
      </c>
      <c r="Q213" s="19">
        <v>8</v>
      </c>
      <c r="R213" s="19">
        <v>22</v>
      </c>
      <c r="S213" s="19">
        <v>19</v>
      </c>
      <c r="T213" s="19">
        <v>33</v>
      </c>
      <c r="U213" s="19">
        <v>350</v>
      </c>
      <c r="V213" s="19">
        <v>54</v>
      </c>
      <c r="W213" s="19">
        <v>85</v>
      </c>
      <c r="X213" s="19">
        <v>91</v>
      </c>
      <c r="Y213" s="19">
        <v>176</v>
      </c>
      <c r="Z213" s="19">
        <v>16</v>
      </c>
      <c r="AA213" s="19">
        <v>11</v>
      </c>
      <c r="AB213" s="19">
        <v>310</v>
      </c>
      <c r="AC213" s="37"/>
      <c r="AD213" s="19">
        <v>39</v>
      </c>
      <c r="AE213" s="19">
        <v>125</v>
      </c>
      <c r="AF213" s="19">
        <v>150</v>
      </c>
      <c r="AG213" s="19">
        <v>15</v>
      </c>
      <c r="AH213" s="17">
        <v>7</v>
      </c>
      <c r="AI213" s="17">
        <v>7</v>
      </c>
      <c r="AJ213" s="14"/>
      <c r="AK213" s="38">
        <f t="shared" si="0"/>
        <v>4497</v>
      </c>
      <c r="AL213" s="14"/>
      <c r="AM213" s="14"/>
    </row>
    <row r="214" spans="1:39" ht="13">
      <c r="A214" s="36">
        <v>44116</v>
      </c>
      <c r="B214" s="17">
        <v>77</v>
      </c>
      <c r="C214" s="19">
        <v>93</v>
      </c>
      <c r="D214" s="19">
        <v>79</v>
      </c>
      <c r="E214" s="37"/>
      <c r="F214" s="19">
        <v>1</v>
      </c>
      <c r="G214" s="19">
        <v>43</v>
      </c>
      <c r="H214" s="19">
        <v>1211</v>
      </c>
      <c r="I214" s="19">
        <v>13</v>
      </c>
      <c r="J214" s="19">
        <v>286</v>
      </c>
      <c r="K214" s="19">
        <v>239</v>
      </c>
      <c r="L214" s="19">
        <v>296</v>
      </c>
      <c r="M214" s="37"/>
      <c r="N214" s="19">
        <v>66</v>
      </c>
      <c r="O214" s="19">
        <v>26</v>
      </c>
      <c r="P214" s="19">
        <v>26</v>
      </c>
      <c r="Q214" s="19">
        <v>4</v>
      </c>
      <c r="R214" s="19">
        <v>72</v>
      </c>
      <c r="S214" s="19">
        <v>15</v>
      </c>
      <c r="T214" s="19">
        <v>45</v>
      </c>
      <c r="U214" s="19">
        <v>166</v>
      </c>
      <c r="V214" s="19">
        <v>5</v>
      </c>
      <c r="W214" s="19">
        <v>87</v>
      </c>
      <c r="X214" s="19">
        <v>59</v>
      </c>
      <c r="Y214" s="19">
        <v>81</v>
      </c>
      <c r="Z214" s="19">
        <v>1</v>
      </c>
      <c r="AA214" s="19">
        <v>16</v>
      </c>
      <c r="AB214" s="19">
        <v>209</v>
      </c>
      <c r="AC214" s="19">
        <v>16</v>
      </c>
      <c r="AD214" s="19">
        <v>13</v>
      </c>
      <c r="AE214" s="19">
        <v>20</v>
      </c>
      <c r="AF214" s="37"/>
      <c r="AG214" s="37"/>
      <c r="AH214" s="14"/>
      <c r="AI214" s="17">
        <v>2</v>
      </c>
      <c r="AJ214" s="14"/>
      <c r="AK214" s="38">
        <f t="shared" si="0"/>
        <v>3267</v>
      </c>
      <c r="AL214" s="14"/>
      <c r="AM214" s="14"/>
    </row>
    <row r="215" spans="1:39" ht="13">
      <c r="A215" s="36">
        <v>44117</v>
      </c>
      <c r="B215" s="17">
        <v>51</v>
      </c>
      <c r="C215" s="19">
        <v>76</v>
      </c>
      <c r="D215" s="19">
        <v>81</v>
      </c>
      <c r="E215" s="19">
        <v>1</v>
      </c>
      <c r="F215" s="19">
        <v>3</v>
      </c>
      <c r="G215" s="19">
        <v>38</v>
      </c>
      <c r="H215" s="19">
        <v>1054</v>
      </c>
      <c r="I215" s="19">
        <v>38</v>
      </c>
      <c r="J215" s="19">
        <v>565</v>
      </c>
      <c r="K215" s="19">
        <v>466</v>
      </c>
      <c r="L215" s="19">
        <v>315</v>
      </c>
      <c r="M215" s="19">
        <v>14</v>
      </c>
      <c r="N215" s="19">
        <v>108</v>
      </c>
      <c r="O215" s="19">
        <v>11</v>
      </c>
      <c r="P215" s="19">
        <v>78</v>
      </c>
      <c r="Q215" s="19">
        <v>13</v>
      </c>
      <c r="R215" s="19">
        <v>22</v>
      </c>
      <c r="S215" s="19">
        <v>8</v>
      </c>
      <c r="T215" s="19">
        <v>66</v>
      </c>
      <c r="U215" s="19">
        <v>172</v>
      </c>
      <c r="V215" s="19">
        <v>9</v>
      </c>
      <c r="W215" s="19">
        <v>89</v>
      </c>
      <c r="X215" s="19">
        <v>109</v>
      </c>
      <c r="Y215" s="19">
        <v>98</v>
      </c>
      <c r="Z215" s="19">
        <v>17</v>
      </c>
      <c r="AA215" s="19">
        <v>15</v>
      </c>
      <c r="AB215" s="19">
        <v>163</v>
      </c>
      <c r="AC215" s="19">
        <v>5</v>
      </c>
      <c r="AD215" s="19">
        <v>6</v>
      </c>
      <c r="AE215" s="19">
        <v>43</v>
      </c>
      <c r="AF215" s="19">
        <v>142</v>
      </c>
      <c r="AG215" s="17">
        <v>23</v>
      </c>
      <c r="AH215" s="17">
        <v>7</v>
      </c>
      <c r="AI215" s="14"/>
      <c r="AJ215" s="14"/>
      <c r="AK215" s="38">
        <f t="shared" si="0"/>
        <v>3906</v>
      </c>
      <c r="AL215" s="14"/>
      <c r="AM215" s="14"/>
    </row>
    <row r="216" spans="1:39" ht="13">
      <c r="A216" s="36">
        <v>44118</v>
      </c>
      <c r="B216" s="17">
        <v>65</v>
      </c>
      <c r="C216" s="19">
        <v>109</v>
      </c>
      <c r="D216" s="19">
        <v>91</v>
      </c>
      <c r="E216" s="19">
        <v>5</v>
      </c>
      <c r="F216" s="19">
        <v>18</v>
      </c>
      <c r="G216" s="19">
        <v>26</v>
      </c>
      <c r="H216" s="19">
        <v>1038</v>
      </c>
      <c r="I216" s="19">
        <v>30</v>
      </c>
      <c r="J216" s="19">
        <v>442</v>
      </c>
      <c r="K216" s="19">
        <v>286</v>
      </c>
      <c r="L216" s="19">
        <v>299</v>
      </c>
      <c r="M216" s="19">
        <v>17</v>
      </c>
      <c r="N216" s="19">
        <v>210</v>
      </c>
      <c r="O216" s="19">
        <v>9</v>
      </c>
      <c r="P216" s="19">
        <v>55</v>
      </c>
      <c r="Q216" s="19">
        <v>11</v>
      </c>
      <c r="R216" s="19">
        <v>19</v>
      </c>
      <c r="S216" s="19">
        <v>26</v>
      </c>
      <c r="T216" s="19">
        <v>60</v>
      </c>
      <c r="U216" s="19">
        <v>351</v>
      </c>
      <c r="V216" s="19">
        <v>45</v>
      </c>
      <c r="W216" s="19">
        <v>88</v>
      </c>
      <c r="X216" s="19">
        <v>66</v>
      </c>
      <c r="Y216" s="19">
        <v>149</v>
      </c>
      <c r="Z216" s="19">
        <v>10</v>
      </c>
      <c r="AA216" s="19">
        <v>42</v>
      </c>
      <c r="AB216" s="19">
        <v>300</v>
      </c>
      <c r="AC216" s="19">
        <v>4</v>
      </c>
      <c r="AD216" s="19">
        <v>5</v>
      </c>
      <c r="AE216" s="37"/>
      <c r="AF216" s="19">
        <v>224</v>
      </c>
      <c r="AG216" s="19">
        <v>15</v>
      </c>
      <c r="AH216" s="17">
        <v>2</v>
      </c>
      <c r="AI216" s="17">
        <v>10</v>
      </c>
      <c r="AJ216" s="14"/>
      <c r="AK216" s="38">
        <f t="shared" si="0"/>
        <v>4127</v>
      </c>
      <c r="AL216" s="14"/>
      <c r="AM216" s="14"/>
    </row>
    <row r="217" spans="1:39" ht="13">
      <c r="A217" s="36">
        <v>44119</v>
      </c>
      <c r="B217" s="17">
        <v>117</v>
      </c>
      <c r="C217" s="19">
        <v>100</v>
      </c>
      <c r="D217" s="19">
        <v>111</v>
      </c>
      <c r="E217" s="19">
        <v>4</v>
      </c>
      <c r="F217" s="19">
        <v>7</v>
      </c>
      <c r="G217" s="19">
        <v>45</v>
      </c>
      <c r="H217" s="19">
        <v>1071</v>
      </c>
      <c r="I217" s="19">
        <v>23</v>
      </c>
      <c r="J217" s="19">
        <v>590</v>
      </c>
      <c r="K217" s="19">
        <v>472</v>
      </c>
      <c r="L217" s="19">
        <v>267</v>
      </c>
      <c r="M217" s="19">
        <v>29</v>
      </c>
      <c r="N217" s="19">
        <v>165</v>
      </c>
      <c r="O217" s="19">
        <v>27</v>
      </c>
      <c r="P217" s="19">
        <v>76</v>
      </c>
      <c r="Q217" s="37"/>
      <c r="R217" s="19">
        <v>39</v>
      </c>
      <c r="S217" s="19">
        <v>25</v>
      </c>
      <c r="T217" s="19">
        <v>58</v>
      </c>
      <c r="U217" s="19">
        <v>363</v>
      </c>
      <c r="V217" s="19">
        <v>11</v>
      </c>
      <c r="W217" s="19">
        <v>90</v>
      </c>
      <c r="X217" s="19">
        <v>100</v>
      </c>
      <c r="Y217" s="19">
        <v>113</v>
      </c>
      <c r="Z217" s="19">
        <v>21</v>
      </c>
      <c r="AA217" s="19">
        <v>17</v>
      </c>
      <c r="AB217" s="19">
        <v>181</v>
      </c>
      <c r="AC217" s="19">
        <v>1</v>
      </c>
      <c r="AD217" s="19">
        <v>12</v>
      </c>
      <c r="AE217" s="19">
        <v>156</v>
      </c>
      <c r="AF217" s="19">
        <v>111</v>
      </c>
      <c r="AG217" s="19">
        <v>7</v>
      </c>
      <c r="AH217" s="17">
        <v>1</v>
      </c>
      <c r="AI217" s="17">
        <v>1</v>
      </c>
      <c r="AJ217" s="14"/>
      <c r="AK217" s="38">
        <f t="shared" si="0"/>
        <v>4411</v>
      </c>
      <c r="AL217" s="14"/>
      <c r="AM217" s="14"/>
    </row>
    <row r="218" spans="1:39" ht="13">
      <c r="A218" s="36">
        <v>44120</v>
      </c>
      <c r="B218" s="17">
        <v>177</v>
      </c>
      <c r="C218" s="19">
        <v>92</v>
      </c>
      <c r="D218" s="19">
        <v>116</v>
      </c>
      <c r="E218" s="19">
        <v>4</v>
      </c>
      <c r="F218" s="19">
        <v>7</v>
      </c>
      <c r="G218" s="19">
        <v>45</v>
      </c>
      <c r="H218" s="19">
        <v>1045</v>
      </c>
      <c r="I218" s="19">
        <v>26</v>
      </c>
      <c r="J218" s="19">
        <v>424</v>
      </c>
      <c r="K218" s="19">
        <v>443</v>
      </c>
      <c r="L218" s="19">
        <v>291</v>
      </c>
      <c r="M218" s="19">
        <v>25</v>
      </c>
      <c r="N218" s="19">
        <v>94</v>
      </c>
      <c r="O218" s="19">
        <v>31</v>
      </c>
      <c r="P218" s="19">
        <v>68</v>
      </c>
      <c r="Q218" s="19">
        <v>14</v>
      </c>
      <c r="R218" s="19">
        <v>69</v>
      </c>
      <c r="S218" s="19">
        <v>33</v>
      </c>
      <c r="T218" s="19">
        <v>53</v>
      </c>
      <c r="U218" s="19">
        <v>484</v>
      </c>
      <c r="V218" s="19">
        <v>62</v>
      </c>
      <c r="W218" s="19">
        <v>89</v>
      </c>
      <c r="X218" s="19">
        <v>48</v>
      </c>
      <c r="Y218" s="19">
        <v>107</v>
      </c>
      <c r="Z218" s="37"/>
      <c r="AA218" s="19">
        <v>29</v>
      </c>
      <c r="AB218" s="19">
        <v>278</v>
      </c>
      <c r="AC218" s="19">
        <v>5</v>
      </c>
      <c r="AD218" s="19">
        <v>8</v>
      </c>
      <c r="AE218" s="19">
        <v>118</v>
      </c>
      <c r="AF218" s="37"/>
      <c r="AG218" s="19">
        <v>5</v>
      </c>
      <c r="AH218" s="17">
        <v>7</v>
      </c>
      <c r="AI218" s="17">
        <v>4</v>
      </c>
      <c r="AJ218" s="14"/>
      <c r="AK218" s="38">
        <f t="shared" si="0"/>
        <v>4301</v>
      </c>
      <c r="AL218" s="14"/>
      <c r="AM218" s="14"/>
    </row>
    <row r="219" spans="1:39" ht="13">
      <c r="A219" s="36">
        <v>44121</v>
      </c>
      <c r="B219" s="17">
        <v>182</v>
      </c>
      <c r="C219" s="19">
        <v>92</v>
      </c>
      <c r="D219" s="19">
        <v>127</v>
      </c>
      <c r="E219" s="19">
        <v>11</v>
      </c>
      <c r="F219" s="19">
        <v>23</v>
      </c>
      <c r="G219" s="19">
        <v>24</v>
      </c>
      <c r="H219" s="19">
        <v>974</v>
      </c>
      <c r="I219" s="19">
        <v>26</v>
      </c>
      <c r="J219" s="19">
        <v>500</v>
      </c>
      <c r="K219" s="19">
        <v>416</v>
      </c>
      <c r="L219" s="19">
        <v>238</v>
      </c>
      <c r="M219" s="19">
        <v>31</v>
      </c>
      <c r="N219" s="19">
        <v>197</v>
      </c>
      <c r="O219" s="19">
        <v>36</v>
      </c>
      <c r="P219" s="19">
        <v>71</v>
      </c>
      <c r="Q219" s="19">
        <v>4</v>
      </c>
      <c r="R219" s="37"/>
      <c r="S219" s="19">
        <v>27</v>
      </c>
      <c r="T219" s="19">
        <v>46</v>
      </c>
      <c r="U219" s="19">
        <v>450</v>
      </c>
      <c r="V219" s="19">
        <v>29</v>
      </c>
      <c r="W219" s="19">
        <v>86</v>
      </c>
      <c r="X219" s="19">
        <v>73</v>
      </c>
      <c r="Y219" s="19">
        <v>66</v>
      </c>
      <c r="Z219" s="19">
        <v>51</v>
      </c>
      <c r="AA219" s="19">
        <v>35</v>
      </c>
      <c r="AB219" s="19">
        <v>256</v>
      </c>
      <c r="AC219" s="37"/>
      <c r="AD219" s="19">
        <v>42</v>
      </c>
      <c r="AE219" s="19">
        <v>112</v>
      </c>
      <c r="AF219" s="19">
        <v>69</v>
      </c>
      <c r="AG219" s="17">
        <v>5</v>
      </c>
      <c r="AH219" s="17">
        <v>2</v>
      </c>
      <c r="AI219" s="14"/>
      <c r="AJ219" s="14"/>
      <c r="AK219" s="38">
        <f t="shared" si="0"/>
        <v>4301</v>
      </c>
      <c r="AL219" s="14"/>
      <c r="AM219" s="14"/>
    </row>
    <row r="220" spans="1:39" ht="13">
      <c r="A220" s="36">
        <v>44122</v>
      </c>
      <c r="B220" s="17">
        <v>115</v>
      </c>
      <c r="C220" s="19">
        <v>74</v>
      </c>
      <c r="D220" s="19">
        <v>130</v>
      </c>
      <c r="E220" s="19">
        <v>16</v>
      </c>
      <c r="F220" s="19">
        <v>15</v>
      </c>
      <c r="G220" s="19">
        <v>40</v>
      </c>
      <c r="H220" s="19">
        <v>971</v>
      </c>
      <c r="I220" s="19">
        <v>14</v>
      </c>
      <c r="J220" s="19">
        <v>211</v>
      </c>
      <c r="K220" s="19">
        <v>356</v>
      </c>
      <c r="L220" s="19">
        <v>242</v>
      </c>
      <c r="M220" s="19">
        <v>15</v>
      </c>
      <c r="N220" s="19">
        <v>382</v>
      </c>
      <c r="O220" s="37"/>
      <c r="P220" s="19">
        <v>39</v>
      </c>
      <c r="Q220" s="19">
        <v>23</v>
      </c>
      <c r="R220" s="19">
        <v>68</v>
      </c>
      <c r="S220" s="19">
        <v>31</v>
      </c>
      <c r="T220" s="19">
        <v>39</v>
      </c>
      <c r="U220" s="19">
        <v>263</v>
      </c>
      <c r="V220" s="19">
        <v>26</v>
      </c>
      <c r="W220" s="19">
        <v>83</v>
      </c>
      <c r="X220" s="19">
        <v>226</v>
      </c>
      <c r="Y220" s="19">
        <v>131</v>
      </c>
      <c r="Z220" s="19">
        <v>17</v>
      </c>
      <c r="AA220" s="19">
        <v>13</v>
      </c>
      <c r="AB220" s="19">
        <v>284</v>
      </c>
      <c r="AC220" s="37"/>
      <c r="AD220" s="19">
        <v>40</v>
      </c>
      <c r="AE220" s="19">
        <v>161</v>
      </c>
      <c r="AF220" s="19">
        <v>71</v>
      </c>
      <c r="AG220" s="19">
        <v>3</v>
      </c>
      <c r="AH220" s="17">
        <v>3</v>
      </c>
      <c r="AI220" s="17">
        <v>3</v>
      </c>
      <c r="AJ220" s="14"/>
      <c r="AK220" s="38">
        <f t="shared" si="0"/>
        <v>4105</v>
      </c>
      <c r="AL220" s="14"/>
      <c r="AM220" s="14"/>
    </row>
    <row r="221" spans="1:39" ht="13">
      <c r="A221" s="36">
        <v>44123</v>
      </c>
      <c r="B221" s="17">
        <v>116</v>
      </c>
      <c r="C221" s="19">
        <v>109</v>
      </c>
      <c r="D221" s="19">
        <v>120</v>
      </c>
      <c r="E221" s="19">
        <v>1</v>
      </c>
      <c r="F221" s="19">
        <v>3</v>
      </c>
      <c r="G221" s="19">
        <v>18</v>
      </c>
      <c r="H221" s="19">
        <v>926</v>
      </c>
      <c r="I221" s="19">
        <v>6</v>
      </c>
      <c r="J221" s="19">
        <v>524</v>
      </c>
      <c r="K221" s="19">
        <v>316</v>
      </c>
      <c r="L221" s="19">
        <v>242</v>
      </c>
      <c r="M221" s="37"/>
      <c r="N221" s="19">
        <v>85</v>
      </c>
      <c r="O221" s="19">
        <v>41</v>
      </c>
      <c r="P221" s="19">
        <v>7</v>
      </c>
      <c r="Q221" s="19">
        <v>1</v>
      </c>
      <c r="R221" s="19">
        <v>47</v>
      </c>
      <c r="S221" s="19">
        <v>28</v>
      </c>
      <c r="T221" s="19">
        <v>39</v>
      </c>
      <c r="U221" s="19">
        <v>242</v>
      </c>
      <c r="V221" s="19">
        <v>41</v>
      </c>
      <c r="W221" s="19">
        <v>91</v>
      </c>
      <c r="X221" s="19">
        <v>26</v>
      </c>
      <c r="Y221" s="19">
        <v>43</v>
      </c>
      <c r="Z221" s="19">
        <v>2</v>
      </c>
      <c r="AA221" s="19">
        <v>42</v>
      </c>
      <c r="AB221" s="19">
        <v>197</v>
      </c>
      <c r="AC221" s="19">
        <v>11</v>
      </c>
      <c r="AD221" s="19">
        <v>36</v>
      </c>
      <c r="AE221" s="19">
        <v>10</v>
      </c>
      <c r="AF221" s="37"/>
      <c r="AG221" s="37"/>
      <c r="AH221" s="17">
        <v>1</v>
      </c>
      <c r="AI221" s="17">
        <v>2</v>
      </c>
      <c r="AJ221" s="14"/>
      <c r="AK221" s="38">
        <f t="shared" si="0"/>
        <v>3373</v>
      </c>
      <c r="AL221" s="14"/>
      <c r="AM221" s="14"/>
    </row>
    <row r="222" spans="1:39" ht="13">
      <c r="A222" s="36">
        <v>44124</v>
      </c>
      <c r="B222" s="19">
        <v>98</v>
      </c>
      <c r="C222" s="19">
        <v>75</v>
      </c>
      <c r="D222" s="19">
        <v>79</v>
      </c>
      <c r="E222" s="19">
        <v>7</v>
      </c>
      <c r="F222" s="19">
        <v>35</v>
      </c>
      <c r="G222" s="19">
        <v>13</v>
      </c>
      <c r="H222" s="19">
        <v>964</v>
      </c>
      <c r="I222" s="19">
        <v>39</v>
      </c>
      <c r="J222" s="19">
        <v>472</v>
      </c>
      <c r="K222" s="19">
        <v>449</v>
      </c>
      <c r="L222" s="19">
        <v>300</v>
      </c>
      <c r="M222" s="19">
        <v>23</v>
      </c>
      <c r="N222" s="19">
        <v>68</v>
      </c>
      <c r="O222" s="17">
        <v>27</v>
      </c>
      <c r="P222" s="19">
        <v>42</v>
      </c>
      <c r="Q222" s="37"/>
      <c r="R222" s="19">
        <v>32</v>
      </c>
      <c r="S222" s="19">
        <v>21</v>
      </c>
      <c r="T222" s="19">
        <v>47</v>
      </c>
      <c r="U222" s="19">
        <v>168</v>
      </c>
      <c r="V222" s="19">
        <v>22</v>
      </c>
      <c r="W222" s="19">
        <v>90</v>
      </c>
      <c r="X222" s="19">
        <v>26</v>
      </c>
      <c r="Y222" s="19">
        <v>67</v>
      </c>
      <c r="Z222" s="19">
        <v>39</v>
      </c>
      <c r="AA222" s="19">
        <v>36</v>
      </c>
      <c r="AB222" s="19">
        <v>167</v>
      </c>
      <c r="AC222" s="19">
        <v>11</v>
      </c>
      <c r="AD222" s="19">
        <v>20</v>
      </c>
      <c r="AE222" s="19">
        <v>17</v>
      </c>
      <c r="AF222" s="19">
        <v>129</v>
      </c>
      <c r="AG222" s="17">
        <v>15</v>
      </c>
      <c r="AH222" s="17">
        <v>4</v>
      </c>
      <c r="AI222" s="14"/>
      <c r="AJ222" s="14"/>
      <c r="AK222" s="9">
        <f t="shared" si="0"/>
        <v>3602</v>
      </c>
      <c r="AL222" s="14"/>
      <c r="AM222" s="14"/>
    </row>
    <row r="223" spans="1:39" ht="13">
      <c r="A223" s="36">
        <v>44125</v>
      </c>
      <c r="B223" s="17">
        <v>79</v>
      </c>
      <c r="C223" s="19">
        <v>87</v>
      </c>
      <c r="D223" s="19">
        <v>171</v>
      </c>
      <c r="E223" s="19">
        <v>15</v>
      </c>
      <c r="F223" s="19">
        <v>2</v>
      </c>
      <c r="G223" s="19">
        <v>33</v>
      </c>
      <c r="H223" s="19">
        <v>1000</v>
      </c>
      <c r="I223" s="19">
        <v>22</v>
      </c>
      <c r="J223" s="19">
        <v>657</v>
      </c>
      <c r="K223" s="19">
        <v>374</v>
      </c>
      <c r="L223" s="19">
        <v>327</v>
      </c>
      <c r="M223" s="37"/>
      <c r="N223" s="19">
        <v>183</v>
      </c>
      <c r="O223" s="19">
        <v>13</v>
      </c>
      <c r="P223" s="19">
        <v>20</v>
      </c>
      <c r="Q223" s="19">
        <v>20</v>
      </c>
      <c r="R223" s="19">
        <v>97</v>
      </c>
      <c r="S223" s="19">
        <v>32</v>
      </c>
      <c r="T223" s="19">
        <v>99</v>
      </c>
      <c r="U223" s="19">
        <v>279</v>
      </c>
      <c r="V223" s="19">
        <v>27</v>
      </c>
      <c r="W223" s="19">
        <v>87</v>
      </c>
      <c r="X223" s="19">
        <v>81</v>
      </c>
      <c r="Y223" s="19">
        <v>97</v>
      </c>
      <c r="Z223" s="19">
        <v>36</v>
      </c>
      <c r="AA223" s="19">
        <v>44</v>
      </c>
      <c r="AB223" s="19">
        <v>313</v>
      </c>
      <c r="AC223" s="19">
        <v>10</v>
      </c>
      <c r="AD223" s="19">
        <v>7</v>
      </c>
      <c r="AE223" s="19">
        <v>35</v>
      </c>
      <c r="AF223" s="37"/>
      <c r="AG223" s="19">
        <v>4</v>
      </c>
      <c r="AH223" s="17">
        <v>13</v>
      </c>
      <c r="AI223" s="17">
        <v>3</v>
      </c>
      <c r="AJ223" s="14"/>
      <c r="AK223" s="38">
        <f t="shared" si="0"/>
        <v>4267</v>
      </c>
      <c r="AL223" s="14"/>
      <c r="AM223" s="14"/>
    </row>
    <row r="224" spans="1:39" ht="13">
      <c r="A224" s="36">
        <v>44126</v>
      </c>
      <c r="B224" s="17">
        <v>103</v>
      </c>
      <c r="C224" s="19">
        <v>83</v>
      </c>
      <c r="D224" s="19">
        <v>220</v>
      </c>
      <c r="E224" s="19">
        <v>6</v>
      </c>
      <c r="F224" s="19">
        <v>11</v>
      </c>
      <c r="G224" s="19">
        <v>45</v>
      </c>
      <c r="H224" s="19">
        <v>989</v>
      </c>
      <c r="I224" s="19">
        <v>19</v>
      </c>
      <c r="J224" s="19">
        <v>736</v>
      </c>
      <c r="K224" s="19">
        <v>513</v>
      </c>
      <c r="L224" s="19">
        <v>268</v>
      </c>
      <c r="M224" s="19">
        <v>46</v>
      </c>
      <c r="N224" s="19">
        <v>259</v>
      </c>
      <c r="O224" s="37"/>
      <c r="P224" s="19">
        <v>27</v>
      </c>
      <c r="Q224" s="19">
        <v>17</v>
      </c>
      <c r="R224" s="37"/>
      <c r="S224" s="19">
        <v>25</v>
      </c>
      <c r="T224" s="19">
        <v>34</v>
      </c>
      <c r="U224" s="19">
        <v>223</v>
      </c>
      <c r="V224" s="19">
        <v>12</v>
      </c>
      <c r="W224" s="19">
        <v>85</v>
      </c>
      <c r="X224" s="19">
        <v>90</v>
      </c>
      <c r="Y224" s="19">
        <v>77</v>
      </c>
      <c r="Z224" s="19">
        <v>13</v>
      </c>
      <c r="AA224" s="19">
        <v>40</v>
      </c>
      <c r="AB224" s="19">
        <v>282</v>
      </c>
      <c r="AC224" s="19">
        <v>28</v>
      </c>
      <c r="AD224" s="37"/>
      <c r="AE224" s="19">
        <v>73</v>
      </c>
      <c r="AF224" s="19">
        <v>95</v>
      </c>
      <c r="AG224" s="37"/>
      <c r="AH224" s="17">
        <v>10</v>
      </c>
      <c r="AI224" s="17">
        <v>3</v>
      </c>
      <c r="AJ224" s="14"/>
      <c r="AK224" s="38">
        <f t="shared" si="0"/>
        <v>4432</v>
      </c>
      <c r="AL224" s="14"/>
      <c r="AM224" s="14"/>
    </row>
    <row r="225" spans="1:39" ht="13">
      <c r="A225" s="36">
        <v>44127</v>
      </c>
      <c r="B225" s="17">
        <v>90</v>
      </c>
      <c r="C225" s="19">
        <v>78</v>
      </c>
      <c r="D225" s="19">
        <v>145</v>
      </c>
      <c r="E225" s="37"/>
      <c r="F225" s="19">
        <v>33</v>
      </c>
      <c r="G225" s="19">
        <v>28</v>
      </c>
      <c r="H225" s="19">
        <v>952</v>
      </c>
      <c r="I225" s="19">
        <v>24</v>
      </c>
      <c r="J225" s="19">
        <v>504</v>
      </c>
      <c r="K225" s="19">
        <v>571</v>
      </c>
      <c r="L225" s="19">
        <v>295</v>
      </c>
      <c r="M225" s="19">
        <v>31</v>
      </c>
      <c r="N225" s="19">
        <v>223</v>
      </c>
      <c r="O225" s="19">
        <v>51</v>
      </c>
      <c r="P225" s="19">
        <v>48</v>
      </c>
      <c r="Q225" s="19">
        <v>9</v>
      </c>
      <c r="R225" s="19">
        <v>114</v>
      </c>
      <c r="S225" s="19">
        <v>20</v>
      </c>
      <c r="T225" s="19">
        <v>73</v>
      </c>
      <c r="U225" s="19">
        <v>257</v>
      </c>
      <c r="V225" s="19">
        <v>45</v>
      </c>
      <c r="W225" s="19">
        <v>91</v>
      </c>
      <c r="X225" s="19">
        <v>78</v>
      </c>
      <c r="Y225" s="19">
        <v>61</v>
      </c>
      <c r="Z225" s="19">
        <v>12</v>
      </c>
      <c r="AA225" s="19">
        <v>62</v>
      </c>
      <c r="AB225" s="19">
        <v>276</v>
      </c>
      <c r="AC225" s="19">
        <v>7</v>
      </c>
      <c r="AD225" s="19">
        <v>26</v>
      </c>
      <c r="AE225" s="19">
        <v>97</v>
      </c>
      <c r="AF225" s="19">
        <v>49</v>
      </c>
      <c r="AG225" s="14"/>
      <c r="AH225" s="17">
        <v>19</v>
      </c>
      <c r="AI225" s="14"/>
      <c r="AJ225" s="14"/>
      <c r="AK225" s="38">
        <f t="shared" si="0"/>
        <v>4369</v>
      </c>
      <c r="AL225" s="14"/>
      <c r="AM225" s="14"/>
    </row>
    <row r="226" spans="1:39" ht="13">
      <c r="A226" s="36">
        <v>44128</v>
      </c>
      <c r="B226" s="17">
        <v>88</v>
      </c>
      <c r="C226" s="19">
        <v>76</v>
      </c>
      <c r="D226" s="19">
        <v>105</v>
      </c>
      <c r="E226" s="19">
        <v>5</v>
      </c>
      <c r="F226" s="19">
        <v>8</v>
      </c>
      <c r="G226" s="19">
        <v>44</v>
      </c>
      <c r="H226" s="19">
        <v>1062</v>
      </c>
      <c r="I226" s="19">
        <v>26</v>
      </c>
      <c r="J226" s="19">
        <v>421</v>
      </c>
      <c r="K226" s="19">
        <v>284</v>
      </c>
      <c r="L226" s="19">
        <v>289</v>
      </c>
      <c r="M226" s="19">
        <v>36</v>
      </c>
      <c r="N226" s="19">
        <v>241</v>
      </c>
      <c r="O226" s="19">
        <v>20</v>
      </c>
      <c r="P226" s="19">
        <v>46</v>
      </c>
      <c r="Q226" s="19">
        <v>5</v>
      </c>
      <c r="R226" s="19">
        <v>81</v>
      </c>
      <c r="S226" s="19">
        <v>6</v>
      </c>
      <c r="T226" s="19">
        <v>65</v>
      </c>
      <c r="U226" s="19">
        <v>300</v>
      </c>
      <c r="V226" s="19">
        <v>44</v>
      </c>
      <c r="W226" s="19">
        <v>84</v>
      </c>
      <c r="X226" s="19">
        <v>72</v>
      </c>
      <c r="Y226" s="19">
        <v>65</v>
      </c>
      <c r="Z226" s="19">
        <v>12</v>
      </c>
      <c r="AA226" s="19">
        <v>29</v>
      </c>
      <c r="AB226" s="19">
        <v>380</v>
      </c>
      <c r="AC226" s="19">
        <v>1</v>
      </c>
      <c r="AD226" s="19">
        <v>68</v>
      </c>
      <c r="AE226" s="19">
        <v>21</v>
      </c>
      <c r="AF226" s="19">
        <v>57</v>
      </c>
      <c r="AG226" s="19">
        <v>7</v>
      </c>
      <c r="AH226" s="17">
        <v>15</v>
      </c>
      <c r="AI226" s="17">
        <v>7</v>
      </c>
      <c r="AJ226" s="14"/>
      <c r="AK226" s="38">
        <f t="shared" si="0"/>
        <v>4070</v>
      </c>
      <c r="AL226" s="14"/>
      <c r="AM226" s="14"/>
    </row>
    <row r="227" spans="1:39" ht="13">
      <c r="A227" s="36">
        <v>44129</v>
      </c>
      <c r="B227" s="17">
        <v>87</v>
      </c>
      <c r="C227" s="19">
        <v>109</v>
      </c>
      <c r="D227" s="19">
        <v>231</v>
      </c>
      <c r="E227" s="19">
        <v>4</v>
      </c>
      <c r="F227" s="19">
        <v>26</v>
      </c>
      <c r="G227" s="19">
        <v>44</v>
      </c>
      <c r="H227" s="19">
        <v>771</v>
      </c>
      <c r="I227" s="19">
        <v>22</v>
      </c>
      <c r="J227" s="19">
        <v>356</v>
      </c>
      <c r="K227" s="19">
        <v>356</v>
      </c>
      <c r="L227" s="19">
        <v>268</v>
      </c>
      <c r="M227" s="37"/>
      <c r="N227" s="19">
        <v>175</v>
      </c>
      <c r="O227" s="19">
        <v>18</v>
      </c>
      <c r="P227" s="19">
        <v>19</v>
      </c>
      <c r="Q227" s="19">
        <v>14</v>
      </c>
      <c r="R227" s="19">
        <v>155</v>
      </c>
      <c r="S227" s="19">
        <v>22</v>
      </c>
      <c r="T227" s="19">
        <v>22</v>
      </c>
      <c r="U227" s="19">
        <v>359</v>
      </c>
      <c r="V227" s="19">
        <v>33</v>
      </c>
      <c r="W227" s="19">
        <v>90</v>
      </c>
      <c r="X227" s="19">
        <v>43</v>
      </c>
      <c r="Y227" s="19">
        <v>43</v>
      </c>
      <c r="Z227" s="19">
        <v>18</v>
      </c>
      <c r="AA227" s="19">
        <v>50</v>
      </c>
      <c r="AB227" s="19">
        <v>290</v>
      </c>
      <c r="AC227" s="37"/>
      <c r="AD227" s="19">
        <v>21</v>
      </c>
      <c r="AE227" s="19">
        <v>6</v>
      </c>
      <c r="AF227" s="19">
        <v>49</v>
      </c>
      <c r="AG227" s="19">
        <v>9</v>
      </c>
      <c r="AH227" s="17">
        <v>3</v>
      </c>
      <c r="AI227" s="17">
        <v>19</v>
      </c>
      <c r="AJ227" s="14"/>
      <c r="AK227" s="38">
        <f t="shared" si="0"/>
        <v>3732</v>
      </c>
      <c r="AL227" s="14"/>
      <c r="AM227" s="14"/>
    </row>
    <row r="228" spans="1:39" ht="13">
      <c r="A228" s="36">
        <v>44130</v>
      </c>
      <c r="B228" s="17">
        <v>40</v>
      </c>
      <c r="C228" s="19">
        <v>67</v>
      </c>
      <c r="D228" s="19">
        <v>120</v>
      </c>
      <c r="E228" s="19">
        <v>1</v>
      </c>
      <c r="F228" s="37"/>
      <c r="G228" s="19">
        <v>26</v>
      </c>
      <c r="H228" s="19">
        <v>906</v>
      </c>
      <c r="I228" s="19">
        <v>9</v>
      </c>
      <c r="J228" s="19">
        <v>431</v>
      </c>
      <c r="K228" s="19">
        <v>156</v>
      </c>
      <c r="L228" s="19">
        <v>296</v>
      </c>
      <c r="M228" s="19">
        <v>13</v>
      </c>
      <c r="N228" s="19">
        <v>106</v>
      </c>
      <c r="O228" s="19">
        <v>23</v>
      </c>
      <c r="P228" s="19">
        <v>2</v>
      </c>
      <c r="Q228" s="19">
        <v>2</v>
      </c>
      <c r="R228" s="19">
        <v>138</v>
      </c>
      <c r="S228" s="19">
        <v>26</v>
      </c>
      <c r="T228" s="19">
        <v>16</v>
      </c>
      <c r="U228" s="19">
        <v>269</v>
      </c>
      <c r="V228" s="19">
        <v>23</v>
      </c>
      <c r="W228" s="19">
        <v>93</v>
      </c>
      <c r="X228" s="19">
        <v>10</v>
      </c>
      <c r="Y228" s="19">
        <v>14</v>
      </c>
      <c r="Z228" s="19">
        <v>4</v>
      </c>
      <c r="AA228" s="19">
        <v>45</v>
      </c>
      <c r="AB228" s="19">
        <v>205</v>
      </c>
      <c r="AC228" s="19">
        <v>4</v>
      </c>
      <c r="AD228" s="37"/>
      <c r="AE228" s="19">
        <v>6</v>
      </c>
      <c r="AF228" s="19">
        <v>167</v>
      </c>
      <c r="AG228" s="19">
        <v>1</v>
      </c>
      <c r="AH228" s="17">
        <v>1</v>
      </c>
      <c r="AI228" s="17">
        <v>2</v>
      </c>
      <c r="AJ228" s="14"/>
      <c r="AK228" s="38">
        <f t="shared" si="0"/>
        <v>3222</v>
      </c>
      <c r="AL228" s="14"/>
      <c r="AM228" s="14"/>
    </row>
    <row r="229" spans="1:39" ht="13">
      <c r="A229" s="36">
        <v>44131</v>
      </c>
      <c r="B229" s="17">
        <v>13</v>
      </c>
      <c r="C229" s="19">
        <v>65</v>
      </c>
      <c r="D229" s="19">
        <v>124</v>
      </c>
      <c r="E229" s="19">
        <v>12</v>
      </c>
      <c r="F229" s="19">
        <v>22</v>
      </c>
      <c r="G229" s="19">
        <v>41</v>
      </c>
      <c r="H229" s="19">
        <v>781</v>
      </c>
      <c r="I229" s="19">
        <v>7</v>
      </c>
      <c r="J229" s="19">
        <v>390</v>
      </c>
      <c r="K229" s="19">
        <v>316</v>
      </c>
      <c r="L229" s="19">
        <v>289</v>
      </c>
      <c r="M229" s="19">
        <v>29</v>
      </c>
      <c r="N229" s="19">
        <v>123</v>
      </c>
      <c r="O229" s="19">
        <v>10</v>
      </c>
      <c r="P229" s="19">
        <v>12</v>
      </c>
      <c r="Q229" s="19">
        <v>9</v>
      </c>
      <c r="R229" s="19">
        <v>103</v>
      </c>
      <c r="S229" s="19">
        <v>29</v>
      </c>
      <c r="T229" s="19">
        <v>43</v>
      </c>
      <c r="U229" s="19">
        <v>313</v>
      </c>
      <c r="V229" s="19">
        <v>11</v>
      </c>
      <c r="W229" s="19">
        <v>90</v>
      </c>
      <c r="X229" s="19">
        <v>38</v>
      </c>
      <c r="Y229" s="19">
        <v>205</v>
      </c>
      <c r="Z229" s="19">
        <v>17</v>
      </c>
      <c r="AA229" s="19">
        <v>40</v>
      </c>
      <c r="AB229" s="19">
        <v>246</v>
      </c>
      <c r="AC229" s="19">
        <v>1</v>
      </c>
      <c r="AD229" s="19">
        <v>33</v>
      </c>
      <c r="AE229" s="19">
        <v>83</v>
      </c>
      <c r="AF229" s="37"/>
      <c r="AG229" s="19">
        <v>9</v>
      </c>
      <c r="AH229" s="17">
        <v>14</v>
      </c>
      <c r="AI229" s="17">
        <v>2</v>
      </c>
      <c r="AJ229" s="14"/>
      <c r="AK229" s="38">
        <f t="shared" si="0"/>
        <v>3520</v>
      </c>
      <c r="AL229" s="14"/>
      <c r="AM229" s="14"/>
    </row>
    <row r="230" spans="1:39" ht="13">
      <c r="A230" s="36">
        <v>44132</v>
      </c>
      <c r="B230" s="17">
        <v>74</v>
      </c>
      <c r="C230" s="19">
        <v>68</v>
      </c>
      <c r="D230" s="19">
        <v>170</v>
      </c>
      <c r="E230" s="19">
        <v>7</v>
      </c>
      <c r="F230" s="19">
        <v>23</v>
      </c>
      <c r="G230" s="19">
        <v>45</v>
      </c>
      <c r="H230" s="19">
        <v>844</v>
      </c>
      <c r="I230" s="19">
        <v>32</v>
      </c>
      <c r="J230" s="19">
        <v>403</v>
      </c>
      <c r="K230" s="19">
        <v>318</v>
      </c>
      <c r="L230" s="19">
        <v>246</v>
      </c>
      <c r="M230" s="19">
        <v>14</v>
      </c>
      <c r="N230" s="19">
        <v>214</v>
      </c>
      <c r="O230" s="19">
        <v>4</v>
      </c>
      <c r="P230" s="19">
        <v>70</v>
      </c>
      <c r="Q230" s="19">
        <v>14</v>
      </c>
      <c r="R230" s="19">
        <v>135</v>
      </c>
      <c r="S230" s="19">
        <v>27</v>
      </c>
      <c r="T230" s="19">
        <v>86</v>
      </c>
      <c r="U230" s="19">
        <v>276</v>
      </c>
      <c r="V230" s="19">
        <v>44</v>
      </c>
      <c r="W230" s="19">
        <v>92</v>
      </c>
      <c r="X230" s="19">
        <v>143</v>
      </c>
      <c r="Y230" s="19">
        <v>120</v>
      </c>
      <c r="Z230" s="19">
        <v>10</v>
      </c>
      <c r="AA230" s="19">
        <v>43</v>
      </c>
      <c r="AB230" s="19">
        <v>253</v>
      </c>
      <c r="AC230" s="19">
        <v>3</v>
      </c>
      <c r="AD230" s="19">
        <v>13</v>
      </c>
      <c r="AE230" s="19">
        <v>106</v>
      </c>
      <c r="AF230" s="19">
        <v>125</v>
      </c>
      <c r="AG230" s="19">
        <v>3</v>
      </c>
      <c r="AH230" s="17">
        <v>2</v>
      </c>
      <c r="AI230" s="17">
        <v>2</v>
      </c>
      <c r="AJ230" s="14"/>
      <c r="AK230" s="38">
        <f t="shared" si="0"/>
        <v>4029</v>
      </c>
      <c r="AL230" s="14"/>
      <c r="AM230" s="14"/>
    </row>
    <row r="231" spans="1:39" ht="13">
      <c r="A231" s="36">
        <v>44133</v>
      </c>
      <c r="B231" s="17">
        <v>34</v>
      </c>
      <c r="C231" s="19">
        <v>59</v>
      </c>
      <c r="D231" s="19">
        <v>91</v>
      </c>
      <c r="E231" s="19">
        <v>5</v>
      </c>
      <c r="F231" s="19">
        <v>9</v>
      </c>
      <c r="G231" s="19">
        <v>82</v>
      </c>
      <c r="H231" s="19">
        <v>713</v>
      </c>
      <c r="I231" s="19">
        <v>31</v>
      </c>
      <c r="J231" s="19">
        <v>459</v>
      </c>
      <c r="K231" s="19">
        <v>368</v>
      </c>
      <c r="L231" s="19">
        <v>268</v>
      </c>
      <c r="M231" s="19">
        <v>13</v>
      </c>
      <c r="N231" s="19">
        <v>208</v>
      </c>
      <c r="O231" s="19">
        <v>40</v>
      </c>
      <c r="P231" s="19">
        <v>32</v>
      </c>
      <c r="Q231" s="19">
        <v>9</v>
      </c>
      <c r="R231" s="19">
        <v>163</v>
      </c>
      <c r="S231" s="19">
        <v>10</v>
      </c>
      <c r="T231" s="19">
        <v>77</v>
      </c>
      <c r="U231" s="19">
        <v>335</v>
      </c>
      <c r="V231" s="19">
        <v>64</v>
      </c>
      <c r="W231" s="19">
        <v>88</v>
      </c>
      <c r="X231" s="19">
        <v>46</v>
      </c>
      <c r="Y231" s="19">
        <v>23</v>
      </c>
      <c r="Z231" s="19">
        <v>7</v>
      </c>
      <c r="AA231" s="19">
        <v>28</v>
      </c>
      <c r="AB231" s="19">
        <v>260</v>
      </c>
      <c r="AC231" s="37"/>
      <c r="AD231" s="19">
        <v>5</v>
      </c>
      <c r="AE231" s="19">
        <v>8</v>
      </c>
      <c r="AF231" s="19">
        <v>20</v>
      </c>
      <c r="AG231" s="14"/>
      <c r="AH231" s="17">
        <v>10</v>
      </c>
      <c r="AI231" s="14"/>
      <c r="AJ231" s="14"/>
      <c r="AK231" s="38">
        <f t="shared" si="0"/>
        <v>3565</v>
      </c>
      <c r="AL231" s="14"/>
      <c r="AM231" s="14"/>
    </row>
    <row r="232" spans="1:39" ht="13">
      <c r="A232" s="36">
        <v>44134</v>
      </c>
      <c r="B232" s="17">
        <v>21</v>
      </c>
      <c r="C232" s="19">
        <v>65</v>
      </c>
      <c r="D232" s="19">
        <v>107</v>
      </c>
      <c r="E232" s="19">
        <v>3</v>
      </c>
      <c r="F232" s="19">
        <v>32</v>
      </c>
      <c r="G232" s="19">
        <v>59</v>
      </c>
      <c r="H232" s="19">
        <v>612</v>
      </c>
      <c r="I232" s="19">
        <v>11</v>
      </c>
      <c r="J232" s="19">
        <v>320</v>
      </c>
      <c r="K232" s="19">
        <v>195</v>
      </c>
      <c r="L232" s="19">
        <v>222</v>
      </c>
      <c r="M232" s="19">
        <v>17</v>
      </c>
      <c r="N232" s="19">
        <v>205</v>
      </c>
      <c r="O232" s="19">
        <v>11</v>
      </c>
      <c r="P232" s="19">
        <v>44</v>
      </c>
      <c r="Q232" s="19">
        <v>7</v>
      </c>
      <c r="R232" s="19">
        <v>67</v>
      </c>
      <c r="S232" s="19">
        <v>16</v>
      </c>
      <c r="T232" s="19">
        <v>43</v>
      </c>
      <c r="U232" s="19">
        <v>301</v>
      </c>
      <c r="V232" s="19">
        <v>37</v>
      </c>
      <c r="W232" s="19">
        <v>89</v>
      </c>
      <c r="X232" s="19">
        <v>24</v>
      </c>
      <c r="Y232" s="19">
        <v>41</v>
      </c>
      <c r="Z232" s="37"/>
      <c r="AA232" s="19">
        <v>37</v>
      </c>
      <c r="AB232" s="19">
        <v>161</v>
      </c>
      <c r="AC232" s="19">
        <v>3</v>
      </c>
      <c r="AD232" s="37"/>
      <c r="AE232" s="19">
        <v>48</v>
      </c>
      <c r="AF232" s="19">
        <v>62</v>
      </c>
      <c r="AG232" s="19">
        <v>27</v>
      </c>
      <c r="AH232" s="14"/>
      <c r="AI232" s="17">
        <v>10</v>
      </c>
      <c r="AJ232" s="14"/>
      <c r="AK232" s="38">
        <f t="shared" si="0"/>
        <v>2897</v>
      </c>
      <c r="AL232" s="14"/>
      <c r="AM232" s="14"/>
    </row>
    <row r="233" spans="1:39" ht="13">
      <c r="A233" s="36">
        <v>44135</v>
      </c>
      <c r="B233" s="17">
        <v>11</v>
      </c>
      <c r="C233" s="19">
        <v>52</v>
      </c>
      <c r="D233" s="19">
        <v>84</v>
      </c>
      <c r="E233" s="19">
        <v>2</v>
      </c>
      <c r="F233" s="37"/>
      <c r="G233" s="19">
        <v>32</v>
      </c>
      <c r="H233" s="19">
        <v>750</v>
      </c>
      <c r="I233" s="37"/>
      <c r="J233" s="19">
        <v>411</v>
      </c>
      <c r="K233" s="19">
        <v>617</v>
      </c>
      <c r="L233" s="19">
        <v>223</v>
      </c>
      <c r="M233" s="19">
        <v>5</v>
      </c>
      <c r="N233" s="19">
        <v>116</v>
      </c>
      <c r="O233" s="19">
        <v>5</v>
      </c>
      <c r="P233" s="19">
        <v>48</v>
      </c>
      <c r="Q233" s="19">
        <v>1</v>
      </c>
      <c r="R233" s="19">
        <v>40</v>
      </c>
      <c r="S233" s="19">
        <v>6</v>
      </c>
      <c r="T233" s="19">
        <v>62</v>
      </c>
      <c r="U233" s="19">
        <v>252</v>
      </c>
      <c r="V233" s="19">
        <v>19</v>
      </c>
      <c r="W233" s="19">
        <v>93</v>
      </c>
      <c r="X233" s="19">
        <v>24</v>
      </c>
      <c r="Y233" s="19">
        <v>6</v>
      </c>
      <c r="Z233" s="19">
        <v>2</v>
      </c>
      <c r="AA233" s="19">
        <v>31</v>
      </c>
      <c r="AB233" s="19">
        <v>127</v>
      </c>
      <c r="AC233" s="37"/>
      <c r="AD233" s="19">
        <v>62</v>
      </c>
      <c r="AE233" s="19">
        <v>13</v>
      </c>
      <c r="AF233" s="19">
        <v>45</v>
      </c>
      <c r="AG233" s="17">
        <v>2</v>
      </c>
      <c r="AH233" s="17">
        <v>2</v>
      </c>
      <c r="AI233" s="14"/>
      <c r="AJ233" s="14"/>
      <c r="AK233" s="38">
        <f t="shared" si="0"/>
        <v>3143</v>
      </c>
      <c r="AL233" s="14"/>
      <c r="AM233" s="14"/>
    </row>
    <row r="234" spans="1:39" ht="13">
      <c r="A234" s="36">
        <v>44136</v>
      </c>
      <c r="B234" s="17">
        <v>21</v>
      </c>
      <c r="C234" s="19">
        <v>57</v>
      </c>
      <c r="D234" s="19">
        <v>90</v>
      </c>
      <c r="E234" s="19">
        <v>4</v>
      </c>
      <c r="F234" s="19">
        <v>1</v>
      </c>
      <c r="G234" s="19">
        <v>16</v>
      </c>
      <c r="H234" s="19">
        <v>608</v>
      </c>
      <c r="I234" s="37"/>
      <c r="J234" s="19">
        <v>245</v>
      </c>
      <c r="K234" s="19">
        <v>458</v>
      </c>
      <c r="L234" s="19">
        <v>253</v>
      </c>
      <c r="M234" s="19">
        <v>22</v>
      </c>
      <c r="N234" s="19">
        <v>168</v>
      </c>
      <c r="O234" s="37"/>
      <c r="P234" s="19">
        <v>25</v>
      </c>
      <c r="Q234" s="19">
        <v>4</v>
      </c>
      <c r="R234" s="19">
        <v>17</v>
      </c>
      <c r="S234" s="19">
        <v>24</v>
      </c>
      <c r="T234" s="19">
        <v>54</v>
      </c>
      <c r="U234" s="19">
        <v>225</v>
      </c>
      <c r="V234" s="19">
        <v>21</v>
      </c>
      <c r="W234" s="19">
        <v>91</v>
      </c>
      <c r="X234" s="19">
        <v>120</v>
      </c>
      <c r="Y234" s="19">
        <v>25</v>
      </c>
      <c r="Z234" s="19">
        <v>19</v>
      </c>
      <c r="AA234" s="19">
        <v>26</v>
      </c>
      <c r="AB234" s="19">
        <v>31</v>
      </c>
      <c r="AC234" s="37"/>
      <c r="AD234" s="19">
        <v>11</v>
      </c>
      <c r="AE234" s="19">
        <v>40</v>
      </c>
      <c r="AF234" s="37"/>
      <c r="AG234" s="19">
        <v>7</v>
      </c>
      <c r="AH234" s="17">
        <v>9</v>
      </c>
      <c r="AI234" s="17">
        <v>4</v>
      </c>
      <c r="AJ234" s="14"/>
      <c r="AK234" s="38">
        <f t="shared" si="0"/>
        <v>2696</v>
      </c>
      <c r="AL234" s="14"/>
      <c r="AM234" s="14"/>
    </row>
    <row r="235" spans="1:39" ht="13">
      <c r="A235" s="36">
        <v>44137</v>
      </c>
      <c r="B235" s="17">
        <v>31</v>
      </c>
      <c r="C235" s="19">
        <v>25</v>
      </c>
      <c r="D235" s="19">
        <v>74</v>
      </c>
      <c r="E235" s="19">
        <v>5</v>
      </c>
      <c r="F235" s="19">
        <v>5</v>
      </c>
      <c r="G235" s="19">
        <v>32</v>
      </c>
      <c r="H235" s="19">
        <v>1024</v>
      </c>
      <c r="I235" s="37"/>
      <c r="J235" s="19">
        <v>341</v>
      </c>
      <c r="K235" s="19">
        <v>248</v>
      </c>
      <c r="L235" s="19">
        <v>284</v>
      </c>
      <c r="M235" s="37"/>
      <c r="N235" s="19">
        <v>86</v>
      </c>
      <c r="O235" s="19">
        <v>37</v>
      </c>
      <c r="P235" s="19">
        <v>12</v>
      </c>
      <c r="Q235" s="19">
        <v>3</v>
      </c>
      <c r="R235" s="19">
        <v>22</v>
      </c>
      <c r="S235" s="19">
        <v>2</v>
      </c>
      <c r="T235" s="19">
        <v>18</v>
      </c>
      <c r="U235" s="19">
        <v>178</v>
      </c>
      <c r="V235" s="19">
        <v>24</v>
      </c>
      <c r="W235" s="19">
        <v>79</v>
      </c>
      <c r="X235" s="19">
        <v>3</v>
      </c>
      <c r="Y235" s="19">
        <v>2</v>
      </c>
      <c r="Z235" s="19">
        <v>2</v>
      </c>
      <c r="AA235" s="19">
        <v>33</v>
      </c>
      <c r="AB235" s="19">
        <v>11</v>
      </c>
      <c r="AC235" s="19">
        <v>33</v>
      </c>
      <c r="AD235" s="37"/>
      <c r="AE235" s="37"/>
      <c r="AF235" s="37"/>
      <c r="AG235" s="14"/>
      <c r="AH235" s="17">
        <v>4</v>
      </c>
      <c r="AI235" s="14"/>
      <c r="AJ235" s="14"/>
      <c r="AK235" s="38">
        <f t="shared" si="0"/>
        <v>2618</v>
      </c>
      <c r="AL235" s="14"/>
      <c r="AM235" s="14"/>
    </row>
    <row r="236" spans="1:39" ht="13">
      <c r="A236" s="36">
        <v>44138</v>
      </c>
      <c r="B236" s="17">
        <v>25</v>
      </c>
      <c r="C236" s="19">
        <v>60</v>
      </c>
      <c r="D236" s="19">
        <v>72</v>
      </c>
      <c r="E236" s="19">
        <v>11</v>
      </c>
      <c r="F236" s="19">
        <v>12</v>
      </c>
      <c r="G236" s="19">
        <v>49</v>
      </c>
      <c r="H236" s="19">
        <v>617</v>
      </c>
      <c r="I236" s="19">
        <v>7</v>
      </c>
      <c r="J236" s="19">
        <v>484</v>
      </c>
      <c r="K236" s="19">
        <v>453</v>
      </c>
      <c r="L236" s="19">
        <v>272</v>
      </c>
      <c r="M236" s="19">
        <v>35</v>
      </c>
      <c r="N236" s="19">
        <v>152</v>
      </c>
      <c r="O236" s="19">
        <v>17</v>
      </c>
      <c r="P236" s="19">
        <v>16</v>
      </c>
      <c r="Q236" s="19">
        <v>12</v>
      </c>
      <c r="R236" s="19">
        <v>63</v>
      </c>
      <c r="S236" s="19">
        <v>18</v>
      </c>
      <c r="T236" s="19">
        <v>31</v>
      </c>
      <c r="U236" s="19">
        <v>73</v>
      </c>
      <c r="V236" s="19">
        <v>24</v>
      </c>
      <c r="W236" s="19">
        <v>78</v>
      </c>
      <c r="X236" s="19">
        <v>7</v>
      </c>
      <c r="Y236" s="19">
        <v>27</v>
      </c>
      <c r="Z236" s="19">
        <v>11</v>
      </c>
      <c r="AA236" s="19">
        <v>52</v>
      </c>
      <c r="AB236" s="19">
        <v>106</v>
      </c>
      <c r="AC236" s="37"/>
      <c r="AD236" s="19">
        <v>14</v>
      </c>
      <c r="AE236" s="19">
        <v>91</v>
      </c>
      <c r="AF236" s="19">
        <v>45</v>
      </c>
      <c r="AG236" s="19">
        <v>5</v>
      </c>
      <c r="AH236" s="17">
        <v>24</v>
      </c>
      <c r="AI236" s="17">
        <v>10</v>
      </c>
      <c r="AJ236" s="14"/>
      <c r="AK236" s="38">
        <f t="shared" si="0"/>
        <v>2973</v>
      </c>
      <c r="AL236" s="14"/>
      <c r="AM236" s="14"/>
    </row>
    <row r="237" spans="1:39" ht="13">
      <c r="A237" s="36">
        <v>44139</v>
      </c>
      <c r="B237" s="17">
        <v>44</v>
      </c>
      <c r="C237" s="19">
        <v>73</v>
      </c>
      <c r="D237" s="19">
        <v>90</v>
      </c>
      <c r="E237" s="19">
        <v>34</v>
      </c>
      <c r="F237" s="19">
        <v>18</v>
      </c>
      <c r="G237" s="19">
        <v>40</v>
      </c>
      <c r="H237" s="19">
        <v>768</v>
      </c>
      <c r="I237" s="19">
        <v>5</v>
      </c>
      <c r="J237" s="19">
        <v>516</v>
      </c>
      <c r="K237" s="19">
        <v>547</v>
      </c>
      <c r="L237" s="19">
        <v>239</v>
      </c>
      <c r="M237" s="19">
        <v>19</v>
      </c>
      <c r="N237" s="19">
        <v>146</v>
      </c>
      <c r="O237" s="19">
        <v>20</v>
      </c>
      <c r="P237" s="19">
        <v>15</v>
      </c>
      <c r="Q237" s="19">
        <v>15</v>
      </c>
      <c r="R237" s="19">
        <v>34</v>
      </c>
      <c r="S237" s="19">
        <v>26</v>
      </c>
      <c r="T237" s="19">
        <v>70</v>
      </c>
      <c r="U237" s="19">
        <v>170</v>
      </c>
      <c r="V237" s="19">
        <v>8</v>
      </c>
      <c r="W237" s="19">
        <v>79</v>
      </c>
      <c r="X237" s="19">
        <v>42</v>
      </c>
      <c r="Y237" s="19">
        <v>70</v>
      </c>
      <c r="Z237" s="19">
        <v>17</v>
      </c>
      <c r="AA237" s="19">
        <v>48</v>
      </c>
      <c r="AB237" s="19">
        <v>172</v>
      </c>
      <c r="AC237" s="19">
        <v>2</v>
      </c>
      <c r="AD237" s="37"/>
      <c r="AE237" s="19">
        <v>18</v>
      </c>
      <c r="AF237" s="37"/>
      <c r="AG237" s="17">
        <v>1</v>
      </c>
      <c r="AH237" s="17">
        <v>10</v>
      </c>
      <c r="AI237" s="14"/>
      <c r="AJ237" s="14"/>
      <c r="AK237" s="38">
        <f t="shared" si="0"/>
        <v>3356</v>
      </c>
      <c r="AL237" s="14"/>
      <c r="AM237" s="14"/>
    </row>
    <row r="238" spans="1:39" ht="13">
      <c r="A238" s="36">
        <v>44140</v>
      </c>
      <c r="B238" s="17">
        <v>37</v>
      </c>
      <c r="C238" s="19">
        <v>60</v>
      </c>
      <c r="D238" s="19">
        <v>50</v>
      </c>
      <c r="E238" s="19">
        <v>15</v>
      </c>
      <c r="F238" s="19">
        <v>23</v>
      </c>
      <c r="G238" s="19">
        <v>168</v>
      </c>
      <c r="H238" s="19">
        <v>797</v>
      </c>
      <c r="I238" s="19">
        <v>10</v>
      </c>
      <c r="J238" s="19">
        <v>627</v>
      </c>
      <c r="K238" s="19">
        <v>360</v>
      </c>
      <c r="L238" s="19">
        <v>278</v>
      </c>
      <c r="M238" s="19">
        <v>60</v>
      </c>
      <c r="N238" s="19">
        <v>307</v>
      </c>
      <c r="O238" s="19">
        <v>50</v>
      </c>
      <c r="P238" s="19">
        <v>93</v>
      </c>
      <c r="Q238" s="19">
        <v>16</v>
      </c>
      <c r="R238" s="19">
        <v>44</v>
      </c>
      <c r="S238" s="19">
        <v>54</v>
      </c>
      <c r="T238" s="19">
        <v>68</v>
      </c>
      <c r="U238" s="19">
        <v>238</v>
      </c>
      <c r="V238" s="19">
        <v>43</v>
      </c>
      <c r="W238" s="19">
        <v>77</v>
      </c>
      <c r="X238" s="19">
        <v>41</v>
      </c>
      <c r="Y238" s="19">
        <v>63</v>
      </c>
      <c r="Z238" s="19">
        <v>32</v>
      </c>
      <c r="AA238" s="19">
        <v>38</v>
      </c>
      <c r="AB238" s="19">
        <v>159</v>
      </c>
      <c r="AC238" s="19">
        <v>1</v>
      </c>
      <c r="AD238" s="19">
        <v>7</v>
      </c>
      <c r="AE238" s="19">
        <v>31</v>
      </c>
      <c r="AF238" s="19">
        <v>193</v>
      </c>
      <c r="AG238" s="17">
        <v>10</v>
      </c>
      <c r="AH238" s="17">
        <v>15</v>
      </c>
      <c r="AI238" s="14"/>
      <c r="AJ238" s="14"/>
      <c r="AK238" s="38">
        <f t="shared" si="0"/>
        <v>4065</v>
      </c>
      <c r="AL238" s="14"/>
      <c r="AM238" s="14"/>
    </row>
    <row r="239" spans="1:39" ht="13">
      <c r="A239" s="36">
        <v>44141</v>
      </c>
      <c r="B239" s="17">
        <v>71</v>
      </c>
      <c r="C239" s="19">
        <v>74</v>
      </c>
      <c r="D239" s="19">
        <v>104</v>
      </c>
      <c r="E239" s="19">
        <v>15</v>
      </c>
      <c r="F239" s="19">
        <v>17</v>
      </c>
      <c r="G239" s="19">
        <v>25</v>
      </c>
      <c r="H239" s="19">
        <v>672</v>
      </c>
      <c r="I239" s="19">
        <v>15</v>
      </c>
      <c r="J239" s="19">
        <v>587</v>
      </c>
      <c r="K239" s="19">
        <v>613</v>
      </c>
      <c r="L239" s="19">
        <v>289</v>
      </c>
      <c r="M239" s="19">
        <v>79</v>
      </c>
      <c r="N239" s="19">
        <v>190</v>
      </c>
      <c r="O239" s="19">
        <v>49</v>
      </c>
      <c r="P239" s="19">
        <v>63</v>
      </c>
      <c r="Q239" s="19">
        <v>7</v>
      </c>
      <c r="R239" s="19">
        <v>42</v>
      </c>
      <c r="S239" s="19">
        <v>21</v>
      </c>
      <c r="T239" s="19">
        <v>94</v>
      </c>
      <c r="U239" s="19">
        <v>235</v>
      </c>
      <c r="V239" s="19">
        <v>1</v>
      </c>
      <c r="W239" s="19">
        <v>78</v>
      </c>
      <c r="X239" s="19">
        <v>79</v>
      </c>
      <c r="Y239" s="19">
        <v>26</v>
      </c>
      <c r="Z239" s="19">
        <v>25</v>
      </c>
      <c r="AA239" s="19">
        <v>44</v>
      </c>
      <c r="AB239" s="19">
        <v>143</v>
      </c>
      <c r="AC239" s="19">
        <v>3</v>
      </c>
      <c r="AD239" s="19">
        <v>30</v>
      </c>
      <c r="AE239" s="19">
        <v>66</v>
      </c>
      <c r="AF239" s="37"/>
      <c r="AG239" s="19">
        <v>12</v>
      </c>
      <c r="AH239" s="17">
        <v>8</v>
      </c>
      <c r="AI239" s="17">
        <v>1</v>
      </c>
      <c r="AJ239" s="14"/>
      <c r="AK239" s="38">
        <f t="shared" si="0"/>
        <v>3778</v>
      </c>
      <c r="AL239" s="14"/>
      <c r="AM239" s="14"/>
    </row>
    <row r="240" spans="1:39" ht="13">
      <c r="A240" s="36">
        <v>44142</v>
      </c>
      <c r="B240" s="17">
        <v>27</v>
      </c>
      <c r="C240" s="19">
        <v>68</v>
      </c>
      <c r="D240" s="19">
        <v>125</v>
      </c>
      <c r="E240" s="19">
        <v>13</v>
      </c>
      <c r="F240" s="19">
        <v>40</v>
      </c>
      <c r="G240" s="19">
        <v>38</v>
      </c>
      <c r="H240" s="19">
        <v>1118</v>
      </c>
      <c r="I240" s="19">
        <v>18</v>
      </c>
      <c r="J240" s="19">
        <v>476</v>
      </c>
      <c r="K240" s="19">
        <v>489</v>
      </c>
      <c r="L240" s="19">
        <v>269</v>
      </c>
      <c r="M240" s="19">
        <v>83</v>
      </c>
      <c r="N240" s="19">
        <v>265</v>
      </c>
      <c r="O240" s="19">
        <v>42</v>
      </c>
      <c r="P240" s="19">
        <v>50</v>
      </c>
      <c r="Q240" s="19">
        <v>11</v>
      </c>
      <c r="R240" s="19">
        <v>43</v>
      </c>
      <c r="S240" s="19">
        <v>32</v>
      </c>
      <c r="T240" s="19">
        <v>83</v>
      </c>
      <c r="U240" s="19">
        <v>167</v>
      </c>
      <c r="V240" s="19">
        <v>52</v>
      </c>
      <c r="W240" s="19">
        <v>76</v>
      </c>
      <c r="X240" s="19">
        <v>73</v>
      </c>
      <c r="Y240" s="19">
        <v>125</v>
      </c>
      <c r="Z240" s="19">
        <v>25</v>
      </c>
      <c r="AA240" s="19">
        <v>39</v>
      </c>
      <c r="AB240" s="19">
        <v>165</v>
      </c>
      <c r="AC240" s="19">
        <v>2</v>
      </c>
      <c r="AD240" s="19">
        <v>10</v>
      </c>
      <c r="AE240" s="19">
        <v>54</v>
      </c>
      <c r="AF240" s="37"/>
      <c r="AG240" s="19">
        <v>162</v>
      </c>
      <c r="AH240" s="17">
        <v>17</v>
      </c>
      <c r="AI240" s="17">
        <v>5</v>
      </c>
      <c r="AJ240" s="14"/>
      <c r="AK240" s="38">
        <f t="shared" si="0"/>
        <v>4262</v>
      </c>
      <c r="AL240" s="14"/>
      <c r="AM240" s="14"/>
    </row>
    <row r="241" spans="1:39" ht="13">
      <c r="A241" s="36">
        <v>44143</v>
      </c>
      <c r="B241" s="17">
        <v>26</v>
      </c>
      <c r="C241" s="19">
        <v>44</v>
      </c>
      <c r="D241" s="19">
        <v>59</v>
      </c>
      <c r="E241" s="19">
        <v>16</v>
      </c>
      <c r="F241" s="19">
        <v>38</v>
      </c>
      <c r="G241" s="19">
        <v>34</v>
      </c>
      <c r="H241" s="19">
        <v>826</v>
      </c>
      <c r="I241" s="19">
        <v>41</v>
      </c>
      <c r="J241" s="19">
        <v>479</v>
      </c>
      <c r="K241" s="19">
        <v>640</v>
      </c>
      <c r="L241" s="19">
        <v>282</v>
      </c>
      <c r="M241" s="19">
        <v>36</v>
      </c>
      <c r="N241" s="19">
        <v>201</v>
      </c>
      <c r="O241" s="19">
        <v>53</v>
      </c>
      <c r="P241" s="19">
        <v>46</v>
      </c>
      <c r="Q241" s="19">
        <v>3</v>
      </c>
      <c r="R241" s="19">
        <v>84</v>
      </c>
      <c r="S241" s="19">
        <v>46</v>
      </c>
      <c r="T241" s="19">
        <v>42</v>
      </c>
      <c r="U241" s="19">
        <v>196</v>
      </c>
      <c r="V241" s="19">
        <v>58</v>
      </c>
      <c r="W241" s="19">
        <v>78</v>
      </c>
      <c r="X241" s="19">
        <v>46</v>
      </c>
      <c r="Y241" s="19">
        <v>77</v>
      </c>
      <c r="Z241" s="19">
        <v>59</v>
      </c>
      <c r="AA241" s="19">
        <v>60</v>
      </c>
      <c r="AB241" s="19">
        <v>158</v>
      </c>
      <c r="AC241" s="37"/>
      <c r="AD241" s="19">
        <v>40</v>
      </c>
      <c r="AE241" s="19">
        <v>52</v>
      </c>
      <c r="AF241" s="19">
        <v>33</v>
      </c>
      <c r="AG241" s="19">
        <v>9</v>
      </c>
      <c r="AH241" s="17">
        <v>10</v>
      </c>
      <c r="AI241" s="17">
        <v>8</v>
      </c>
      <c r="AJ241" s="14"/>
      <c r="AK241" s="38">
        <f t="shared" si="0"/>
        <v>3880</v>
      </c>
      <c r="AL241" s="14"/>
      <c r="AM241" s="14"/>
    </row>
    <row r="242" spans="1:39" ht="13">
      <c r="A242" s="36">
        <v>44144</v>
      </c>
      <c r="B242" s="17">
        <v>3</v>
      </c>
      <c r="C242" s="19">
        <v>68</v>
      </c>
      <c r="D242" s="19">
        <v>120</v>
      </c>
      <c r="E242" s="37"/>
      <c r="F242" s="19">
        <v>4</v>
      </c>
      <c r="G242" s="19">
        <v>32</v>
      </c>
      <c r="H242" s="19">
        <v>716</v>
      </c>
      <c r="I242" s="19">
        <v>36</v>
      </c>
      <c r="J242" s="19">
        <v>330</v>
      </c>
      <c r="K242" s="19">
        <v>619</v>
      </c>
      <c r="L242" s="19">
        <v>234</v>
      </c>
      <c r="M242" s="37"/>
      <c r="N242" s="19">
        <v>75</v>
      </c>
      <c r="O242" s="19">
        <v>35</v>
      </c>
      <c r="P242" s="19">
        <v>10</v>
      </c>
      <c r="Q242" s="19">
        <v>4</v>
      </c>
      <c r="R242" s="19">
        <v>28</v>
      </c>
      <c r="S242" s="19">
        <v>44</v>
      </c>
      <c r="T242" s="19">
        <v>26</v>
      </c>
      <c r="U242" s="19">
        <v>126</v>
      </c>
      <c r="V242" s="19">
        <v>44</v>
      </c>
      <c r="W242" s="19">
        <v>75</v>
      </c>
      <c r="X242" s="19">
        <v>4</v>
      </c>
      <c r="Y242" s="19">
        <v>58</v>
      </c>
      <c r="Z242" s="37"/>
      <c r="AA242" s="19">
        <v>86</v>
      </c>
      <c r="AB242" s="19">
        <v>13</v>
      </c>
      <c r="AC242" s="19">
        <v>4</v>
      </c>
      <c r="AD242" s="19">
        <v>11</v>
      </c>
      <c r="AE242" s="19">
        <v>8</v>
      </c>
      <c r="AF242" s="37"/>
      <c r="AG242" s="19">
        <v>35</v>
      </c>
      <c r="AH242" s="17">
        <v>1</v>
      </c>
      <c r="AI242" s="17">
        <v>4</v>
      </c>
      <c r="AJ242" s="14"/>
      <c r="AK242" s="38">
        <f t="shared" si="0"/>
        <v>2853</v>
      </c>
      <c r="AL242" s="14"/>
      <c r="AM242" s="14"/>
    </row>
    <row r="243" spans="1:39" ht="13">
      <c r="A243" s="36">
        <v>44145</v>
      </c>
      <c r="B243" s="17">
        <v>29</v>
      </c>
      <c r="C243" s="19">
        <v>44</v>
      </c>
      <c r="D243" s="19">
        <v>55</v>
      </c>
      <c r="E243" s="19">
        <v>10</v>
      </c>
      <c r="F243" s="19">
        <v>24</v>
      </c>
      <c r="G243" s="19">
        <v>21</v>
      </c>
      <c r="H243" s="19">
        <v>1013</v>
      </c>
      <c r="I243" s="19">
        <v>11</v>
      </c>
      <c r="J243" s="19">
        <v>748</v>
      </c>
      <c r="K243" s="19">
        <v>680</v>
      </c>
      <c r="L243" s="19">
        <v>272</v>
      </c>
      <c r="M243" s="37"/>
      <c r="N243" s="19">
        <v>123</v>
      </c>
      <c r="O243" s="19">
        <v>20</v>
      </c>
      <c r="P243" s="19">
        <v>59</v>
      </c>
      <c r="Q243" s="19">
        <v>6</v>
      </c>
      <c r="R243" s="37"/>
      <c r="S243" s="19">
        <v>11</v>
      </c>
      <c r="T243" s="19">
        <v>51</v>
      </c>
      <c r="U243" s="19">
        <v>112</v>
      </c>
      <c r="V243" s="19">
        <v>30</v>
      </c>
      <c r="W243" s="19">
        <v>76</v>
      </c>
      <c r="X243" s="19">
        <v>92</v>
      </c>
      <c r="Y243" s="19">
        <v>48</v>
      </c>
      <c r="Z243" s="19">
        <v>30</v>
      </c>
      <c r="AA243" s="37"/>
      <c r="AB243" s="19">
        <v>151</v>
      </c>
      <c r="AC243" s="19">
        <v>3</v>
      </c>
      <c r="AD243" s="19">
        <v>29</v>
      </c>
      <c r="AE243" s="19">
        <v>23</v>
      </c>
      <c r="AF243" s="37"/>
      <c r="AG243" s="14"/>
      <c r="AH243" s="17">
        <v>8</v>
      </c>
      <c r="AI243" s="14"/>
      <c r="AJ243" s="14"/>
      <c r="AK243" s="38">
        <f t="shared" si="0"/>
        <v>3779</v>
      </c>
      <c r="AL243" s="14"/>
      <c r="AM243" s="14"/>
    </row>
    <row r="244" spans="1:39" ht="13">
      <c r="A244" s="36">
        <v>44146</v>
      </c>
      <c r="B244" s="17">
        <v>51</v>
      </c>
      <c r="C244" s="19">
        <v>93</v>
      </c>
      <c r="D244" s="19">
        <v>125</v>
      </c>
      <c r="E244" s="19">
        <v>48</v>
      </c>
      <c r="F244" s="19">
        <v>18</v>
      </c>
      <c r="G244" s="19">
        <v>30</v>
      </c>
      <c r="H244" s="19">
        <v>587</v>
      </c>
      <c r="I244" s="19">
        <v>11</v>
      </c>
      <c r="J244" s="19">
        <v>668</v>
      </c>
      <c r="K244" s="19">
        <v>161</v>
      </c>
      <c r="L244" s="19">
        <v>168</v>
      </c>
      <c r="M244" s="19">
        <v>33</v>
      </c>
      <c r="N244" s="19">
        <v>345</v>
      </c>
      <c r="O244" s="19">
        <v>45</v>
      </c>
      <c r="P244" s="19">
        <v>71</v>
      </c>
      <c r="Q244" s="19">
        <v>12</v>
      </c>
      <c r="R244" s="19">
        <v>158</v>
      </c>
      <c r="S244" s="19">
        <v>36</v>
      </c>
      <c r="T244" s="19">
        <v>76</v>
      </c>
      <c r="U244" s="19">
        <v>254</v>
      </c>
      <c r="V244" s="19">
        <v>78</v>
      </c>
      <c r="W244" s="19">
        <v>78</v>
      </c>
      <c r="X244" s="19">
        <v>30</v>
      </c>
      <c r="Y244" s="19">
        <v>168</v>
      </c>
      <c r="Z244" s="19">
        <v>37</v>
      </c>
      <c r="AA244" s="19">
        <v>99</v>
      </c>
      <c r="AB244" s="19">
        <v>146</v>
      </c>
      <c r="AC244" s="19">
        <v>28</v>
      </c>
      <c r="AD244" s="19">
        <v>25</v>
      </c>
      <c r="AE244" s="19">
        <v>72</v>
      </c>
      <c r="AF244" s="37"/>
      <c r="AG244" s="17">
        <v>13</v>
      </c>
      <c r="AH244" s="17">
        <v>6</v>
      </c>
      <c r="AI244" s="14"/>
      <c r="AJ244" s="14"/>
      <c r="AK244" s="38">
        <f t="shared" si="0"/>
        <v>3770</v>
      </c>
      <c r="AL244" s="14"/>
      <c r="AM244" s="14"/>
    </row>
    <row r="245" spans="1:39" ht="13">
      <c r="A245" s="36">
        <v>44147</v>
      </c>
      <c r="B245" s="17">
        <v>27</v>
      </c>
      <c r="C245" s="19">
        <v>89</v>
      </c>
      <c r="D245" s="19">
        <v>100</v>
      </c>
      <c r="E245" s="19">
        <v>23</v>
      </c>
      <c r="F245" s="19">
        <v>13</v>
      </c>
      <c r="G245" s="19">
        <v>79</v>
      </c>
      <c r="H245" s="19">
        <v>831</v>
      </c>
      <c r="I245" s="19">
        <v>15</v>
      </c>
      <c r="J245" s="19">
        <v>733</v>
      </c>
      <c r="K245" s="19">
        <v>608</v>
      </c>
      <c r="L245" s="19">
        <v>270</v>
      </c>
      <c r="M245" s="19">
        <v>13</v>
      </c>
      <c r="N245" s="19">
        <v>235</v>
      </c>
      <c r="O245" s="19">
        <v>89</v>
      </c>
      <c r="P245" s="19">
        <v>49</v>
      </c>
      <c r="Q245" s="19">
        <v>13</v>
      </c>
      <c r="R245" s="19">
        <v>97</v>
      </c>
      <c r="S245" s="19">
        <v>28</v>
      </c>
      <c r="T245" s="19">
        <v>72</v>
      </c>
      <c r="U245" s="19">
        <v>198</v>
      </c>
      <c r="V245" s="19">
        <v>37</v>
      </c>
      <c r="W245" s="19">
        <v>79</v>
      </c>
      <c r="X245" s="19">
        <v>42</v>
      </c>
      <c r="Y245" s="19">
        <v>26</v>
      </c>
      <c r="Z245" s="19">
        <v>12</v>
      </c>
      <c r="AA245" s="19">
        <v>95</v>
      </c>
      <c r="AB245" s="19">
        <v>116</v>
      </c>
      <c r="AC245" s="37"/>
      <c r="AD245" s="19">
        <v>44</v>
      </c>
      <c r="AE245" s="19">
        <v>11</v>
      </c>
      <c r="AF245" s="19">
        <v>100</v>
      </c>
      <c r="AG245" s="19">
        <v>12</v>
      </c>
      <c r="AH245" s="17">
        <v>12</v>
      </c>
      <c r="AI245" s="17">
        <v>5</v>
      </c>
      <c r="AJ245" s="14"/>
      <c r="AK245" s="38">
        <f t="shared" si="0"/>
        <v>4173</v>
      </c>
      <c r="AL245" s="14"/>
      <c r="AM245" s="14"/>
    </row>
    <row r="246" spans="1:39" ht="13">
      <c r="A246" s="36">
        <v>44148</v>
      </c>
      <c r="B246" s="17">
        <v>45</v>
      </c>
      <c r="C246" s="19">
        <v>64</v>
      </c>
      <c r="D246" s="19">
        <v>111</v>
      </c>
      <c r="E246" s="19">
        <v>11</v>
      </c>
      <c r="F246" s="19">
        <v>61</v>
      </c>
      <c r="G246" s="19">
        <v>61</v>
      </c>
      <c r="H246" s="19">
        <v>1033</v>
      </c>
      <c r="I246" s="19">
        <v>20</v>
      </c>
      <c r="J246" s="19">
        <v>801</v>
      </c>
      <c r="K246" s="19">
        <v>1362</v>
      </c>
      <c r="L246" s="19">
        <v>239</v>
      </c>
      <c r="M246" s="19">
        <v>13</v>
      </c>
      <c r="N246" s="19">
        <v>277</v>
      </c>
      <c r="O246" s="19">
        <v>89</v>
      </c>
      <c r="P246" s="19">
        <v>31</v>
      </c>
      <c r="Q246" s="19">
        <v>6</v>
      </c>
      <c r="R246" s="19">
        <v>74</v>
      </c>
      <c r="S246" s="19">
        <v>48</v>
      </c>
      <c r="T246" s="19">
        <v>68</v>
      </c>
      <c r="U246" s="19">
        <v>189</v>
      </c>
      <c r="V246" s="19">
        <v>19</v>
      </c>
      <c r="W246" s="19">
        <v>80</v>
      </c>
      <c r="X246" s="19">
        <v>86</v>
      </c>
      <c r="Y246" s="19">
        <v>131</v>
      </c>
      <c r="Z246" s="19">
        <v>22</v>
      </c>
      <c r="AA246" s="19">
        <v>137</v>
      </c>
      <c r="AB246" s="19">
        <v>146</v>
      </c>
      <c r="AC246" s="19">
        <v>9</v>
      </c>
      <c r="AD246" s="19">
        <v>17</v>
      </c>
      <c r="AE246" s="19">
        <v>25</v>
      </c>
      <c r="AF246" s="19">
        <v>147</v>
      </c>
      <c r="AG246" s="17">
        <v>4</v>
      </c>
      <c r="AH246" s="17">
        <v>18</v>
      </c>
      <c r="AI246" s="14"/>
      <c r="AJ246" s="14"/>
      <c r="AK246" s="38">
        <f t="shared" si="0"/>
        <v>5444</v>
      </c>
      <c r="AL246" s="14"/>
      <c r="AM246" s="14"/>
    </row>
    <row r="247" spans="1:39" ht="13">
      <c r="A247" s="36">
        <v>44149</v>
      </c>
      <c r="B247" s="17">
        <v>20</v>
      </c>
      <c r="C247" s="19">
        <v>48</v>
      </c>
      <c r="D247" s="19">
        <v>166</v>
      </c>
      <c r="E247" s="19">
        <v>15</v>
      </c>
      <c r="F247" s="19">
        <v>37</v>
      </c>
      <c r="G247" s="19">
        <v>51</v>
      </c>
      <c r="H247" s="19">
        <v>1255</v>
      </c>
      <c r="I247" s="19">
        <v>19</v>
      </c>
      <c r="J247" s="19">
        <v>809</v>
      </c>
      <c r="K247" s="19">
        <v>1222</v>
      </c>
      <c r="L247" s="19">
        <v>256</v>
      </c>
      <c r="M247" s="19">
        <v>12</v>
      </c>
      <c r="N247" s="19">
        <v>146</v>
      </c>
      <c r="O247" s="19">
        <v>36</v>
      </c>
      <c r="P247" s="19">
        <v>51</v>
      </c>
      <c r="Q247" s="19">
        <v>24</v>
      </c>
      <c r="R247" s="19">
        <v>21</v>
      </c>
      <c r="S247" s="19">
        <v>27</v>
      </c>
      <c r="T247" s="19">
        <v>64</v>
      </c>
      <c r="U247" s="19">
        <v>244</v>
      </c>
      <c r="V247" s="19">
        <v>65</v>
      </c>
      <c r="W247" s="19">
        <v>78</v>
      </c>
      <c r="X247" s="19">
        <v>58</v>
      </c>
      <c r="Y247" s="19">
        <v>69</v>
      </c>
      <c r="Z247" s="19">
        <v>8</v>
      </c>
      <c r="AA247" s="19">
        <v>87</v>
      </c>
      <c r="AB247" s="19">
        <v>130</v>
      </c>
      <c r="AC247" s="19">
        <v>6</v>
      </c>
      <c r="AD247" s="19">
        <v>25</v>
      </c>
      <c r="AE247" s="19">
        <v>31</v>
      </c>
      <c r="AF247" s="19">
        <v>177</v>
      </c>
      <c r="AG247" s="17">
        <v>8</v>
      </c>
      <c r="AH247" s="17">
        <v>7</v>
      </c>
      <c r="AI247" s="14"/>
      <c r="AJ247" s="14"/>
      <c r="AK247" s="38">
        <f t="shared" si="0"/>
        <v>5272</v>
      </c>
      <c r="AL247" s="14"/>
      <c r="AM247" s="14"/>
    </row>
    <row r="248" spans="1:39" ht="13">
      <c r="A248" s="36">
        <v>44150</v>
      </c>
      <c r="B248" s="17">
        <v>49</v>
      </c>
      <c r="C248" s="19">
        <v>60</v>
      </c>
      <c r="D248" s="19">
        <v>159</v>
      </c>
      <c r="E248" s="37"/>
      <c r="F248" s="19">
        <v>11</v>
      </c>
      <c r="G248" s="19">
        <v>7</v>
      </c>
      <c r="H248" s="19">
        <v>1165</v>
      </c>
      <c r="I248" s="19">
        <v>16</v>
      </c>
      <c r="J248" s="19">
        <v>309</v>
      </c>
      <c r="K248" s="19">
        <v>1071</v>
      </c>
      <c r="L248" s="19">
        <v>217</v>
      </c>
      <c r="M248" s="19">
        <v>13</v>
      </c>
      <c r="N248" s="19">
        <v>206</v>
      </c>
      <c r="O248" s="19">
        <v>50</v>
      </c>
      <c r="P248" s="19">
        <v>74</v>
      </c>
      <c r="Q248" s="19">
        <v>20</v>
      </c>
      <c r="R248" s="37"/>
      <c r="S248" s="19">
        <v>14</v>
      </c>
      <c r="T248" s="19">
        <v>44</v>
      </c>
      <c r="U248" s="19">
        <v>213</v>
      </c>
      <c r="V248" s="19">
        <v>49</v>
      </c>
      <c r="W248" s="19">
        <v>84</v>
      </c>
      <c r="X248" s="37"/>
      <c r="Y248" s="19">
        <v>75</v>
      </c>
      <c r="Z248" s="19">
        <v>2</v>
      </c>
      <c r="AA248" s="19">
        <v>14</v>
      </c>
      <c r="AB248" s="19">
        <v>163</v>
      </c>
      <c r="AC248" s="19">
        <v>4</v>
      </c>
      <c r="AD248" s="19">
        <v>14</v>
      </c>
      <c r="AE248" s="37"/>
      <c r="AF248" s="14"/>
      <c r="AG248" s="17">
        <v>3</v>
      </c>
      <c r="AH248" s="14"/>
      <c r="AI248" s="14"/>
      <c r="AJ248" s="14"/>
      <c r="AK248" s="38">
        <f t="shared" si="0"/>
        <v>4106</v>
      </c>
      <c r="AL248" s="14"/>
      <c r="AM248" s="14"/>
    </row>
    <row r="249" spans="1:39" ht="13">
      <c r="A249" s="36">
        <v>44151</v>
      </c>
      <c r="B249" s="17">
        <v>21</v>
      </c>
      <c r="C249" s="19">
        <v>7</v>
      </c>
      <c r="D249" s="37"/>
      <c r="E249" s="19">
        <v>2</v>
      </c>
      <c r="F249" s="19">
        <v>2</v>
      </c>
      <c r="G249" s="19">
        <v>67</v>
      </c>
      <c r="H249" s="19">
        <v>1006</v>
      </c>
      <c r="I249" s="37"/>
      <c r="J249" s="19">
        <v>558</v>
      </c>
      <c r="K249" s="19">
        <v>705</v>
      </c>
      <c r="L249" s="19">
        <v>264</v>
      </c>
      <c r="M249" s="19">
        <v>9</v>
      </c>
      <c r="N249" s="19">
        <v>159</v>
      </c>
      <c r="O249" s="37"/>
      <c r="P249" s="19">
        <v>22</v>
      </c>
      <c r="Q249" s="19">
        <v>2</v>
      </c>
      <c r="R249" s="19">
        <v>2</v>
      </c>
      <c r="S249" s="37"/>
      <c r="T249" s="19">
        <v>45</v>
      </c>
      <c r="U249" s="19">
        <v>38</v>
      </c>
      <c r="V249" s="19">
        <v>101</v>
      </c>
      <c r="W249" s="19">
        <v>118</v>
      </c>
      <c r="X249" s="19">
        <v>41</v>
      </c>
      <c r="Y249" s="19">
        <v>46</v>
      </c>
      <c r="Z249" s="19">
        <v>75</v>
      </c>
      <c r="AA249" s="19">
        <v>61</v>
      </c>
      <c r="AB249" s="19">
        <v>148</v>
      </c>
      <c r="AC249" s="19">
        <v>3</v>
      </c>
      <c r="AD249" s="37"/>
      <c r="AE249" s="37"/>
      <c r="AF249" s="19">
        <v>17</v>
      </c>
      <c r="AG249" s="17">
        <v>5</v>
      </c>
      <c r="AH249" s="17">
        <v>11</v>
      </c>
      <c r="AI249" s="14"/>
      <c r="AJ249" s="14"/>
      <c r="AK249" s="38">
        <f t="shared" si="0"/>
        <v>3535</v>
      </c>
      <c r="AL249" s="14"/>
      <c r="AM249" s="14"/>
    </row>
    <row r="250" spans="1:39" ht="13">
      <c r="A250" s="36">
        <v>44152</v>
      </c>
      <c r="B250" s="17">
        <v>43</v>
      </c>
      <c r="C250" s="19">
        <v>2</v>
      </c>
      <c r="D250" s="37"/>
      <c r="E250" s="19">
        <v>15</v>
      </c>
      <c r="F250" s="19">
        <v>14</v>
      </c>
      <c r="G250" s="19">
        <v>90</v>
      </c>
      <c r="H250" s="19">
        <v>1037</v>
      </c>
      <c r="I250" s="19">
        <v>10</v>
      </c>
      <c r="J250" s="19">
        <v>648</v>
      </c>
      <c r="K250" s="19">
        <v>652</v>
      </c>
      <c r="L250" s="19">
        <v>206</v>
      </c>
      <c r="M250" s="19">
        <v>38</v>
      </c>
      <c r="N250" s="19">
        <v>171</v>
      </c>
      <c r="O250" s="19">
        <v>65</v>
      </c>
      <c r="P250" s="19">
        <v>14</v>
      </c>
      <c r="Q250" s="19">
        <v>15</v>
      </c>
      <c r="R250" s="19">
        <v>1</v>
      </c>
      <c r="S250" s="19">
        <v>4</v>
      </c>
      <c r="T250" s="19">
        <v>50</v>
      </c>
      <c r="U250" s="19">
        <v>105</v>
      </c>
      <c r="V250" s="19">
        <v>46</v>
      </c>
      <c r="W250" s="19">
        <v>101</v>
      </c>
      <c r="X250" s="19">
        <v>17</v>
      </c>
      <c r="Y250" s="19">
        <v>63</v>
      </c>
      <c r="Z250" s="19">
        <v>33</v>
      </c>
      <c r="AA250" s="19">
        <v>22</v>
      </c>
      <c r="AB250" s="19">
        <v>268</v>
      </c>
      <c r="AC250" s="19">
        <v>20</v>
      </c>
      <c r="AD250" s="19">
        <v>19</v>
      </c>
      <c r="AE250" s="19">
        <v>1</v>
      </c>
      <c r="AF250" s="19">
        <v>6</v>
      </c>
      <c r="AG250" s="17">
        <v>6</v>
      </c>
      <c r="AH250" s="17">
        <v>25</v>
      </c>
      <c r="AI250" s="14"/>
      <c r="AJ250" s="14"/>
      <c r="AK250" s="38">
        <f t="shared" si="0"/>
        <v>3807</v>
      </c>
      <c r="AL250" s="14"/>
      <c r="AM250" s="14"/>
    </row>
    <row r="251" spans="1:39" ht="13">
      <c r="A251" s="36">
        <v>44153</v>
      </c>
      <c r="B251" s="17">
        <v>18</v>
      </c>
      <c r="C251" s="19">
        <v>69</v>
      </c>
      <c r="D251" s="19">
        <v>54</v>
      </c>
      <c r="E251" s="19">
        <v>12</v>
      </c>
      <c r="F251" s="19">
        <v>21</v>
      </c>
      <c r="G251" s="19">
        <v>153</v>
      </c>
      <c r="H251" s="19">
        <v>1148</v>
      </c>
      <c r="I251" s="19">
        <v>27</v>
      </c>
      <c r="J251" s="19">
        <v>365</v>
      </c>
      <c r="K251" s="19">
        <v>495</v>
      </c>
      <c r="L251" s="19">
        <v>480</v>
      </c>
      <c r="M251" s="19">
        <v>39</v>
      </c>
      <c r="N251" s="19">
        <v>254</v>
      </c>
      <c r="O251" s="19">
        <v>45</v>
      </c>
      <c r="P251" s="19">
        <v>83</v>
      </c>
      <c r="Q251" s="19">
        <v>14</v>
      </c>
      <c r="R251" s="37"/>
      <c r="S251" s="19">
        <v>21</v>
      </c>
      <c r="T251" s="19">
        <v>50</v>
      </c>
      <c r="U251" s="19">
        <v>210</v>
      </c>
      <c r="V251" s="19">
        <v>7</v>
      </c>
      <c r="W251" s="19">
        <v>85</v>
      </c>
      <c r="X251" s="19">
        <v>96</v>
      </c>
      <c r="Y251" s="19">
        <v>46</v>
      </c>
      <c r="Z251" s="19">
        <v>73</v>
      </c>
      <c r="AA251" s="37"/>
      <c r="AB251" s="19">
        <v>274</v>
      </c>
      <c r="AC251" s="19">
        <v>5</v>
      </c>
      <c r="AD251" s="19">
        <v>4</v>
      </c>
      <c r="AE251" s="19">
        <v>75</v>
      </c>
      <c r="AF251" s="19">
        <v>4</v>
      </c>
      <c r="AG251" s="19">
        <v>2</v>
      </c>
      <c r="AH251" s="17">
        <v>33</v>
      </c>
      <c r="AI251" s="17">
        <v>3</v>
      </c>
      <c r="AJ251" s="14"/>
      <c r="AK251" s="38">
        <f t="shared" si="0"/>
        <v>4265</v>
      </c>
      <c r="AL251" s="14"/>
      <c r="AM251" s="14"/>
    </row>
    <row r="252" spans="1:39" ht="13">
      <c r="A252" s="36">
        <v>44154</v>
      </c>
      <c r="B252" s="17">
        <v>50</v>
      </c>
      <c r="C252" s="19">
        <v>88</v>
      </c>
      <c r="D252" s="19">
        <v>159</v>
      </c>
      <c r="E252" s="19">
        <v>23</v>
      </c>
      <c r="F252" s="19">
        <v>21</v>
      </c>
      <c r="G252" s="19">
        <v>108</v>
      </c>
      <c r="H252" s="19">
        <v>1185</v>
      </c>
      <c r="I252" s="19">
        <v>40</v>
      </c>
      <c r="J252" s="19">
        <v>394</v>
      </c>
      <c r="K252" s="19">
        <v>444</v>
      </c>
      <c r="L252" s="19">
        <v>425</v>
      </c>
      <c r="M252" s="19">
        <v>28</v>
      </c>
      <c r="N252" s="19">
        <v>131</v>
      </c>
      <c r="O252" s="19">
        <v>20</v>
      </c>
      <c r="P252" s="19">
        <v>40</v>
      </c>
      <c r="Q252" s="37"/>
      <c r="R252" s="19">
        <v>21</v>
      </c>
      <c r="S252" s="19">
        <v>16</v>
      </c>
      <c r="T252" s="19">
        <v>44</v>
      </c>
      <c r="U252" s="19">
        <v>195</v>
      </c>
      <c r="V252" s="19">
        <v>121</v>
      </c>
      <c r="W252" s="19">
        <v>79</v>
      </c>
      <c r="X252" s="19">
        <v>70</v>
      </c>
      <c r="Y252" s="19">
        <v>116</v>
      </c>
      <c r="Z252" s="19">
        <v>51</v>
      </c>
      <c r="AA252" s="19">
        <v>125</v>
      </c>
      <c r="AB252" s="19">
        <v>688</v>
      </c>
      <c r="AC252" s="19">
        <v>1</v>
      </c>
      <c r="AD252" s="19">
        <v>50</v>
      </c>
      <c r="AE252" s="19">
        <v>36</v>
      </c>
      <c r="AF252" s="14"/>
      <c r="AG252" s="17">
        <v>29</v>
      </c>
      <c r="AH252" s="14"/>
      <c r="AI252" s="14"/>
      <c r="AJ252" s="14"/>
      <c r="AK252" s="38">
        <f t="shared" si="0"/>
        <v>4798</v>
      </c>
      <c r="AL252" s="14"/>
      <c r="AM252" s="14"/>
    </row>
    <row r="253" spans="1:39" ht="13">
      <c r="A253" s="36">
        <v>44155</v>
      </c>
      <c r="B253" s="17">
        <v>21</v>
      </c>
      <c r="C253" s="19">
        <v>61</v>
      </c>
      <c r="D253" s="19">
        <v>128</v>
      </c>
      <c r="E253" s="19">
        <v>10</v>
      </c>
      <c r="F253" s="19">
        <v>15</v>
      </c>
      <c r="G253" s="19">
        <v>68</v>
      </c>
      <c r="H253" s="19">
        <v>1240</v>
      </c>
      <c r="I253" s="19">
        <v>45</v>
      </c>
      <c r="J253" s="19">
        <v>872</v>
      </c>
      <c r="K253" s="19">
        <v>509</v>
      </c>
      <c r="L253" s="19">
        <v>379</v>
      </c>
      <c r="M253" s="19">
        <v>34</v>
      </c>
      <c r="N253" s="19">
        <v>165</v>
      </c>
      <c r="O253" s="19">
        <v>65</v>
      </c>
      <c r="P253" s="19">
        <v>58</v>
      </c>
      <c r="Q253" s="19">
        <v>48</v>
      </c>
      <c r="R253" s="19">
        <v>7</v>
      </c>
      <c r="S253" s="19">
        <v>39</v>
      </c>
      <c r="T253" s="19">
        <v>71</v>
      </c>
      <c r="U253" s="19">
        <v>218</v>
      </c>
      <c r="V253" s="19">
        <v>144</v>
      </c>
      <c r="W253" s="19">
        <v>79</v>
      </c>
      <c r="X253" s="19">
        <v>76</v>
      </c>
      <c r="Y253" s="19">
        <v>105</v>
      </c>
      <c r="Z253" s="19">
        <v>4</v>
      </c>
      <c r="AA253" s="19">
        <v>44</v>
      </c>
      <c r="AB253" s="19">
        <v>176</v>
      </c>
      <c r="AC253" s="19">
        <v>13</v>
      </c>
      <c r="AD253" s="19">
        <v>10</v>
      </c>
      <c r="AE253" s="19">
        <v>69</v>
      </c>
      <c r="AF253" s="37"/>
      <c r="AG253" s="17">
        <v>6</v>
      </c>
      <c r="AH253" s="17">
        <v>13</v>
      </c>
      <c r="AI253" s="14"/>
      <c r="AJ253" s="14"/>
      <c r="AK253" s="38">
        <f t="shared" si="0"/>
        <v>4792</v>
      </c>
      <c r="AL253" s="14"/>
      <c r="AM253" s="14"/>
    </row>
    <row r="254" spans="1:39" ht="13">
      <c r="A254" s="36">
        <v>44156</v>
      </c>
      <c r="B254" s="17">
        <v>42</v>
      </c>
      <c r="C254" s="19">
        <v>94</v>
      </c>
      <c r="D254" s="19">
        <v>182</v>
      </c>
      <c r="E254" s="19">
        <v>8</v>
      </c>
      <c r="F254" s="19">
        <v>62</v>
      </c>
      <c r="G254" s="19">
        <v>56</v>
      </c>
      <c r="H254" s="19">
        <v>1579</v>
      </c>
      <c r="I254" s="19">
        <v>44</v>
      </c>
      <c r="J254" s="19">
        <v>364</v>
      </c>
      <c r="K254" s="19">
        <v>655</v>
      </c>
      <c r="L254" s="19">
        <v>343</v>
      </c>
      <c r="M254" s="19">
        <v>10</v>
      </c>
      <c r="N254" s="19">
        <v>251</v>
      </c>
      <c r="O254" s="19">
        <v>58</v>
      </c>
      <c r="P254" s="19">
        <v>89</v>
      </c>
      <c r="Q254" s="19">
        <v>31</v>
      </c>
      <c r="R254" s="37"/>
      <c r="S254" s="19">
        <v>28</v>
      </c>
      <c r="T254" s="19">
        <v>53</v>
      </c>
      <c r="U254" s="19">
        <v>243</v>
      </c>
      <c r="V254" s="19">
        <v>20</v>
      </c>
      <c r="W254" s="19">
        <v>76</v>
      </c>
      <c r="X254" s="19">
        <v>66</v>
      </c>
      <c r="Y254" s="19">
        <v>88</v>
      </c>
      <c r="Z254" s="19">
        <v>59</v>
      </c>
      <c r="AA254" s="19">
        <v>46</v>
      </c>
      <c r="AB254" s="19">
        <v>308</v>
      </c>
      <c r="AC254" s="19">
        <v>8</v>
      </c>
      <c r="AD254" s="19">
        <v>33</v>
      </c>
      <c r="AE254" s="19">
        <v>71</v>
      </c>
      <c r="AF254" s="37"/>
      <c r="AG254" s="17">
        <v>6</v>
      </c>
      <c r="AH254" s="17">
        <v>25</v>
      </c>
      <c r="AI254" s="14"/>
      <c r="AJ254" s="14"/>
      <c r="AK254" s="38">
        <f t="shared" si="0"/>
        <v>4998</v>
      </c>
      <c r="AL254" s="14"/>
      <c r="AM254" s="14"/>
    </row>
    <row r="255" spans="1:39" ht="13">
      <c r="A255" s="36">
        <v>44157</v>
      </c>
      <c r="B255" s="17">
        <v>18</v>
      </c>
      <c r="C255" s="19">
        <v>103</v>
      </c>
      <c r="D255" s="19">
        <v>122</v>
      </c>
      <c r="E255" s="19">
        <v>9</v>
      </c>
      <c r="F255" s="19">
        <v>31</v>
      </c>
      <c r="G255" s="19">
        <v>77</v>
      </c>
      <c r="H255" s="19">
        <v>1342</v>
      </c>
      <c r="I255" s="19">
        <v>29</v>
      </c>
      <c r="J255" s="19">
        <v>372</v>
      </c>
      <c r="K255" s="19">
        <v>477</v>
      </c>
      <c r="L255" s="19">
        <v>295</v>
      </c>
      <c r="M255" s="19">
        <v>16</v>
      </c>
      <c r="N255" s="19">
        <v>138</v>
      </c>
      <c r="O255" s="19">
        <v>131</v>
      </c>
      <c r="P255" s="19">
        <v>75</v>
      </c>
      <c r="Q255" s="19">
        <v>48</v>
      </c>
      <c r="R255" s="19">
        <v>174</v>
      </c>
      <c r="S255" s="19">
        <v>10</v>
      </c>
      <c r="T255" s="19">
        <v>57</v>
      </c>
      <c r="U255" s="19">
        <v>229</v>
      </c>
      <c r="V255" s="19">
        <v>22</v>
      </c>
      <c r="W255" s="19">
        <v>74</v>
      </c>
      <c r="X255" s="19">
        <v>49</v>
      </c>
      <c r="Y255" s="19">
        <v>97</v>
      </c>
      <c r="Z255" s="19">
        <v>61</v>
      </c>
      <c r="AA255" s="19">
        <v>46</v>
      </c>
      <c r="AB255" s="19">
        <v>171</v>
      </c>
      <c r="AC255" s="19">
        <v>3</v>
      </c>
      <c r="AD255" s="19">
        <v>10</v>
      </c>
      <c r="AE255" s="19">
        <v>46</v>
      </c>
      <c r="AF255" s="37"/>
      <c r="AG255" s="19">
        <v>9</v>
      </c>
      <c r="AH255" s="17">
        <v>14</v>
      </c>
      <c r="AI255" s="17">
        <v>5</v>
      </c>
      <c r="AJ255" s="14"/>
      <c r="AK255" s="38">
        <f t="shared" si="0"/>
        <v>4360</v>
      </c>
      <c r="AL255" s="14"/>
      <c r="AM255" s="14"/>
    </row>
    <row r="256" spans="1:39" ht="13">
      <c r="A256" s="36">
        <v>44158</v>
      </c>
      <c r="B256" s="17">
        <v>30</v>
      </c>
      <c r="C256" s="19">
        <v>68</v>
      </c>
      <c r="D256" s="19">
        <v>171</v>
      </c>
      <c r="E256" s="19">
        <v>11</v>
      </c>
      <c r="F256" s="19">
        <v>5</v>
      </c>
      <c r="G256" s="19">
        <v>82</v>
      </c>
      <c r="H256" s="19">
        <v>1009</v>
      </c>
      <c r="I256" s="37"/>
      <c r="J256" s="19">
        <v>602</v>
      </c>
      <c r="K256" s="19">
        <v>1005</v>
      </c>
      <c r="L256" s="19">
        <v>365</v>
      </c>
      <c r="M256" s="19">
        <v>10</v>
      </c>
      <c r="N256" s="19">
        <v>132</v>
      </c>
      <c r="O256" s="19">
        <v>85</v>
      </c>
      <c r="P256" s="19">
        <v>11</v>
      </c>
      <c r="Q256" s="19">
        <v>10</v>
      </c>
      <c r="R256" s="19">
        <v>273</v>
      </c>
      <c r="S256" s="19">
        <v>15</v>
      </c>
      <c r="T256" s="19">
        <v>33</v>
      </c>
      <c r="U256" s="19">
        <v>33</v>
      </c>
      <c r="V256" s="19">
        <v>25</v>
      </c>
      <c r="W256" s="19">
        <v>83</v>
      </c>
      <c r="X256" s="19">
        <v>14</v>
      </c>
      <c r="Y256" s="19">
        <v>100</v>
      </c>
      <c r="Z256" s="19">
        <v>37</v>
      </c>
      <c r="AA256" s="19">
        <v>60</v>
      </c>
      <c r="AB256" s="19">
        <v>113</v>
      </c>
      <c r="AC256" s="19">
        <v>2</v>
      </c>
      <c r="AD256" s="19">
        <v>16</v>
      </c>
      <c r="AE256" s="19">
        <v>31</v>
      </c>
      <c r="AF256" s="37"/>
      <c r="AG256" s="19">
        <v>2</v>
      </c>
      <c r="AH256" s="17">
        <v>8</v>
      </c>
      <c r="AI256" s="17">
        <v>1</v>
      </c>
      <c r="AJ256" s="14"/>
      <c r="AK256" s="38">
        <f t="shared" si="0"/>
        <v>4442</v>
      </c>
      <c r="AL256" s="14"/>
      <c r="AM256" s="14"/>
    </row>
    <row r="257" spans="1:39" ht="13">
      <c r="A257" s="36">
        <v>44159</v>
      </c>
      <c r="B257" s="17">
        <v>6</v>
      </c>
      <c r="C257" s="19">
        <v>111</v>
      </c>
      <c r="D257" s="19">
        <v>144</v>
      </c>
      <c r="E257" s="19">
        <v>15</v>
      </c>
      <c r="F257" s="19">
        <v>13</v>
      </c>
      <c r="G257" s="19">
        <v>84</v>
      </c>
      <c r="H257" s="19">
        <v>1015</v>
      </c>
      <c r="I257" s="19">
        <v>41</v>
      </c>
      <c r="J257" s="19">
        <v>299</v>
      </c>
      <c r="K257" s="19">
        <v>928</v>
      </c>
      <c r="L257" s="19">
        <v>354</v>
      </c>
      <c r="M257" s="19">
        <v>31</v>
      </c>
      <c r="N257" s="19">
        <v>90</v>
      </c>
      <c r="O257" s="19">
        <v>51</v>
      </c>
      <c r="P257" s="19">
        <v>21</v>
      </c>
      <c r="Q257" s="19">
        <v>89</v>
      </c>
      <c r="R257" s="19">
        <v>45</v>
      </c>
      <c r="S257" s="19">
        <v>14</v>
      </c>
      <c r="T257" s="19">
        <v>47</v>
      </c>
      <c r="U257" s="19">
        <v>58</v>
      </c>
      <c r="V257" s="19">
        <v>25</v>
      </c>
      <c r="W257" s="19">
        <v>81</v>
      </c>
      <c r="X257" s="19">
        <v>65</v>
      </c>
      <c r="Y257" s="19">
        <v>95</v>
      </c>
      <c r="Z257" s="19">
        <v>81</v>
      </c>
      <c r="AA257" s="19">
        <v>67</v>
      </c>
      <c r="AB257" s="19">
        <v>138</v>
      </c>
      <c r="AC257" s="19">
        <v>3</v>
      </c>
      <c r="AD257" s="37"/>
      <c r="AE257" s="19">
        <v>76</v>
      </c>
      <c r="AF257" s="19">
        <v>100</v>
      </c>
      <c r="AG257" s="19">
        <v>2</v>
      </c>
      <c r="AH257" s="17">
        <v>1</v>
      </c>
      <c r="AI257" s="17">
        <v>2</v>
      </c>
      <c r="AJ257" s="14"/>
      <c r="AK257" s="38">
        <f t="shared" si="0"/>
        <v>4192</v>
      </c>
      <c r="AL257" s="14"/>
      <c r="AM257" s="14"/>
    </row>
    <row r="258" spans="1:39" ht="13">
      <c r="A258" s="36">
        <v>44160</v>
      </c>
      <c r="B258" s="17">
        <v>39</v>
      </c>
      <c r="C258" s="19">
        <v>95</v>
      </c>
      <c r="D258" s="19">
        <v>128</v>
      </c>
      <c r="E258" s="19">
        <v>19</v>
      </c>
      <c r="F258" s="19">
        <v>48</v>
      </c>
      <c r="G258" s="19">
        <v>150</v>
      </c>
      <c r="H258" s="19">
        <v>1273</v>
      </c>
      <c r="I258" s="19">
        <v>45</v>
      </c>
      <c r="J258" s="19">
        <v>741</v>
      </c>
      <c r="K258" s="19">
        <v>1008</v>
      </c>
      <c r="L258" s="19">
        <v>402</v>
      </c>
      <c r="M258" s="19">
        <v>24</v>
      </c>
      <c r="N258" s="19">
        <v>190</v>
      </c>
      <c r="O258" s="19">
        <v>58</v>
      </c>
      <c r="P258" s="19">
        <v>64</v>
      </c>
      <c r="Q258" s="19">
        <v>48</v>
      </c>
      <c r="R258" s="19">
        <v>28</v>
      </c>
      <c r="S258" s="19">
        <v>10</v>
      </c>
      <c r="T258" s="19">
        <v>59</v>
      </c>
      <c r="U258" s="19">
        <v>260</v>
      </c>
      <c r="V258" s="19">
        <v>79</v>
      </c>
      <c r="W258" s="19">
        <v>84</v>
      </c>
      <c r="X258" s="19">
        <v>52</v>
      </c>
      <c r="Y258" s="19">
        <v>37</v>
      </c>
      <c r="Z258" s="19">
        <v>55</v>
      </c>
      <c r="AA258" s="19">
        <v>84</v>
      </c>
      <c r="AB258" s="19">
        <v>236</v>
      </c>
      <c r="AC258" s="19">
        <v>3</v>
      </c>
      <c r="AD258" s="19">
        <v>53</v>
      </c>
      <c r="AE258" s="19">
        <v>79</v>
      </c>
      <c r="AF258" s="19">
        <v>39</v>
      </c>
      <c r="AG258" s="17">
        <v>2</v>
      </c>
      <c r="AH258" s="17">
        <v>42</v>
      </c>
      <c r="AI258" s="14"/>
      <c r="AJ258" s="14"/>
      <c r="AK258" s="38">
        <f t="shared" si="0"/>
        <v>5534</v>
      </c>
      <c r="AL258" s="14"/>
      <c r="AM258" s="14"/>
    </row>
    <row r="259" spans="1:39" ht="13">
      <c r="A259" s="36">
        <v>44161</v>
      </c>
      <c r="B259" s="17">
        <v>24</v>
      </c>
      <c r="C259" s="19">
        <v>111</v>
      </c>
      <c r="D259" s="19">
        <v>145</v>
      </c>
      <c r="E259" s="19">
        <v>17</v>
      </c>
      <c r="F259" s="19">
        <v>30</v>
      </c>
      <c r="G259" s="19">
        <v>103</v>
      </c>
      <c r="H259" s="19">
        <v>1064</v>
      </c>
      <c r="I259" s="19">
        <v>39</v>
      </c>
      <c r="J259" s="19">
        <v>776</v>
      </c>
      <c r="K259" s="19">
        <v>559</v>
      </c>
      <c r="L259" s="19">
        <v>390</v>
      </c>
      <c r="M259" s="19">
        <v>10</v>
      </c>
      <c r="N259" s="19">
        <v>222</v>
      </c>
      <c r="O259" s="19">
        <v>49</v>
      </c>
      <c r="P259" s="19">
        <v>49</v>
      </c>
      <c r="Q259" s="19">
        <v>37</v>
      </c>
      <c r="R259" s="19">
        <v>18</v>
      </c>
      <c r="S259" s="19">
        <v>17</v>
      </c>
      <c r="T259" s="19">
        <v>81</v>
      </c>
      <c r="U259" s="19">
        <v>307</v>
      </c>
      <c r="V259" s="19">
        <v>44</v>
      </c>
      <c r="W259" s="19">
        <v>82</v>
      </c>
      <c r="X259" s="19">
        <v>46</v>
      </c>
      <c r="Y259" s="19">
        <v>78</v>
      </c>
      <c r="Z259" s="19">
        <v>13</v>
      </c>
      <c r="AA259" s="19">
        <v>102</v>
      </c>
      <c r="AB259" s="19">
        <v>206</v>
      </c>
      <c r="AC259" s="19">
        <v>1</v>
      </c>
      <c r="AD259" s="19">
        <v>104</v>
      </c>
      <c r="AE259" s="19">
        <v>49</v>
      </c>
      <c r="AF259" s="19">
        <v>36</v>
      </c>
      <c r="AG259" s="19">
        <v>25</v>
      </c>
      <c r="AH259" s="17">
        <v>75</v>
      </c>
      <c r="AI259" s="17">
        <v>8</v>
      </c>
      <c r="AJ259" s="14"/>
      <c r="AK259" s="38">
        <f t="shared" si="0"/>
        <v>4917</v>
      </c>
      <c r="AL259" s="14"/>
      <c r="AM259" s="14"/>
    </row>
    <row r="260" spans="1:39" ht="13">
      <c r="A260" s="36">
        <v>44162</v>
      </c>
      <c r="B260" s="17">
        <v>21</v>
      </c>
      <c r="C260" s="19">
        <v>82</v>
      </c>
      <c r="D260" s="19">
        <v>191</v>
      </c>
      <c r="E260" s="19">
        <v>20</v>
      </c>
      <c r="F260" s="19">
        <v>42</v>
      </c>
      <c r="G260" s="19">
        <v>89</v>
      </c>
      <c r="H260" s="19">
        <v>1436</v>
      </c>
      <c r="I260" s="19">
        <v>46</v>
      </c>
      <c r="J260" s="19">
        <v>699</v>
      </c>
      <c r="K260" s="19">
        <v>963</v>
      </c>
      <c r="L260" s="19">
        <v>428</v>
      </c>
      <c r="M260" s="19">
        <v>29</v>
      </c>
      <c r="N260" s="19">
        <v>165</v>
      </c>
      <c r="O260" s="19">
        <v>86</v>
      </c>
      <c r="P260" s="19">
        <v>44</v>
      </c>
      <c r="Q260" s="19">
        <v>57</v>
      </c>
      <c r="R260" s="19">
        <v>46</v>
      </c>
      <c r="S260" s="19">
        <v>38</v>
      </c>
      <c r="T260" s="19">
        <v>49</v>
      </c>
      <c r="U260" s="19">
        <v>239</v>
      </c>
      <c r="V260" s="19">
        <v>152</v>
      </c>
      <c r="W260" s="19">
        <v>92</v>
      </c>
      <c r="X260" s="19">
        <v>102</v>
      </c>
      <c r="Y260" s="19">
        <v>141</v>
      </c>
      <c r="Z260" s="19">
        <v>39</v>
      </c>
      <c r="AA260" s="19">
        <v>157</v>
      </c>
      <c r="AB260" s="19">
        <v>261</v>
      </c>
      <c r="AC260" s="19">
        <v>6</v>
      </c>
      <c r="AD260" s="37"/>
      <c r="AE260" s="19">
        <v>14</v>
      </c>
      <c r="AF260" s="19">
        <v>39</v>
      </c>
      <c r="AG260" s="17">
        <v>22</v>
      </c>
      <c r="AH260" s="17">
        <v>33</v>
      </c>
      <c r="AI260" s="14"/>
      <c r="AJ260" s="14"/>
      <c r="AK260" s="38">
        <f t="shared" si="0"/>
        <v>5828</v>
      </c>
      <c r="AL260" s="14"/>
      <c r="AM260" s="14"/>
    </row>
    <row r="261" spans="1:39" ht="13">
      <c r="A261" s="36">
        <v>44163</v>
      </c>
      <c r="B261" s="17">
        <v>11</v>
      </c>
      <c r="C261" s="19">
        <v>99</v>
      </c>
      <c r="D261" s="19">
        <v>234</v>
      </c>
      <c r="E261" s="19">
        <v>18</v>
      </c>
      <c r="F261" s="19">
        <v>43</v>
      </c>
      <c r="G261" s="19">
        <v>138</v>
      </c>
      <c r="H261" s="19">
        <v>1370</v>
      </c>
      <c r="I261" s="19">
        <v>47</v>
      </c>
      <c r="J261" s="19">
        <v>367</v>
      </c>
      <c r="K261" s="19">
        <v>1118</v>
      </c>
      <c r="L261" s="19">
        <v>453</v>
      </c>
      <c r="M261" s="19">
        <v>27</v>
      </c>
      <c r="N261" s="19">
        <v>220</v>
      </c>
      <c r="O261" s="19">
        <v>86</v>
      </c>
      <c r="P261" s="19">
        <v>56</v>
      </c>
      <c r="Q261" s="19">
        <v>33</v>
      </c>
      <c r="R261" s="19">
        <v>26</v>
      </c>
      <c r="S261" s="19">
        <v>32</v>
      </c>
      <c r="T261" s="19">
        <v>38</v>
      </c>
      <c r="U261" s="19">
        <v>186</v>
      </c>
      <c r="V261" s="19">
        <v>47</v>
      </c>
      <c r="W261" s="19">
        <v>93</v>
      </c>
      <c r="X261" s="19">
        <v>73</v>
      </c>
      <c r="Y261" s="19">
        <v>92</v>
      </c>
      <c r="Z261" s="19">
        <v>30</v>
      </c>
      <c r="AA261" s="19">
        <v>125</v>
      </c>
      <c r="AB261" s="19">
        <v>170</v>
      </c>
      <c r="AC261" s="19">
        <v>7</v>
      </c>
      <c r="AD261" s="19">
        <v>41</v>
      </c>
      <c r="AE261" s="19">
        <v>35</v>
      </c>
      <c r="AF261" s="19">
        <v>28</v>
      </c>
      <c r="AG261" s="19">
        <v>30</v>
      </c>
      <c r="AH261" s="17">
        <v>27</v>
      </c>
      <c r="AI261" s="17">
        <v>18</v>
      </c>
      <c r="AJ261" s="14"/>
      <c r="AK261" s="38">
        <f t="shared" si="0"/>
        <v>5418</v>
      </c>
      <c r="AL261" s="14"/>
      <c r="AM261" s="14"/>
    </row>
    <row r="262" spans="1:39" ht="13">
      <c r="A262" s="36">
        <v>44164</v>
      </c>
      <c r="B262" s="17">
        <v>27</v>
      </c>
      <c r="C262" s="19">
        <v>109</v>
      </c>
      <c r="D262" s="19">
        <v>151</v>
      </c>
      <c r="E262" s="19">
        <v>12</v>
      </c>
      <c r="F262" s="19">
        <v>71</v>
      </c>
      <c r="G262" s="19">
        <v>139</v>
      </c>
      <c r="H262" s="19">
        <v>1431</v>
      </c>
      <c r="I262" s="19">
        <v>46</v>
      </c>
      <c r="J262" s="19">
        <v>228</v>
      </c>
      <c r="K262" s="19">
        <v>2036</v>
      </c>
      <c r="L262" s="19">
        <v>412</v>
      </c>
      <c r="M262" s="19">
        <v>27</v>
      </c>
      <c r="N262" s="19">
        <v>204</v>
      </c>
      <c r="O262" s="19">
        <v>157</v>
      </c>
      <c r="P262" s="19">
        <v>40</v>
      </c>
      <c r="Q262" s="19">
        <v>31</v>
      </c>
      <c r="R262" s="19">
        <v>67</v>
      </c>
      <c r="S262" s="19">
        <v>24</v>
      </c>
      <c r="T262" s="19">
        <v>41</v>
      </c>
      <c r="U262" s="19">
        <v>273</v>
      </c>
      <c r="V262" s="19">
        <v>18</v>
      </c>
      <c r="W262" s="19">
        <v>88</v>
      </c>
      <c r="X262" s="19">
        <v>62</v>
      </c>
      <c r="Y262" s="19">
        <v>113</v>
      </c>
      <c r="Z262" s="19">
        <v>31</v>
      </c>
      <c r="AA262" s="19">
        <v>56</v>
      </c>
      <c r="AB262" s="19">
        <v>173</v>
      </c>
      <c r="AC262" s="19">
        <v>2</v>
      </c>
      <c r="AD262" s="19">
        <v>108</v>
      </c>
      <c r="AE262" s="19">
        <v>4</v>
      </c>
      <c r="AF262" s="19">
        <v>8</v>
      </c>
      <c r="AG262" s="19">
        <v>7</v>
      </c>
      <c r="AH262" s="17">
        <v>52</v>
      </c>
      <c r="AI262" s="17">
        <v>19</v>
      </c>
      <c r="AJ262" s="14"/>
      <c r="AK262" s="38">
        <f t="shared" si="0"/>
        <v>6267</v>
      </c>
      <c r="AL262" s="14"/>
      <c r="AM262" s="14"/>
    </row>
    <row r="263" spans="1:39" ht="13">
      <c r="A263" s="36">
        <v>44165</v>
      </c>
      <c r="B263" s="17">
        <v>10</v>
      </c>
      <c r="C263" s="19">
        <v>89</v>
      </c>
      <c r="D263" s="19">
        <v>262</v>
      </c>
      <c r="E263" s="19">
        <v>8</v>
      </c>
      <c r="F263" s="19">
        <v>2</v>
      </c>
      <c r="G263" s="19">
        <v>41</v>
      </c>
      <c r="H263" s="19">
        <v>1099</v>
      </c>
      <c r="I263" s="19">
        <v>30</v>
      </c>
      <c r="J263" s="19">
        <v>741</v>
      </c>
      <c r="K263" s="19">
        <v>899</v>
      </c>
      <c r="L263" s="19">
        <v>400</v>
      </c>
      <c r="M263" s="37"/>
      <c r="N263" s="19">
        <v>116</v>
      </c>
      <c r="O263" s="37"/>
      <c r="P263" s="19">
        <v>12</v>
      </c>
      <c r="Q263" s="19">
        <v>24</v>
      </c>
      <c r="R263" s="19">
        <v>14</v>
      </c>
      <c r="S263" s="19">
        <v>8</v>
      </c>
      <c r="T263" s="19">
        <v>35</v>
      </c>
      <c r="U263" s="19">
        <v>92</v>
      </c>
      <c r="V263" s="19">
        <v>115</v>
      </c>
      <c r="W263" s="19">
        <v>77</v>
      </c>
      <c r="X263" s="19">
        <v>1</v>
      </c>
      <c r="Y263" s="19">
        <v>105</v>
      </c>
      <c r="Z263" s="19">
        <v>60</v>
      </c>
      <c r="AA263" s="19">
        <v>145</v>
      </c>
      <c r="AB263" s="19">
        <v>136</v>
      </c>
      <c r="AC263" s="19">
        <v>2</v>
      </c>
      <c r="AD263" s="19">
        <v>43</v>
      </c>
      <c r="AE263" s="19">
        <v>19</v>
      </c>
      <c r="AF263" s="19">
        <v>5</v>
      </c>
      <c r="AG263" s="17">
        <v>7</v>
      </c>
      <c r="AH263" s="17">
        <v>20</v>
      </c>
      <c r="AI263" s="14"/>
      <c r="AJ263" s="14"/>
      <c r="AK263" s="38">
        <f t="shared" si="0"/>
        <v>4617</v>
      </c>
      <c r="AL263" s="14"/>
      <c r="AM263" s="14"/>
    </row>
    <row r="264" spans="1:39" ht="13">
      <c r="A264" s="36">
        <v>44166</v>
      </c>
      <c r="B264" s="17">
        <v>9</v>
      </c>
      <c r="C264" s="19">
        <v>109</v>
      </c>
      <c r="D264" s="19">
        <v>154</v>
      </c>
      <c r="E264" s="19">
        <v>34</v>
      </c>
      <c r="F264" s="19">
        <v>19</v>
      </c>
      <c r="G264" s="19">
        <v>110</v>
      </c>
      <c r="H264" s="19">
        <v>1058</v>
      </c>
      <c r="I264" s="19">
        <v>50</v>
      </c>
      <c r="J264" s="19">
        <v>878</v>
      </c>
      <c r="K264" s="19">
        <v>730</v>
      </c>
      <c r="L264" s="19">
        <v>430</v>
      </c>
      <c r="M264" s="19">
        <v>33</v>
      </c>
      <c r="N264" s="19">
        <v>127</v>
      </c>
      <c r="O264" s="19">
        <v>190</v>
      </c>
      <c r="P264" s="19">
        <v>82</v>
      </c>
      <c r="Q264" s="19">
        <v>58</v>
      </c>
      <c r="R264" s="19">
        <v>33</v>
      </c>
      <c r="S264" s="19">
        <v>18</v>
      </c>
      <c r="T264" s="19">
        <v>67</v>
      </c>
      <c r="U264" s="19">
        <v>57</v>
      </c>
      <c r="V264" s="19">
        <v>36</v>
      </c>
      <c r="W264" s="19">
        <v>86</v>
      </c>
      <c r="X264" s="19">
        <v>91</v>
      </c>
      <c r="Y264" s="19">
        <v>147</v>
      </c>
      <c r="Z264" s="19">
        <v>12</v>
      </c>
      <c r="AA264" s="19">
        <v>116</v>
      </c>
      <c r="AB264" s="19">
        <v>163</v>
      </c>
      <c r="AC264" s="19">
        <v>3</v>
      </c>
      <c r="AD264" s="37"/>
      <c r="AE264" s="19">
        <v>76</v>
      </c>
      <c r="AF264" s="19">
        <v>80</v>
      </c>
      <c r="AG264" s="17">
        <v>3</v>
      </c>
      <c r="AH264" s="17">
        <v>33</v>
      </c>
      <c r="AI264" s="14"/>
      <c r="AJ264" s="14"/>
      <c r="AK264" s="38">
        <f t="shared" si="0"/>
        <v>5092</v>
      </c>
      <c r="AL264" s="14"/>
      <c r="AM264" s="14"/>
    </row>
    <row r="265" spans="1:39" ht="13">
      <c r="A265" s="36">
        <v>44167</v>
      </c>
      <c r="B265" s="17">
        <v>10</v>
      </c>
      <c r="C265" s="19">
        <v>202</v>
      </c>
      <c r="D265" s="19">
        <v>121</v>
      </c>
      <c r="E265" s="19">
        <v>14</v>
      </c>
      <c r="F265" s="19">
        <v>12</v>
      </c>
      <c r="G265" s="19">
        <v>122</v>
      </c>
      <c r="H265" s="19">
        <v>1166</v>
      </c>
      <c r="I265" s="19">
        <v>81</v>
      </c>
      <c r="J265" s="19">
        <v>764</v>
      </c>
      <c r="K265" s="19">
        <v>944</v>
      </c>
      <c r="L265" s="19">
        <v>460</v>
      </c>
      <c r="M265" s="19">
        <v>23</v>
      </c>
      <c r="N265" s="19">
        <v>304</v>
      </c>
      <c r="O265" s="19">
        <v>82</v>
      </c>
      <c r="P265" s="19">
        <v>33</v>
      </c>
      <c r="Q265" s="19">
        <v>69</v>
      </c>
      <c r="R265" s="19">
        <v>32</v>
      </c>
      <c r="S265" s="19">
        <v>22</v>
      </c>
      <c r="T265" s="19">
        <v>51</v>
      </c>
      <c r="U265" s="19">
        <v>175</v>
      </c>
      <c r="V265" s="19">
        <v>104</v>
      </c>
      <c r="W265" s="19">
        <v>88</v>
      </c>
      <c r="X265" s="19">
        <v>68</v>
      </c>
      <c r="Y265" s="19">
        <v>117</v>
      </c>
      <c r="Z265" s="19">
        <v>31</v>
      </c>
      <c r="AA265" s="19">
        <v>54</v>
      </c>
      <c r="AB265" s="19">
        <v>227</v>
      </c>
      <c r="AC265" s="19">
        <v>50</v>
      </c>
      <c r="AD265" s="37"/>
      <c r="AE265" s="19">
        <v>19</v>
      </c>
      <c r="AF265" s="19">
        <v>30</v>
      </c>
      <c r="AG265" s="37"/>
      <c r="AH265" s="17">
        <v>29</v>
      </c>
      <c r="AI265" s="17">
        <v>29</v>
      </c>
      <c r="AJ265" s="14"/>
      <c r="AK265" s="38">
        <f t="shared" si="0"/>
        <v>5533</v>
      </c>
      <c r="AL265" s="14"/>
      <c r="AM265" s="14"/>
    </row>
    <row r="266" spans="1:39" ht="13">
      <c r="A266" s="36">
        <v>44168</v>
      </c>
      <c r="B266" s="17">
        <v>44</v>
      </c>
      <c r="C266" s="19">
        <v>230</v>
      </c>
      <c r="D266" s="19">
        <v>131</v>
      </c>
      <c r="E266" s="19">
        <v>30</v>
      </c>
      <c r="F266" s="19">
        <v>59</v>
      </c>
      <c r="G266" s="19">
        <v>189</v>
      </c>
      <c r="H266" s="19">
        <v>1153</v>
      </c>
      <c r="I266" s="19">
        <v>94</v>
      </c>
      <c r="J266" s="19">
        <v>1648</v>
      </c>
      <c r="K266" s="19">
        <v>767</v>
      </c>
      <c r="L266" s="19">
        <v>564</v>
      </c>
      <c r="M266" s="19">
        <v>24</v>
      </c>
      <c r="N266" s="19">
        <v>313</v>
      </c>
      <c r="O266" s="19">
        <v>157</v>
      </c>
      <c r="P266" s="19">
        <v>54</v>
      </c>
      <c r="Q266" s="19">
        <v>30</v>
      </c>
      <c r="R266" s="19">
        <v>77</v>
      </c>
      <c r="S266" s="19">
        <v>12</v>
      </c>
      <c r="T266" s="19">
        <v>77</v>
      </c>
      <c r="U266" s="19">
        <v>191</v>
      </c>
      <c r="V266" s="19">
        <v>88</v>
      </c>
      <c r="W266" s="19">
        <v>86</v>
      </c>
      <c r="X266" s="19">
        <v>77</v>
      </c>
      <c r="Y266" s="19">
        <v>136</v>
      </c>
      <c r="Z266" s="19">
        <v>72</v>
      </c>
      <c r="AA266" s="19">
        <v>54</v>
      </c>
      <c r="AB266" s="19">
        <v>179</v>
      </c>
      <c r="AC266" s="19">
        <v>25</v>
      </c>
      <c r="AD266" s="19">
        <v>1</v>
      </c>
      <c r="AE266" s="19">
        <v>6</v>
      </c>
      <c r="AF266" s="19">
        <v>1755</v>
      </c>
      <c r="AG266" s="19">
        <v>2</v>
      </c>
      <c r="AH266" s="17">
        <v>26</v>
      </c>
      <c r="AI266" s="17">
        <v>18</v>
      </c>
      <c r="AJ266" s="14"/>
      <c r="AK266" s="38">
        <f t="shared" si="0"/>
        <v>8369</v>
      </c>
      <c r="AL266" s="14"/>
      <c r="AM266" s="14"/>
    </row>
    <row r="267" spans="1:39" ht="13">
      <c r="A267" s="36">
        <v>44169</v>
      </c>
      <c r="B267" s="17">
        <v>14</v>
      </c>
      <c r="C267" s="19">
        <v>122</v>
      </c>
      <c r="D267" s="19">
        <v>130</v>
      </c>
      <c r="E267" s="19">
        <v>81</v>
      </c>
      <c r="F267" s="19">
        <v>90</v>
      </c>
      <c r="G267" s="19">
        <v>181</v>
      </c>
      <c r="H267" s="19">
        <v>1032</v>
      </c>
      <c r="I267" s="19">
        <v>55</v>
      </c>
      <c r="J267" s="19">
        <v>992</v>
      </c>
      <c r="K267" s="19">
        <v>891</v>
      </c>
      <c r="L267" s="19">
        <v>564</v>
      </c>
      <c r="M267" s="19">
        <v>34</v>
      </c>
      <c r="N267" s="19">
        <v>231</v>
      </c>
      <c r="O267" s="37"/>
      <c r="P267" s="19">
        <v>71</v>
      </c>
      <c r="Q267" s="19">
        <v>32</v>
      </c>
      <c r="R267" s="19">
        <v>56</v>
      </c>
      <c r="S267" s="19">
        <v>33</v>
      </c>
      <c r="T267" s="19">
        <v>88</v>
      </c>
      <c r="U267" s="19">
        <v>209</v>
      </c>
      <c r="V267" s="19">
        <v>61</v>
      </c>
      <c r="W267" s="19">
        <v>79</v>
      </c>
      <c r="X267" s="19">
        <v>64</v>
      </c>
      <c r="Y267" s="19">
        <v>180</v>
      </c>
      <c r="Z267" s="19">
        <v>55</v>
      </c>
      <c r="AA267" s="19">
        <v>81</v>
      </c>
      <c r="AB267" s="19">
        <v>155</v>
      </c>
      <c r="AC267" s="19">
        <v>10</v>
      </c>
      <c r="AD267" s="19">
        <v>5</v>
      </c>
      <c r="AE267" s="19">
        <v>20</v>
      </c>
      <c r="AF267" s="19">
        <v>122</v>
      </c>
      <c r="AG267" s="19">
        <v>21</v>
      </c>
      <c r="AH267" s="17">
        <v>29</v>
      </c>
      <c r="AI267" s="17">
        <v>15</v>
      </c>
      <c r="AJ267" s="14"/>
      <c r="AK267" s="38">
        <f t="shared" si="0"/>
        <v>5803</v>
      </c>
      <c r="AL267" s="14"/>
      <c r="AM267" s="14"/>
    </row>
    <row r="268" spans="1:39" ht="13">
      <c r="A268" s="36">
        <v>44170</v>
      </c>
      <c r="B268" s="17">
        <v>15</v>
      </c>
      <c r="C268" s="19">
        <v>91</v>
      </c>
      <c r="D268" s="19">
        <v>143</v>
      </c>
      <c r="E268" s="19">
        <v>26</v>
      </c>
      <c r="F268" s="19">
        <v>35</v>
      </c>
      <c r="G268" s="19">
        <v>167</v>
      </c>
      <c r="H268" s="19">
        <v>1360</v>
      </c>
      <c r="I268" s="19">
        <v>113</v>
      </c>
      <c r="J268" s="19">
        <v>1086</v>
      </c>
      <c r="K268" s="19">
        <v>758</v>
      </c>
      <c r="L268" s="19">
        <v>539</v>
      </c>
      <c r="M268" s="19">
        <v>32</v>
      </c>
      <c r="N268" s="19">
        <v>238</v>
      </c>
      <c r="O268" s="19">
        <v>260</v>
      </c>
      <c r="P268" s="19">
        <v>96</v>
      </c>
      <c r="Q268" s="19">
        <v>61</v>
      </c>
      <c r="R268" s="19">
        <v>86</v>
      </c>
      <c r="S268" s="19">
        <v>27</v>
      </c>
      <c r="T268" s="19">
        <v>58</v>
      </c>
      <c r="U268" s="19">
        <v>161</v>
      </c>
      <c r="V268" s="19">
        <v>29</v>
      </c>
      <c r="W268" s="19">
        <v>78</v>
      </c>
      <c r="X268" s="19">
        <v>63</v>
      </c>
      <c r="Y268" s="19">
        <v>158</v>
      </c>
      <c r="Z268" s="19">
        <v>57</v>
      </c>
      <c r="AA268" s="19">
        <v>65</v>
      </c>
      <c r="AB268" s="19">
        <v>114</v>
      </c>
      <c r="AC268" s="19">
        <v>6</v>
      </c>
      <c r="AD268" s="37"/>
      <c r="AE268" s="19">
        <v>19</v>
      </c>
      <c r="AF268" s="19">
        <v>52</v>
      </c>
      <c r="AG268" s="17">
        <v>16</v>
      </c>
      <c r="AH268" s="17">
        <v>18</v>
      </c>
      <c r="AI268" s="14"/>
      <c r="AJ268" s="14"/>
      <c r="AK268" s="38">
        <f t="shared" si="0"/>
        <v>6027</v>
      </c>
      <c r="AL268" s="14"/>
      <c r="AM268" s="14"/>
    </row>
    <row r="269" spans="1:39" ht="13">
      <c r="A269" s="36">
        <v>44171</v>
      </c>
      <c r="B269" s="17">
        <v>38</v>
      </c>
      <c r="C269" s="19">
        <v>110</v>
      </c>
      <c r="D269" s="19">
        <v>134</v>
      </c>
      <c r="E269" s="19">
        <v>42</v>
      </c>
      <c r="F269" s="19">
        <v>60</v>
      </c>
      <c r="G269" s="19">
        <v>224</v>
      </c>
      <c r="H269" s="19">
        <v>1331</v>
      </c>
      <c r="I269" s="19">
        <v>19</v>
      </c>
      <c r="J269" s="19">
        <v>1388</v>
      </c>
      <c r="K269" s="19">
        <v>528</v>
      </c>
      <c r="L269" s="19">
        <v>572</v>
      </c>
      <c r="M269" s="37"/>
      <c r="N269" s="19">
        <v>185</v>
      </c>
      <c r="O269" s="37"/>
      <c r="P269" s="19">
        <v>70</v>
      </c>
      <c r="Q269" s="19">
        <v>120</v>
      </c>
      <c r="R269" s="19">
        <v>113</v>
      </c>
      <c r="S269" s="19">
        <v>14</v>
      </c>
      <c r="T269" s="19">
        <v>52</v>
      </c>
      <c r="U269" s="19">
        <v>139</v>
      </c>
      <c r="V269" s="19">
        <v>105</v>
      </c>
      <c r="W269" s="19">
        <v>87</v>
      </c>
      <c r="X269" s="19">
        <v>58</v>
      </c>
      <c r="Y269" s="19">
        <v>174</v>
      </c>
      <c r="Z269" s="19">
        <v>54</v>
      </c>
      <c r="AA269" s="19">
        <v>55</v>
      </c>
      <c r="AB269" s="19">
        <v>225</v>
      </c>
      <c r="AC269" s="19">
        <v>5</v>
      </c>
      <c r="AD269" s="19">
        <v>47</v>
      </c>
      <c r="AE269" s="19">
        <v>2</v>
      </c>
      <c r="AF269" s="19">
        <v>19</v>
      </c>
      <c r="AG269" s="19">
        <v>3</v>
      </c>
      <c r="AH269" s="17">
        <v>25</v>
      </c>
      <c r="AI269" s="17">
        <v>91</v>
      </c>
      <c r="AJ269" s="14"/>
      <c r="AK269" s="38">
        <f t="shared" si="0"/>
        <v>6089</v>
      </c>
      <c r="AL269" s="14"/>
      <c r="AM269" s="14"/>
    </row>
    <row r="270" spans="1:39" ht="13">
      <c r="A270" s="36">
        <v>44172</v>
      </c>
      <c r="B270" s="17">
        <v>4</v>
      </c>
      <c r="C270" s="19">
        <v>102</v>
      </c>
      <c r="D270" s="19">
        <v>133</v>
      </c>
      <c r="E270" s="19">
        <v>14</v>
      </c>
      <c r="F270" s="19">
        <v>11</v>
      </c>
      <c r="G270" s="19">
        <v>99</v>
      </c>
      <c r="H270" s="19">
        <v>1466</v>
      </c>
      <c r="I270" s="37"/>
      <c r="J270" s="19">
        <v>1171</v>
      </c>
      <c r="K270" s="19">
        <v>594</v>
      </c>
      <c r="L270" s="19">
        <v>545</v>
      </c>
      <c r="M270" s="19">
        <v>31</v>
      </c>
      <c r="N270" s="19">
        <v>89</v>
      </c>
      <c r="O270" s="19">
        <v>209</v>
      </c>
      <c r="P270" s="19">
        <v>28</v>
      </c>
      <c r="Q270" s="19">
        <v>46</v>
      </c>
      <c r="R270" s="19">
        <v>45</v>
      </c>
      <c r="S270" s="19">
        <v>25</v>
      </c>
      <c r="T270" s="19">
        <v>63</v>
      </c>
      <c r="U270" s="19">
        <v>114</v>
      </c>
      <c r="V270" s="19">
        <v>78</v>
      </c>
      <c r="W270" s="19">
        <v>85</v>
      </c>
      <c r="X270" s="19">
        <v>36</v>
      </c>
      <c r="Y270" s="19">
        <v>345</v>
      </c>
      <c r="Z270" s="19">
        <v>56</v>
      </c>
      <c r="AA270" s="19">
        <v>34</v>
      </c>
      <c r="AB270" s="19">
        <v>164</v>
      </c>
      <c r="AC270" s="19">
        <v>6</v>
      </c>
      <c r="AD270" s="19">
        <v>46</v>
      </c>
      <c r="AE270" s="19">
        <v>7</v>
      </c>
      <c r="AF270" s="19">
        <v>48</v>
      </c>
      <c r="AG270" s="17">
        <v>2</v>
      </c>
      <c r="AH270" s="17">
        <v>58</v>
      </c>
      <c r="AI270" s="14"/>
      <c r="AJ270" s="14"/>
      <c r="AK270" s="38">
        <f t="shared" si="0"/>
        <v>5754</v>
      </c>
      <c r="AL270" s="14"/>
      <c r="AM270" s="14"/>
    </row>
    <row r="271" spans="1:39" ht="13">
      <c r="A271" s="36">
        <v>44173</v>
      </c>
      <c r="B271" s="17">
        <v>18</v>
      </c>
      <c r="C271" s="19">
        <v>86</v>
      </c>
      <c r="D271" s="19">
        <v>98</v>
      </c>
      <c r="E271" s="19">
        <v>40</v>
      </c>
      <c r="F271" s="19">
        <v>65</v>
      </c>
      <c r="G271" s="19">
        <v>168</v>
      </c>
      <c r="H271" s="19">
        <v>1194</v>
      </c>
      <c r="I271" s="19">
        <v>77</v>
      </c>
      <c r="J271" s="19">
        <v>731</v>
      </c>
      <c r="K271" s="19">
        <v>768</v>
      </c>
      <c r="L271" s="19">
        <v>542</v>
      </c>
      <c r="M271" s="19">
        <v>25</v>
      </c>
      <c r="N271" s="19">
        <v>256</v>
      </c>
      <c r="O271" s="19">
        <v>194</v>
      </c>
      <c r="P271" s="19">
        <v>62</v>
      </c>
      <c r="Q271" s="19">
        <v>36</v>
      </c>
      <c r="R271" s="19">
        <v>50</v>
      </c>
      <c r="S271" s="19">
        <v>9</v>
      </c>
      <c r="T271" s="19">
        <v>68</v>
      </c>
      <c r="U271" s="19">
        <v>88</v>
      </c>
      <c r="V271" s="19">
        <v>47</v>
      </c>
      <c r="W271" s="19">
        <v>87</v>
      </c>
      <c r="X271" s="19">
        <v>21</v>
      </c>
      <c r="Y271" s="19">
        <v>112</v>
      </c>
      <c r="Z271" s="19">
        <v>41</v>
      </c>
      <c r="AA271" s="19">
        <v>64</v>
      </c>
      <c r="AB271" s="19">
        <v>171</v>
      </c>
      <c r="AC271" s="19">
        <v>9</v>
      </c>
      <c r="AD271" s="37"/>
      <c r="AE271" s="19">
        <v>9</v>
      </c>
      <c r="AF271" s="19">
        <v>123</v>
      </c>
      <c r="AG271" s="19">
        <v>9</v>
      </c>
      <c r="AH271" s="17">
        <v>21</v>
      </c>
      <c r="AI271" s="17">
        <v>3</v>
      </c>
      <c r="AJ271" s="14"/>
      <c r="AK271" s="38">
        <f t="shared" si="0"/>
        <v>5292</v>
      </c>
      <c r="AL271" s="14"/>
      <c r="AM271" s="14"/>
    </row>
    <row r="272" spans="1:39" ht="13">
      <c r="A272" s="36">
        <v>44174</v>
      </c>
      <c r="B272" s="17">
        <v>6</v>
      </c>
      <c r="C272" s="19">
        <v>139</v>
      </c>
      <c r="D272" s="19">
        <v>166</v>
      </c>
      <c r="E272" s="19">
        <v>22</v>
      </c>
      <c r="F272" s="19">
        <v>8</v>
      </c>
      <c r="G272" s="19">
        <v>198</v>
      </c>
      <c r="H272" s="19">
        <v>1217</v>
      </c>
      <c r="I272" s="19">
        <v>70</v>
      </c>
      <c r="J272" s="19">
        <v>908</v>
      </c>
      <c r="K272" s="19">
        <v>735</v>
      </c>
      <c r="L272" s="19">
        <v>718</v>
      </c>
      <c r="M272" s="19">
        <v>57</v>
      </c>
      <c r="N272" s="19">
        <v>279</v>
      </c>
      <c r="O272" s="19">
        <v>229</v>
      </c>
      <c r="P272" s="19">
        <v>83</v>
      </c>
      <c r="Q272" s="19">
        <v>31</v>
      </c>
      <c r="R272" s="19">
        <v>12</v>
      </c>
      <c r="S272" s="19">
        <v>57</v>
      </c>
      <c r="T272" s="19">
        <v>40</v>
      </c>
      <c r="U272" s="19">
        <v>125</v>
      </c>
      <c r="V272" s="19">
        <v>57</v>
      </c>
      <c r="W272" s="19">
        <v>80</v>
      </c>
      <c r="X272" s="19">
        <v>75</v>
      </c>
      <c r="Y272" s="19">
        <v>157</v>
      </c>
      <c r="Z272" s="19">
        <v>61</v>
      </c>
      <c r="AA272" s="19">
        <v>80</v>
      </c>
      <c r="AB272" s="19">
        <v>235</v>
      </c>
      <c r="AC272" s="37"/>
      <c r="AD272" s="19">
        <v>39</v>
      </c>
      <c r="AE272" s="19">
        <v>56</v>
      </c>
      <c r="AF272" s="19">
        <v>59</v>
      </c>
      <c r="AG272" s="19">
        <v>8</v>
      </c>
      <c r="AH272" s="17">
        <v>27</v>
      </c>
      <c r="AI272" s="17">
        <v>24</v>
      </c>
      <c r="AJ272" s="14"/>
      <c r="AK272" s="38">
        <f t="shared" si="0"/>
        <v>6058</v>
      </c>
      <c r="AL272" s="14"/>
      <c r="AM272" s="14"/>
    </row>
    <row r="273" spans="1:39" ht="13">
      <c r="A273" s="36">
        <v>44175</v>
      </c>
      <c r="B273" s="17">
        <v>8</v>
      </c>
      <c r="C273" s="19">
        <v>112</v>
      </c>
      <c r="D273" s="19">
        <v>169</v>
      </c>
      <c r="E273" s="19">
        <v>13</v>
      </c>
      <c r="F273" s="19">
        <v>62</v>
      </c>
      <c r="G273" s="19">
        <v>191</v>
      </c>
      <c r="H273" s="19">
        <v>1180</v>
      </c>
      <c r="I273" s="19">
        <v>32</v>
      </c>
      <c r="J273" s="19">
        <v>960</v>
      </c>
      <c r="K273" s="19">
        <v>998</v>
      </c>
      <c r="L273" s="19">
        <v>796</v>
      </c>
      <c r="M273" s="19">
        <v>25</v>
      </c>
      <c r="N273" s="19">
        <v>109</v>
      </c>
      <c r="O273" s="19">
        <v>205</v>
      </c>
      <c r="P273" s="19">
        <v>46</v>
      </c>
      <c r="Q273" s="19">
        <v>58</v>
      </c>
      <c r="R273" s="19">
        <v>72</v>
      </c>
      <c r="S273" s="19">
        <v>20</v>
      </c>
      <c r="T273" s="19">
        <v>58</v>
      </c>
      <c r="U273" s="19">
        <v>140</v>
      </c>
      <c r="V273" s="19">
        <v>135</v>
      </c>
      <c r="W273" s="19">
        <v>83</v>
      </c>
      <c r="X273" s="19">
        <v>1</v>
      </c>
      <c r="Y273" s="19">
        <v>219</v>
      </c>
      <c r="Z273" s="19">
        <v>9</v>
      </c>
      <c r="AA273" s="19">
        <v>65</v>
      </c>
      <c r="AB273" s="19">
        <v>139</v>
      </c>
      <c r="AC273" s="19">
        <v>9</v>
      </c>
      <c r="AD273" s="19">
        <v>11</v>
      </c>
      <c r="AE273" s="19">
        <v>31</v>
      </c>
      <c r="AF273" s="19">
        <v>37</v>
      </c>
      <c r="AG273" s="17">
        <v>7</v>
      </c>
      <c r="AH273" s="17">
        <v>33</v>
      </c>
      <c r="AI273" s="14"/>
      <c r="AJ273" s="14"/>
      <c r="AK273" s="38">
        <f t="shared" si="0"/>
        <v>6033</v>
      </c>
      <c r="AL273" s="14"/>
      <c r="AM273" s="14"/>
    </row>
    <row r="274" spans="1:39" ht="13">
      <c r="A274" s="36">
        <v>44176</v>
      </c>
      <c r="B274" s="19">
        <v>20</v>
      </c>
      <c r="C274" s="19">
        <v>110</v>
      </c>
      <c r="D274" s="19">
        <v>192</v>
      </c>
      <c r="E274" s="19">
        <v>28</v>
      </c>
      <c r="F274" s="19">
        <v>50</v>
      </c>
      <c r="G274" s="19">
        <v>157</v>
      </c>
      <c r="H274" s="19">
        <v>1232</v>
      </c>
      <c r="I274" s="19">
        <v>39</v>
      </c>
      <c r="J274" s="19">
        <v>1029</v>
      </c>
      <c r="K274" s="19">
        <v>998</v>
      </c>
      <c r="L274" s="19">
        <v>748</v>
      </c>
      <c r="M274" s="19">
        <v>28</v>
      </c>
      <c r="N274" s="19">
        <v>213</v>
      </c>
      <c r="O274" s="19">
        <v>216</v>
      </c>
      <c r="P274" s="19">
        <v>56</v>
      </c>
      <c r="Q274" s="19">
        <v>71</v>
      </c>
      <c r="R274" s="19">
        <v>45</v>
      </c>
      <c r="S274" s="19">
        <v>34</v>
      </c>
      <c r="T274" s="19">
        <v>65</v>
      </c>
      <c r="U274" s="19">
        <v>63</v>
      </c>
      <c r="V274" s="19">
        <v>134</v>
      </c>
      <c r="W274" s="19">
        <v>82</v>
      </c>
      <c r="X274" s="19">
        <v>31</v>
      </c>
      <c r="Y274" s="19">
        <v>259</v>
      </c>
      <c r="Z274" s="19">
        <v>65</v>
      </c>
      <c r="AA274" s="19">
        <v>62</v>
      </c>
      <c r="AB274" s="19">
        <v>149</v>
      </c>
      <c r="AC274" s="19">
        <v>5</v>
      </c>
      <c r="AD274" s="19">
        <v>40</v>
      </c>
      <c r="AE274" s="19">
        <v>11</v>
      </c>
      <c r="AF274" s="19">
        <v>64</v>
      </c>
      <c r="AG274" s="17">
        <v>3</v>
      </c>
      <c r="AH274" s="17">
        <v>6</v>
      </c>
      <c r="AI274" s="17">
        <v>5</v>
      </c>
      <c r="AJ274" s="14"/>
      <c r="AK274" s="9">
        <f t="shared" si="0"/>
        <v>6310</v>
      </c>
      <c r="AL274" s="14"/>
      <c r="AM274" s="14"/>
    </row>
    <row r="275" spans="1:39" ht="13">
      <c r="A275" s="36">
        <v>44177</v>
      </c>
      <c r="B275" s="17">
        <v>29</v>
      </c>
      <c r="C275" s="19">
        <v>69</v>
      </c>
      <c r="D275" s="19">
        <v>204</v>
      </c>
      <c r="E275" s="19">
        <v>39</v>
      </c>
      <c r="F275" s="19">
        <v>90</v>
      </c>
      <c r="G275" s="19">
        <v>227</v>
      </c>
      <c r="H275" s="19">
        <v>951</v>
      </c>
      <c r="I275" s="19">
        <v>63</v>
      </c>
      <c r="J275" s="19">
        <v>1283</v>
      </c>
      <c r="K275" s="19">
        <v>992</v>
      </c>
      <c r="L275" s="19">
        <v>769</v>
      </c>
      <c r="M275" s="19">
        <v>28</v>
      </c>
      <c r="N275" s="19">
        <v>161</v>
      </c>
      <c r="O275" s="19">
        <v>116</v>
      </c>
      <c r="P275" s="19">
        <v>91</v>
      </c>
      <c r="Q275" s="19">
        <v>85</v>
      </c>
      <c r="R275" s="19">
        <v>59</v>
      </c>
      <c r="S275" s="19">
        <v>37</v>
      </c>
      <c r="T275" s="19">
        <v>76</v>
      </c>
      <c r="U275" s="19">
        <v>85</v>
      </c>
      <c r="V275" s="19">
        <v>78</v>
      </c>
      <c r="W275" s="19">
        <v>87</v>
      </c>
      <c r="X275" s="19">
        <v>40</v>
      </c>
      <c r="Y275" s="19">
        <v>226</v>
      </c>
      <c r="Z275" s="19">
        <v>44</v>
      </c>
      <c r="AA275" s="19">
        <v>66</v>
      </c>
      <c r="AB275" s="19">
        <v>178</v>
      </c>
      <c r="AC275" s="19">
        <v>12</v>
      </c>
      <c r="AD275" s="19">
        <v>71</v>
      </c>
      <c r="AE275" s="19">
        <v>37</v>
      </c>
      <c r="AF275" s="19">
        <v>52</v>
      </c>
      <c r="AG275" s="19">
        <v>10</v>
      </c>
      <c r="AH275" s="17">
        <v>22</v>
      </c>
      <c r="AI275" s="17">
        <v>11</v>
      </c>
      <c r="AJ275" s="14"/>
      <c r="AK275" s="38">
        <f t="shared" si="0"/>
        <v>6388</v>
      </c>
      <c r="AL275" s="14"/>
      <c r="AM275" s="14"/>
    </row>
    <row r="276" spans="1:39" ht="13">
      <c r="A276" s="36">
        <v>44178</v>
      </c>
      <c r="B276" s="17">
        <v>15</v>
      </c>
      <c r="C276" s="19">
        <v>72</v>
      </c>
      <c r="D276" s="19">
        <v>136</v>
      </c>
      <c r="E276" s="19">
        <v>49</v>
      </c>
      <c r="F276" s="19">
        <v>51</v>
      </c>
      <c r="G276" s="19">
        <v>151</v>
      </c>
      <c r="H276" s="19">
        <v>1298</v>
      </c>
      <c r="I276" s="19">
        <v>66</v>
      </c>
      <c r="J276" s="19">
        <v>855</v>
      </c>
      <c r="K276" s="19">
        <v>917</v>
      </c>
      <c r="L276" s="19">
        <v>791</v>
      </c>
      <c r="M276" s="19">
        <v>21</v>
      </c>
      <c r="N276" s="19">
        <v>227</v>
      </c>
      <c r="O276" s="19">
        <v>150</v>
      </c>
      <c r="P276" s="19">
        <v>104</v>
      </c>
      <c r="Q276" s="19">
        <v>44</v>
      </c>
      <c r="R276" s="19">
        <v>79</v>
      </c>
      <c r="S276" s="19">
        <v>29</v>
      </c>
      <c r="T276" s="19">
        <v>61</v>
      </c>
      <c r="U276" s="19">
        <v>116</v>
      </c>
      <c r="V276" s="19">
        <v>93</v>
      </c>
      <c r="W276" s="19">
        <v>89</v>
      </c>
      <c r="X276" s="19">
        <v>55</v>
      </c>
      <c r="Y276" s="19">
        <v>312</v>
      </c>
      <c r="Z276" s="19">
        <v>11</v>
      </c>
      <c r="AA276" s="19">
        <v>79</v>
      </c>
      <c r="AB276" s="19">
        <v>181</v>
      </c>
      <c r="AC276" s="19">
        <v>8</v>
      </c>
      <c r="AD276" s="19">
        <v>32</v>
      </c>
      <c r="AE276" s="19">
        <v>41</v>
      </c>
      <c r="AF276" s="19">
        <v>17</v>
      </c>
      <c r="AG276" s="17">
        <v>29</v>
      </c>
      <c r="AH276" s="17">
        <v>10</v>
      </c>
      <c r="AI276" s="14"/>
      <c r="AJ276" s="14"/>
      <c r="AK276" s="38">
        <f t="shared" si="0"/>
        <v>6189</v>
      </c>
      <c r="AL276" s="14"/>
      <c r="AM276" s="14"/>
    </row>
    <row r="277" spans="1:39" ht="13">
      <c r="A277" s="36">
        <v>44179</v>
      </c>
      <c r="B277" s="17">
        <v>4</v>
      </c>
      <c r="C277" s="19">
        <v>77</v>
      </c>
      <c r="D277" s="19">
        <v>138</v>
      </c>
      <c r="E277" s="19">
        <v>13</v>
      </c>
      <c r="F277" s="19">
        <v>28</v>
      </c>
      <c r="G277" s="19">
        <v>111</v>
      </c>
      <c r="H277" s="19">
        <v>1506</v>
      </c>
      <c r="I277" s="37"/>
      <c r="J277" s="19">
        <v>600</v>
      </c>
      <c r="K277" s="19">
        <v>979</v>
      </c>
      <c r="L277" s="19">
        <v>713</v>
      </c>
      <c r="M277" s="19">
        <v>11</v>
      </c>
      <c r="N277" s="19">
        <v>116</v>
      </c>
      <c r="O277" s="19">
        <v>73</v>
      </c>
      <c r="P277" s="19">
        <v>48</v>
      </c>
      <c r="Q277" s="19">
        <v>88</v>
      </c>
      <c r="R277" s="19">
        <v>97</v>
      </c>
      <c r="S277" s="19">
        <v>47</v>
      </c>
      <c r="T277" s="19">
        <v>48</v>
      </c>
      <c r="U277" s="19">
        <v>54</v>
      </c>
      <c r="V277" s="19">
        <v>87</v>
      </c>
      <c r="W277" s="19">
        <v>87</v>
      </c>
      <c r="X277" s="19">
        <v>2</v>
      </c>
      <c r="Y277" s="19">
        <v>295</v>
      </c>
      <c r="Z277" s="19">
        <v>46</v>
      </c>
      <c r="AA277" s="19">
        <v>78</v>
      </c>
      <c r="AB277" s="19">
        <v>78</v>
      </c>
      <c r="AC277" s="19">
        <v>9</v>
      </c>
      <c r="AD277" s="37"/>
      <c r="AE277" s="19">
        <v>6</v>
      </c>
      <c r="AF277" s="19">
        <v>31</v>
      </c>
      <c r="AG277" s="19">
        <v>3</v>
      </c>
      <c r="AH277" s="17">
        <v>1</v>
      </c>
      <c r="AI277" s="17">
        <v>15</v>
      </c>
      <c r="AJ277" s="14"/>
      <c r="AK277" s="38">
        <f t="shared" si="0"/>
        <v>5489</v>
      </c>
      <c r="AL277" s="14"/>
      <c r="AM277" s="14"/>
    </row>
    <row r="278" spans="1:39" ht="13">
      <c r="A278" s="36">
        <v>44180</v>
      </c>
      <c r="B278" s="17">
        <v>12</v>
      </c>
      <c r="C278" s="19">
        <v>73</v>
      </c>
      <c r="D278" s="19">
        <v>166</v>
      </c>
      <c r="E278" s="19">
        <v>39</v>
      </c>
      <c r="F278" s="19">
        <v>80</v>
      </c>
      <c r="G278" s="19">
        <v>160</v>
      </c>
      <c r="H278" s="19">
        <v>1117</v>
      </c>
      <c r="I278" s="19">
        <v>50</v>
      </c>
      <c r="J278" s="19">
        <v>1256</v>
      </c>
      <c r="K278" s="19">
        <v>764</v>
      </c>
      <c r="L278" s="19">
        <v>735</v>
      </c>
      <c r="M278" s="19">
        <v>13</v>
      </c>
      <c r="N278" s="19">
        <v>393</v>
      </c>
      <c r="O278" s="19">
        <v>106</v>
      </c>
      <c r="P278" s="19">
        <v>48</v>
      </c>
      <c r="Q278" s="19">
        <v>74</v>
      </c>
      <c r="R278" s="19">
        <v>20</v>
      </c>
      <c r="S278" s="19">
        <v>34</v>
      </c>
      <c r="T278" s="19">
        <v>73</v>
      </c>
      <c r="U278" s="19">
        <v>39</v>
      </c>
      <c r="V278" s="19">
        <v>58</v>
      </c>
      <c r="W278" s="19">
        <v>74</v>
      </c>
      <c r="X278" s="19">
        <v>57</v>
      </c>
      <c r="Y278" s="19">
        <v>78</v>
      </c>
      <c r="Z278" s="19">
        <v>39</v>
      </c>
      <c r="AA278" s="19">
        <v>73</v>
      </c>
      <c r="AB278" s="19">
        <v>176</v>
      </c>
      <c r="AC278" s="19">
        <v>21</v>
      </c>
      <c r="AD278" s="19">
        <v>137</v>
      </c>
      <c r="AE278" s="19">
        <v>11</v>
      </c>
      <c r="AF278" s="19">
        <v>110</v>
      </c>
      <c r="AG278" s="19">
        <v>21</v>
      </c>
      <c r="AH278" s="17">
        <v>12</v>
      </c>
      <c r="AI278" s="17">
        <v>1</v>
      </c>
      <c r="AJ278" s="14"/>
      <c r="AK278" s="38">
        <f t="shared" si="0"/>
        <v>6120</v>
      </c>
      <c r="AL278" s="14"/>
      <c r="AM278" s="14"/>
    </row>
    <row r="279" spans="1:39" ht="13">
      <c r="A279" s="36">
        <v>44181</v>
      </c>
      <c r="B279" s="17">
        <v>8</v>
      </c>
      <c r="C279" s="19">
        <v>145</v>
      </c>
      <c r="D279" s="19">
        <v>176</v>
      </c>
      <c r="E279" s="19">
        <v>41</v>
      </c>
      <c r="F279" s="19">
        <v>156</v>
      </c>
      <c r="G279" s="19">
        <v>218</v>
      </c>
      <c r="H279" s="19">
        <v>1221</v>
      </c>
      <c r="I279" s="19">
        <v>23</v>
      </c>
      <c r="J279" s="19">
        <v>1434</v>
      </c>
      <c r="K279" s="19">
        <v>421</v>
      </c>
      <c r="L279" s="19">
        <v>755</v>
      </c>
      <c r="M279" s="19">
        <v>34</v>
      </c>
      <c r="N279" s="19">
        <v>280</v>
      </c>
      <c r="O279" s="37"/>
      <c r="P279" s="19">
        <v>72</v>
      </c>
      <c r="Q279" s="19">
        <v>95</v>
      </c>
      <c r="R279" s="19">
        <v>53</v>
      </c>
      <c r="S279" s="19">
        <v>33</v>
      </c>
      <c r="T279" s="19">
        <v>64</v>
      </c>
      <c r="U279" s="19">
        <v>175</v>
      </c>
      <c r="V279" s="19">
        <v>173</v>
      </c>
      <c r="W279" s="19">
        <v>79</v>
      </c>
      <c r="X279" s="19">
        <v>94</v>
      </c>
      <c r="Y279" s="19">
        <v>447</v>
      </c>
      <c r="Z279" s="19">
        <v>57</v>
      </c>
      <c r="AA279" s="19">
        <v>78</v>
      </c>
      <c r="AB279" s="19">
        <v>153</v>
      </c>
      <c r="AC279" s="19">
        <v>12</v>
      </c>
      <c r="AD279" s="19">
        <v>100</v>
      </c>
      <c r="AE279" s="19">
        <v>14</v>
      </c>
      <c r="AF279" s="19">
        <v>43</v>
      </c>
      <c r="AG279" s="19">
        <v>10</v>
      </c>
      <c r="AH279" s="17">
        <v>41</v>
      </c>
      <c r="AI279" s="17">
        <v>20</v>
      </c>
      <c r="AJ279" s="14"/>
      <c r="AK279" s="38">
        <f t="shared" si="0"/>
        <v>6725</v>
      </c>
      <c r="AL279" s="14"/>
      <c r="AM279" s="14"/>
    </row>
    <row r="280" spans="1:39" ht="13">
      <c r="A280" s="36">
        <v>44182</v>
      </c>
      <c r="B280" s="17">
        <v>8</v>
      </c>
      <c r="C280" s="19">
        <v>132</v>
      </c>
      <c r="D280" s="19">
        <v>181</v>
      </c>
      <c r="E280" s="19">
        <v>50</v>
      </c>
      <c r="F280" s="19">
        <v>80</v>
      </c>
      <c r="G280" s="19">
        <v>224</v>
      </c>
      <c r="H280" s="19">
        <v>1690</v>
      </c>
      <c r="I280" s="19">
        <v>72</v>
      </c>
      <c r="J280" s="19">
        <v>1277</v>
      </c>
      <c r="K280" s="19">
        <v>620</v>
      </c>
      <c r="L280" s="19">
        <v>855</v>
      </c>
      <c r="M280" s="19">
        <v>37</v>
      </c>
      <c r="N280" s="19">
        <v>235</v>
      </c>
      <c r="O280" s="19">
        <v>95</v>
      </c>
      <c r="P280" s="19">
        <v>95</v>
      </c>
      <c r="Q280" s="19">
        <v>79</v>
      </c>
      <c r="R280" s="19">
        <v>82</v>
      </c>
      <c r="S280" s="19">
        <v>31</v>
      </c>
      <c r="T280" s="19">
        <v>79</v>
      </c>
      <c r="U280" s="19">
        <v>114</v>
      </c>
      <c r="V280" s="19">
        <v>121</v>
      </c>
      <c r="W280" s="19">
        <v>84</v>
      </c>
      <c r="X280" s="19">
        <v>29</v>
      </c>
      <c r="Y280" s="19">
        <v>333</v>
      </c>
      <c r="Z280" s="19">
        <v>39</v>
      </c>
      <c r="AA280" s="19">
        <v>103</v>
      </c>
      <c r="AB280" s="19">
        <v>288</v>
      </c>
      <c r="AC280" s="19">
        <v>8</v>
      </c>
      <c r="AD280" s="19">
        <v>190</v>
      </c>
      <c r="AE280" s="19">
        <v>15</v>
      </c>
      <c r="AF280" s="19">
        <v>26</v>
      </c>
      <c r="AG280" s="19">
        <v>27</v>
      </c>
      <c r="AH280" s="17">
        <v>43</v>
      </c>
      <c r="AI280" s="17">
        <v>12</v>
      </c>
      <c r="AJ280" s="14"/>
      <c r="AK280" s="38">
        <f t="shared" si="0"/>
        <v>7354</v>
      </c>
      <c r="AL280" s="14"/>
      <c r="AM280" s="14"/>
    </row>
    <row r="281" spans="1:39" ht="13">
      <c r="A281" s="36">
        <v>44183</v>
      </c>
      <c r="B281" s="17">
        <v>3</v>
      </c>
      <c r="C281" s="19">
        <v>121</v>
      </c>
      <c r="D281" s="19">
        <v>156</v>
      </c>
      <c r="E281" s="19">
        <v>35</v>
      </c>
      <c r="F281" s="19">
        <v>171</v>
      </c>
      <c r="G281" s="19">
        <v>211</v>
      </c>
      <c r="H281" s="19">
        <v>1587</v>
      </c>
      <c r="I281" s="19">
        <v>20</v>
      </c>
      <c r="J281" s="19">
        <v>987</v>
      </c>
      <c r="K281" s="19">
        <v>354</v>
      </c>
      <c r="L281" s="19">
        <v>819</v>
      </c>
      <c r="M281" s="19">
        <v>31</v>
      </c>
      <c r="N281" s="19">
        <v>280</v>
      </c>
      <c r="O281" s="19">
        <v>112</v>
      </c>
      <c r="P281" s="19">
        <v>82</v>
      </c>
      <c r="Q281" s="19">
        <v>85</v>
      </c>
      <c r="R281" s="19">
        <v>11</v>
      </c>
      <c r="S281" s="19">
        <v>19</v>
      </c>
      <c r="T281" s="19">
        <v>123</v>
      </c>
      <c r="U281" s="19">
        <v>110</v>
      </c>
      <c r="V281" s="19">
        <v>206</v>
      </c>
      <c r="W281" s="19">
        <v>89</v>
      </c>
      <c r="X281" s="19">
        <v>54</v>
      </c>
      <c r="Y281" s="19">
        <v>531</v>
      </c>
      <c r="Z281" s="19">
        <v>53</v>
      </c>
      <c r="AA281" s="19">
        <v>90</v>
      </c>
      <c r="AB281" s="19">
        <v>184</v>
      </c>
      <c r="AC281" s="19">
        <v>7</v>
      </c>
      <c r="AD281" s="37"/>
      <c r="AE281" s="19">
        <v>43</v>
      </c>
      <c r="AF281" s="19">
        <v>28</v>
      </c>
      <c r="AG281" s="19">
        <v>11</v>
      </c>
      <c r="AH281" s="17">
        <v>65</v>
      </c>
      <c r="AI281" s="17">
        <v>11</v>
      </c>
      <c r="AJ281" s="14"/>
      <c r="AK281" s="38">
        <f t="shared" si="0"/>
        <v>6689</v>
      </c>
      <c r="AL281" s="14"/>
      <c r="AM281" s="14"/>
    </row>
    <row r="282" spans="1:39" ht="13">
      <c r="A282" s="36">
        <v>44184</v>
      </c>
      <c r="B282" s="17">
        <v>12</v>
      </c>
      <c r="C282" s="19">
        <v>96</v>
      </c>
      <c r="D282" s="19">
        <v>180</v>
      </c>
      <c r="E282" s="19">
        <v>32</v>
      </c>
      <c r="F282" s="19">
        <v>51</v>
      </c>
      <c r="G282" s="19">
        <v>216</v>
      </c>
      <c r="H282" s="19">
        <v>1899</v>
      </c>
      <c r="I282" s="19">
        <v>34</v>
      </c>
      <c r="J282" s="19">
        <v>1132</v>
      </c>
      <c r="K282" s="19">
        <v>998</v>
      </c>
      <c r="L282" s="19">
        <v>752</v>
      </c>
      <c r="M282" s="19">
        <v>36</v>
      </c>
      <c r="N282" s="19">
        <v>269</v>
      </c>
      <c r="O282" s="19">
        <v>154</v>
      </c>
      <c r="P282" s="19">
        <v>78</v>
      </c>
      <c r="Q282" s="19">
        <v>60</v>
      </c>
      <c r="R282" s="19">
        <v>49</v>
      </c>
      <c r="S282" s="19">
        <v>35</v>
      </c>
      <c r="T282" s="19">
        <v>89</v>
      </c>
      <c r="U282" s="19">
        <v>135</v>
      </c>
      <c r="V282" s="19">
        <v>164</v>
      </c>
      <c r="W282" s="19">
        <v>86</v>
      </c>
      <c r="X282" s="19">
        <v>59</v>
      </c>
      <c r="Y282" s="19">
        <v>391</v>
      </c>
      <c r="Z282" s="19">
        <v>38</v>
      </c>
      <c r="AA282" s="19">
        <v>95</v>
      </c>
      <c r="AB282" s="19">
        <v>372</v>
      </c>
      <c r="AC282" s="19">
        <v>14</v>
      </c>
      <c r="AD282" s="19">
        <v>45</v>
      </c>
      <c r="AE282" s="19">
        <v>38</v>
      </c>
      <c r="AF282" s="19">
        <v>32</v>
      </c>
      <c r="AG282" s="17">
        <v>39</v>
      </c>
      <c r="AH282" s="17">
        <v>71</v>
      </c>
      <c r="AI282" s="14"/>
      <c r="AJ282" s="14"/>
      <c r="AK282" s="38">
        <f t="shared" si="0"/>
        <v>7751</v>
      </c>
      <c r="AL282" s="14"/>
      <c r="AM282" s="14"/>
    </row>
    <row r="283" spans="1:39" ht="13">
      <c r="A283" s="36">
        <v>44185</v>
      </c>
      <c r="B283" s="17">
        <v>4</v>
      </c>
      <c r="C283" s="19">
        <v>99</v>
      </c>
      <c r="D283" s="19">
        <v>194</v>
      </c>
      <c r="E283" s="19">
        <v>53</v>
      </c>
      <c r="F283" s="19">
        <v>75</v>
      </c>
      <c r="G283" s="19">
        <v>210</v>
      </c>
      <c r="H283" s="19">
        <v>1592</v>
      </c>
      <c r="I283" s="19">
        <v>35</v>
      </c>
      <c r="J283" s="19">
        <v>1052</v>
      </c>
      <c r="K283" s="19">
        <v>878</v>
      </c>
      <c r="L283" s="19">
        <v>724</v>
      </c>
      <c r="M283" s="19">
        <v>23</v>
      </c>
      <c r="N283" s="19">
        <v>155</v>
      </c>
      <c r="O283" s="19">
        <v>137</v>
      </c>
      <c r="P283" s="19">
        <v>88</v>
      </c>
      <c r="Q283" s="19">
        <v>119</v>
      </c>
      <c r="R283" s="37"/>
      <c r="S283" s="19">
        <v>23</v>
      </c>
      <c r="T283" s="19">
        <v>84</v>
      </c>
      <c r="U283" s="19">
        <v>127</v>
      </c>
      <c r="V283" s="19">
        <v>157</v>
      </c>
      <c r="W283" s="19">
        <v>82</v>
      </c>
      <c r="X283" s="19">
        <v>72</v>
      </c>
      <c r="Y283" s="19">
        <v>489</v>
      </c>
      <c r="Z283" s="19">
        <v>73</v>
      </c>
      <c r="AA283" s="19">
        <v>112</v>
      </c>
      <c r="AB283" s="19">
        <v>121</v>
      </c>
      <c r="AC283" s="19">
        <v>62</v>
      </c>
      <c r="AD283" s="19">
        <v>64</v>
      </c>
      <c r="AE283" s="19">
        <v>11</v>
      </c>
      <c r="AF283" s="19">
        <v>17</v>
      </c>
      <c r="AG283" s="19">
        <v>18</v>
      </c>
      <c r="AH283" s="17">
        <v>29</v>
      </c>
      <c r="AI283" s="17">
        <v>3</v>
      </c>
      <c r="AJ283" s="14"/>
      <c r="AK283" s="38">
        <f t="shared" si="0"/>
        <v>6982</v>
      </c>
      <c r="AL283" s="14"/>
      <c r="AM283" s="14"/>
    </row>
    <row r="284" spans="1:39" ht="13">
      <c r="A284" s="36">
        <v>44186</v>
      </c>
      <c r="B284" s="17">
        <v>18</v>
      </c>
      <c r="C284" s="19">
        <v>135</v>
      </c>
      <c r="D284" s="19">
        <v>190</v>
      </c>
      <c r="E284" s="19">
        <v>21</v>
      </c>
      <c r="F284" s="19">
        <v>54</v>
      </c>
      <c r="G284" s="19">
        <v>186</v>
      </c>
      <c r="H284" s="19">
        <v>1466</v>
      </c>
      <c r="I284" s="19">
        <v>19</v>
      </c>
      <c r="J284" s="19">
        <v>716</v>
      </c>
      <c r="K284" s="19">
        <v>997</v>
      </c>
      <c r="L284" s="19">
        <v>837</v>
      </c>
      <c r="M284" s="37"/>
      <c r="N284" s="19">
        <v>211</v>
      </c>
      <c r="O284" s="19">
        <v>296</v>
      </c>
      <c r="P284" s="19">
        <v>43</v>
      </c>
      <c r="Q284" s="19">
        <v>99</v>
      </c>
      <c r="R284" s="19">
        <v>154</v>
      </c>
      <c r="S284" s="19">
        <v>57</v>
      </c>
      <c r="T284" s="19">
        <v>66</v>
      </c>
      <c r="U284" s="19">
        <v>122</v>
      </c>
      <c r="V284" s="19">
        <v>99</v>
      </c>
      <c r="W284" s="19">
        <v>90</v>
      </c>
      <c r="X284" s="19">
        <v>6</v>
      </c>
      <c r="Y284" s="19">
        <v>559</v>
      </c>
      <c r="Z284" s="19">
        <v>26</v>
      </c>
      <c r="AA284" s="19">
        <v>132</v>
      </c>
      <c r="AB284" s="19">
        <v>76</v>
      </c>
      <c r="AC284" s="19">
        <v>54</v>
      </c>
      <c r="AD284" s="19">
        <v>21</v>
      </c>
      <c r="AE284" s="19">
        <v>43</v>
      </c>
      <c r="AF284" s="19">
        <v>32</v>
      </c>
      <c r="AG284" s="17">
        <v>10</v>
      </c>
      <c r="AH284" s="17">
        <v>13</v>
      </c>
      <c r="AI284" s="14"/>
      <c r="AJ284" s="14"/>
      <c r="AK284" s="38">
        <f t="shared" si="0"/>
        <v>6848</v>
      </c>
      <c r="AL284" s="14"/>
      <c r="AM284" s="14"/>
    </row>
    <row r="285" spans="1:39" ht="13">
      <c r="A285" s="36">
        <v>44187</v>
      </c>
      <c r="B285" s="17">
        <v>29</v>
      </c>
      <c r="C285" s="19">
        <v>117</v>
      </c>
      <c r="D285" s="19">
        <v>239</v>
      </c>
      <c r="E285" s="19">
        <v>33</v>
      </c>
      <c r="F285" s="19">
        <v>22</v>
      </c>
      <c r="G285" s="19">
        <v>242</v>
      </c>
      <c r="H285" s="19">
        <v>1311</v>
      </c>
      <c r="I285" s="19">
        <v>36</v>
      </c>
      <c r="J285" s="19">
        <v>925</v>
      </c>
      <c r="K285" s="19">
        <v>895</v>
      </c>
      <c r="L285" s="19">
        <v>706</v>
      </c>
      <c r="M285" s="19">
        <v>19</v>
      </c>
      <c r="N285" s="19">
        <v>182</v>
      </c>
      <c r="O285" s="19">
        <v>142</v>
      </c>
      <c r="P285" s="19">
        <v>66</v>
      </c>
      <c r="Q285" s="19">
        <v>44</v>
      </c>
      <c r="R285" s="19">
        <v>33</v>
      </c>
      <c r="S285" s="19">
        <v>39</v>
      </c>
      <c r="T285" s="19">
        <v>94</v>
      </c>
      <c r="U285" s="19">
        <v>48</v>
      </c>
      <c r="V285" s="19">
        <v>31</v>
      </c>
      <c r="W285" s="19">
        <v>73</v>
      </c>
      <c r="X285" s="19">
        <v>59</v>
      </c>
      <c r="Y285" s="19">
        <v>539</v>
      </c>
      <c r="Z285" s="19">
        <v>33</v>
      </c>
      <c r="AA285" s="19">
        <v>73</v>
      </c>
      <c r="AB285" s="19">
        <v>116</v>
      </c>
      <c r="AC285" s="19">
        <v>5</v>
      </c>
      <c r="AD285" s="19">
        <v>10</v>
      </c>
      <c r="AE285" s="19">
        <v>8</v>
      </c>
      <c r="AF285" s="19">
        <v>33</v>
      </c>
      <c r="AG285" s="19">
        <v>12</v>
      </c>
      <c r="AH285" s="17">
        <v>86</v>
      </c>
      <c r="AI285" s="17">
        <v>47</v>
      </c>
      <c r="AJ285" s="14"/>
      <c r="AK285" s="38">
        <f t="shared" si="0"/>
        <v>6347</v>
      </c>
      <c r="AL285" s="14"/>
      <c r="AM285" s="14"/>
    </row>
    <row r="286" spans="1:39" ht="13">
      <c r="A286" s="36">
        <v>44188</v>
      </c>
      <c r="B286" s="17">
        <v>30</v>
      </c>
      <c r="C286" s="17">
        <v>122</v>
      </c>
      <c r="D286" s="17">
        <v>185</v>
      </c>
      <c r="E286" s="17">
        <v>50</v>
      </c>
      <c r="F286" s="19">
        <v>31</v>
      </c>
      <c r="G286" s="17">
        <v>219</v>
      </c>
      <c r="H286" s="19">
        <v>1954</v>
      </c>
      <c r="I286" s="17">
        <v>39</v>
      </c>
      <c r="J286" s="19">
        <v>903</v>
      </c>
      <c r="K286" s="17">
        <v>912</v>
      </c>
      <c r="L286" s="17">
        <v>834</v>
      </c>
      <c r="M286" s="17">
        <v>22</v>
      </c>
      <c r="N286" s="17">
        <v>418</v>
      </c>
      <c r="O286" s="17">
        <v>101</v>
      </c>
      <c r="P286" s="17">
        <v>90</v>
      </c>
      <c r="Q286" s="17">
        <v>87</v>
      </c>
      <c r="R286" s="17">
        <v>45</v>
      </c>
      <c r="S286" s="17">
        <v>22</v>
      </c>
      <c r="T286" s="17">
        <v>109</v>
      </c>
      <c r="U286" s="17">
        <v>160</v>
      </c>
      <c r="V286" s="17">
        <v>67</v>
      </c>
      <c r="W286" s="17">
        <v>76</v>
      </c>
      <c r="X286" s="17">
        <v>38</v>
      </c>
      <c r="Y286" s="17">
        <v>524</v>
      </c>
      <c r="Z286" s="17">
        <v>54</v>
      </c>
      <c r="AA286" s="17">
        <v>111</v>
      </c>
      <c r="AB286" s="17">
        <v>96</v>
      </c>
      <c r="AC286" s="17">
        <v>8</v>
      </c>
      <c r="AD286" s="17">
        <v>16</v>
      </c>
      <c r="AE286" s="17">
        <v>31</v>
      </c>
      <c r="AF286" s="17">
        <v>28</v>
      </c>
      <c r="AG286" s="17">
        <v>30</v>
      </c>
      <c r="AH286" s="17">
        <v>52</v>
      </c>
      <c r="AI286" s="17">
        <v>50</v>
      </c>
      <c r="AJ286" s="39"/>
      <c r="AK286" s="38">
        <f t="shared" si="0"/>
        <v>7514</v>
      </c>
      <c r="AL286" s="14"/>
      <c r="AM286" s="14"/>
    </row>
    <row r="287" spans="1:39" ht="13">
      <c r="A287" s="36">
        <v>44189</v>
      </c>
      <c r="B287" s="17">
        <v>14</v>
      </c>
      <c r="C287" s="19">
        <v>123</v>
      </c>
      <c r="D287" s="19">
        <v>154</v>
      </c>
      <c r="E287" s="19">
        <v>68</v>
      </c>
      <c r="F287" s="19">
        <v>60</v>
      </c>
      <c r="G287" s="19">
        <v>253</v>
      </c>
      <c r="H287" s="19">
        <v>1933</v>
      </c>
      <c r="I287" s="19">
        <v>38</v>
      </c>
      <c r="J287" s="19">
        <v>702</v>
      </c>
      <c r="K287" s="19">
        <v>891</v>
      </c>
      <c r="L287" s="19">
        <v>734</v>
      </c>
      <c r="M287" s="19">
        <v>26</v>
      </c>
      <c r="N287" s="19">
        <v>372</v>
      </c>
      <c r="O287" s="19">
        <v>90</v>
      </c>
      <c r="P287" s="19">
        <v>95</v>
      </c>
      <c r="Q287" s="19">
        <v>43</v>
      </c>
      <c r="R287" s="19">
        <v>17</v>
      </c>
      <c r="S287" s="19">
        <v>42</v>
      </c>
      <c r="T287" s="19">
        <v>81</v>
      </c>
      <c r="U287" s="19">
        <v>100</v>
      </c>
      <c r="V287" s="19">
        <v>103</v>
      </c>
      <c r="W287" s="19">
        <v>80</v>
      </c>
      <c r="X287" s="19">
        <v>69</v>
      </c>
      <c r="Y287" s="19">
        <v>520</v>
      </c>
      <c r="Z287" s="19">
        <v>45</v>
      </c>
      <c r="AA287" s="19">
        <v>78</v>
      </c>
      <c r="AB287" s="19">
        <v>214</v>
      </c>
      <c r="AC287" s="19">
        <v>9</v>
      </c>
      <c r="AD287" s="19">
        <v>42</v>
      </c>
      <c r="AE287" s="19">
        <v>32</v>
      </c>
      <c r="AF287" s="19">
        <v>41</v>
      </c>
      <c r="AG287" s="19">
        <v>63</v>
      </c>
      <c r="AH287" s="17">
        <v>37</v>
      </c>
      <c r="AI287" s="17">
        <v>30</v>
      </c>
      <c r="AJ287" s="14"/>
      <c r="AK287" s="38">
        <f t="shared" si="0"/>
        <v>7199</v>
      </c>
      <c r="AL287" s="14"/>
      <c r="AM287" s="14"/>
    </row>
    <row r="288" spans="1:39" ht="13">
      <c r="A288" s="36">
        <v>44190</v>
      </c>
      <c r="B288" s="17">
        <v>15</v>
      </c>
      <c r="C288" s="19">
        <v>112</v>
      </c>
      <c r="D288" s="19">
        <v>166</v>
      </c>
      <c r="E288" s="19">
        <v>79</v>
      </c>
      <c r="F288" s="19">
        <v>109</v>
      </c>
      <c r="G288" s="19">
        <v>256</v>
      </c>
      <c r="H288" s="19">
        <v>2096</v>
      </c>
      <c r="I288" s="19">
        <v>28</v>
      </c>
      <c r="J288" s="19">
        <v>903</v>
      </c>
      <c r="K288" s="19">
        <v>911</v>
      </c>
      <c r="L288" s="19">
        <v>822</v>
      </c>
      <c r="M288" s="19">
        <v>22</v>
      </c>
      <c r="N288" s="19">
        <v>218</v>
      </c>
      <c r="O288" s="19">
        <v>88</v>
      </c>
      <c r="P288" s="19">
        <v>93</v>
      </c>
      <c r="Q288" s="19">
        <v>90</v>
      </c>
      <c r="R288" s="19">
        <v>78</v>
      </c>
      <c r="S288" s="19">
        <v>24</v>
      </c>
      <c r="T288" s="19">
        <v>89</v>
      </c>
      <c r="U288" s="19">
        <v>100</v>
      </c>
      <c r="V288" s="19">
        <v>65</v>
      </c>
      <c r="W288" s="19">
        <v>75</v>
      </c>
      <c r="X288" s="19">
        <v>35</v>
      </c>
      <c r="Y288" s="19">
        <v>411</v>
      </c>
      <c r="Z288" s="19">
        <v>39</v>
      </c>
      <c r="AA288" s="19">
        <v>65</v>
      </c>
      <c r="AB288" s="19">
        <v>79</v>
      </c>
      <c r="AC288" s="19">
        <v>4</v>
      </c>
      <c r="AD288" s="19">
        <v>36</v>
      </c>
      <c r="AE288" s="19">
        <v>42</v>
      </c>
      <c r="AF288" s="19">
        <v>22</v>
      </c>
      <c r="AG288" s="19">
        <v>7</v>
      </c>
      <c r="AH288" s="17">
        <v>16</v>
      </c>
      <c r="AI288" s="17">
        <v>64</v>
      </c>
      <c r="AJ288" s="14"/>
      <c r="AK288" s="38">
        <f t="shared" si="0"/>
        <v>7259</v>
      </c>
      <c r="AL288" s="14"/>
      <c r="AM288" s="14"/>
    </row>
    <row r="289" spans="1:39" ht="13">
      <c r="A289" s="36">
        <v>44191</v>
      </c>
      <c r="B289" s="17">
        <v>19</v>
      </c>
      <c r="C289" s="19">
        <v>96</v>
      </c>
      <c r="D289" s="19">
        <v>241</v>
      </c>
      <c r="E289" s="19">
        <v>54</v>
      </c>
      <c r="F289" s="19">
        <v>2</v>
      </c>
      <c r="G289" s="19">
        <v>274</v>
      </c>
      <c r="H289" s="19">
        <v>2058</v>
      </c>
      <c r="I289" s="37"/>
      <c r="J289" s="19">
        <v>601</v>
      </c>
      <c r="K289" s="19">
        <v>871</v>
      </c>
      <c r="L289" s="19">
        <v>803</v>
      </c>
      <c r="M289" s="37"/>
      <c r="N289" s="19">
        <v>288</v>
      </c>
      <c r="O289" s="19">
        <v>80</v>
      </c>
      <c r="P289" s="19">
        <v>63</v>
      </c>
      <c r="Q289" s="19">
        <v>56</v>
      </c>
      <c r="R289" s="19">
        <v>15</v>
      </c>
      <c r="S289" s="19">
        <v>32</v>
      </c>
      <c r="T289" s="19">
        <v>81</v>
      </c>
      <c r="U289" s="19">
        <v>75</v>
      </c>
      <c r="V289" s="19">
        <v>43</v>
      </c>
      <c r="W289" s="19">
        <v>75</v>
      </c>
      <c r="X289" s="19">
        <v>4</v>
      </c>
      <c r="Y289" s="19">
        <v>547</v>
      </c>
      <c r="Z289" s="19">
        <v>42</v>
      </c>
      <c r="AA289" s="19">
        <v>65</v>
      </c>
      <c r="AB289" s="19">
        <v>93</v>
      </c>
      <c r="AC289" s="19">
        <v>3</v>
      </c>
      <c r="AD289" s="19">
        <v>34</v>
      </c>
      <c r="AE289" s="19">
        <v>15</v>
      </c>
      <c r="AF289" s="19">
        <v>51</v>
      </c>
      <c r="AG289" s="19">
        <v>15</v>
      </c>
      <c r="AH289" s="14"/>
      <c r="AI289" s="17">
        <v>44</v>
      </c>
      <c r="AJ289" s="14"/>
      <c r="AK289" s="38">
        <f t="shared" si="0"/>
        <v>6740</v>
      </c>
      <c r="AL289" s="14"/>
      <c r="AM289" s="14"/>
    </row>
    <row r="290" spans="1:39" ht="13">
      <c r="A290" s="36">
        <v>44192</v>
      </c>
      <c r="B290" s="17">
        <v>13</v>
      </c>
      <c r="C290" s="19">
        <v>66</v>
      </c>
      <c r="D290" s="19">
        <v>150</v>
      </c>
      <c r="E290" s="19">
        <v>75</v>
      </c>
      <c r="F290" s="19">
        <v>100</v>
      </c>
      <c r="G290" s="19">
        <v>183</v>
      </c>
      <c r="H290" s="19">
        <v>1997</v>
      </c>
      <c r="I290" s="19">
        <v>20</v>
      </c>
      <c r="J290" s="19">
        <v>892</v>
      </c>
      <c r="K290" s="19">
        <v>785</v>
      </c>
      <c r="L290" s="19">
        <v>738</v>
      </c>
      <c r="M290" s="19">
        <v>17</v>
      </c>
      <c r="N290" s="19">
        <v>200</v>
      </c>
      <c r="O290" s="19">
        <v>85</v>
      </c>
      <c r="P290" s="19">
        <v>45</v>
      </c>
      <c r="Q290" s="19">
        <v>91</v>
      </c>
      <c r="R290" s="19">
        <v>8</v>
      </c>
      <c r="S290" s="19">
        <v>16</v>
      </c>
      <c r="T290" s="19">
        <v>95</v>
      </c>
      <c r="U290" s="19">
        <v>60</v>
      </c>
      <c r="V290" s="19">
        <v>69</v>
      </c>
      <c r="W290" s="19">
        <v>78</v>
      </c>
      <c r="X290" s="19">
        <v>26</v>
      </c>
      <c r="Y290" s="19">
        <v>262</v>
      </c>
      <c r="Z290" s="19">
        <v>54</v>
      </c>
      <c r="AA290" s="19">
        <v>91</v>
      </c>
      <c r="AB290" s="19">
        <v>117</v>
      </c>
      <c r="AC290" s="19">
        <v>3</v>
      </c>
      <c r="AD290" s="19">
        <v>33</v>
      </c>
      <c r="AE290" s="19">
        <v>14</v>
      </c>
      <c r="AF290" s="19">
        <v>92</v>
      </c>
      <c r="AG290" s="17">
        <v>24</v>
      </c>
      <c r="AH290" s="17">
        <v>29</v>
      </c>
      <c r="AI290" s="14"/>
      <c r="AJ290" s="14"/>
      <c r="AK290" s="38">
        <f t="shared" si="0"/>
        <v>6528</v>
      </c>
      <c r="AL290" s="14"/>
      <c r="AM290" s="14"/>
    </row>
    <row r="291" spans="1:39" ht="13">
      <c r="A291" s="36">
        <v>44193</v>
      </c>
      <c r="B291" s="17">
        <v>16</v>
      </c>
      <c r="C291" s="19">
        <v>138</v>
      </c>
      <c r="D291" s="19">
        <v>120</v>
      </c>
      <c r="E291" s="19">
        <v>61</v>
      </c>
      <c r="F291" s="19">
        <v>20</v>
      </c>
      <c r="G291" s="19">
        <v>210</v>
      </c>
      <c r="H291" s="19">
        <v>1678</v>
      </c>
      <c r="I291" s="19">
        <v>11</v>
      </c>
      <c r="J291" s="19">
        <v>403</v>
      </c>
      <c r="K291" s="19">
        <v>977</v>
      </c>
      <c r="L291" s="19">
        <v>784</v>
      </c>
      <c r="M291" s="37"/>
      <c r="N291" s="19">
        <v>109</v>
      </c>
      <c r="O291" s="19">
        <v>43</v>
      </c>
      <c r="P291" s="19">
        <v>21</v>
      </c>
      <c r="Q291" s="19">
        <v>202</v>
      </c>
      <c r="R291" s="19">
        <v>33</v>
      </c>
      <c r="S291" s="19">
        <v>53</v>
      </c>
      <c r="T291" s="19">
        <v>78</v>
      </c>
      <c r="U291" s="19">
        <v>16</v>
      </c>
      <c r="V291" s="19">
        <v>79</v>
      </c>
      <c r="W291" s="19">
        <v>82</v>
      </c>
      <c r="X291" s="19">
        <v>4</v>
      </c>
      <c r="Y291" s="19">
        <v>337</v>
      </c>
      <c r="Z291" s="19">
        <v>41</v>
      </c>
      <c r="AA291" s="19">
        <v>78</v>
      </c>
      <c r="AB291" s="19">
        <v>81</v>
      </c>
      <c r="AC291" s="19">
        <v>8</v>
      </c>
      <c r="AD291" s="19">
        <v>43</v>
      </c>
      <c r="AE291" s="19">
        <v>3</v>
      </c>
      <c r="AF291" s="19">
        <v>26</v>
      </c>
      <c r="AG291" s="19">
        <v>9</v>
      </c>
      <c r="AH291" s="17">
        <v>17</v>
      </c>
      <c r="AI291" s="17">
        <v>73</v>
      </c>
      <c r="AJ291" s="14"/>
      <c r="AK291" s="38">
        <f t="shared" si="0"/>
        <v>5854</v>
      </c>
      <c r="AL291" s="14"/>
      <c r="AM291" s="14"/>
    </row>
    <row r="292" spans="1:39" ht="13">
      <c r="A292" s="36">
        <v>44194</v>
      </c>
      <c r="B292" s="17">
        <v>9</v>
      </c>
      <c r="C292" s="19">
        <v>172</v>
      </c>
      <c r="D292" s="19">
        <v>121</v>
      </c>
      <c r="E292" s="19">
        <v>54</v>
      </c>
      <c r="F292" s="19">
        <v>17</v>
      </c>
      <c r="G292" s="19">
        <v>282</v>
      </c>
      <c r="H292" s="19">
        <v>2056</v>
      </c>
      <c r="I292" s="19">
        <v>30</v>
      </c>
      <c r="J292" s="19">
        <v>1329</v>
      </c>
      <c r="K292" s="19">
        <v>1056</v>
      </c>
      <c r="L292" s="19">
        <v>789</v>
      </c>
      <c r="M292" s="19">
        <v>22</v>
      </c>
      <c r="N292" s="19">
        <v>314</v>
      </c>
      <c r="O292" s="19">
        <v>74</v>
      </c>
      <c r="P292" s="19">
        <v>61</v>
      </c>
      <c r="Q292" s="19">
        <v>166</v>
      </c>
      <c r="R292" s="19">
        <v>22</v>
      </c>
      <c r="S292" s="19">
        <v>11</v>
      </c>
      <c r="T292" s="19">
        <v>84</v>
      </c>
      <c r="U292" s="19">
        <v>83</v>
      </c>
      <c r="V292" s="19">
        <v>56</v>
      </c>
      <c r="W292" s="19">
        <v>85</v>
      </c>
      <c r="X292" s="19">
        <v>15</v>
      </c>
      <c r="Y292" s="19">
        <v>568</v>
      </c>
      <c r="Z292" s="19">
        <v>81</v>
      </c>
      <c r="AA292" s="19">
        <v>102</v>
      </c>
      <c r="AB292" s="19">
        <v>116</v>
      </c>
      <c r="AC292" s="19">
        <v>6</v>
      </c>
      <c r="AD292" s="19">
        <v>10</v>
      </c>
      <c r="AE292" s="19">
        <v>5</v>
      </c>
      <c r="AF292" s="19">
        <v>46</v>
      </c>
      <c r="AG292" s="19">
        <v>19</v>
      </c>
      <c r="AH292" s="17">
        <v>30</v>
      </c>
      <c r="AI292" s="17">
        <v>12</v>
      </c>
      <c r="AJ292" s="14"/>
      <c r="AK292" s="38">
        <f t="shared" si="0"/>
        <v>7903</v>
      </c>
      <c r="AL292" s="14"/>
      <c r="AM292" s="14"/>
    </row>
    <row r="293" spans="1:39" ht="13">
      <c r="A293" s="36">
        <v>44195</v>
      </c>
      <c r="B293" s="17">
        <v>6</v>
      </c>
      <c r="C293" s="17">
        <v>157</v>
      </c>
      <c r="D293" s="17">
        <v>172</v>
      </c>
      <c r="E293" s="17">
        <v>90</v>
      </c>
      <c r="F293" s="19">
        <v>40</v>
      </c>
      <c r="G293" s="17">
        <v>296</v>
      </c>
      <c r="H293" s="19">
        <v>2053</v>
      </c>
      <c r="I293" s="17">
        <v>35</v>
      </c>
      <c r="J293" s="19">
        <v>1233</v>
      </c>
      <c r="K293" s="17">
        <v>951</v>
      </c>
      <c r="L293" s="17">
        <v>896</v>
      </c>
      <c r="M293" s="17">
        <v>15</v>
      </c>
      <c r="N293" s="17">
        <v>319</v>
      </c>
      <c r="O293" s="17">
        <v>56</v>
      </c>
      <c r="P293" s="17">
        <v>74</v>
      </c>
      <c r="Q293" s="17">
        <v>56</v>
      </c>
      <c r="R293" s="17">
        <v>35</v>
      </c>
      <c r="S293" s="17">
        <v>65</v>
      </c>
      <c r="T293" s="17">
        <v>110</v>
      </c>
      <c r="U293" s="17">
        <v>125</v>
      </c>
      <c r="V293" s="17">
        <v>34</v>
      </c>
      <c r="W293" s="17">
        <v>89</v>
      </c>
      <c r="X293" s="17">
        <v>63</v>
      </c>
      <c r="Y293" s="17">
        <v>538</v>
      </c>
      <c r="Z293" s="17">
        <v>169</v>
      </c>
      <c r="AA293" s="17">
        <v>64</v>
      </c>
      <c r="AB293" s="17">
        <v>141</v>
      </c>
      <c r="AC293" s="17">
        <v>6</v>
      </c>
      <c r="AD293" s="14"/>
      <c r="AE293" s="17">
        <v>5</v>
      </c>
      <c r="AF293" s="17">
        <v>31</v>
      </c>
      <c r="AG293" s="17">
        <v>18</v>
      </c>
      <c r="AH293" s="17">
        <v>53</v>
      </c>
      <c r="AI293" s="17">
        <v>7</v>
      </c>
      <c r="AJ293" s="14"/>
      <c r="AK293" s="38">
        <f t="shared" si="0"/>
        <v>8002</v>
      </c>
      <c r="AL293" s="14"/>
      <c r="AM293" s="14"/>
    </row>
    <row r="294" spans="1:39" ht="13">
      <c r="A294" s="36">
        <v>44196</v>
      </c>
      <c r="B294" s="17">
        <v>4</v>
      </c>
      <c r="C294" s="19">
        <v>179</v>
      </c>
      <c r="D294" s="19">
        <v>269</v>
      </c>
      <c r="E294" s="19">
        <v>55</v>
      </c>
      <c r="F294" s="19">
        <v>72</v>
      </c>
      <c r="G294" s="19">
        <v>257</v>
      </c>
      <c r="H294" s="19">
        <v>2022</v>
      </c>
      <c r="I294" s="19">
        <v>35</v>
      </c>
      <c r="J294" s="19">
        <v>1024</v>
      </c>
      <c r="K294" s="19">
        <v>939</v>
      </c>
      <c r="L294" s="19">
        <v>935</v>
      </c>
      <c r="M294" s="19">
        <v>25</v>
      </c>
      <c r="N294" s="19">
        <v>364</v>
      </c>
      <c r="O294" s="19">
        <v>68</v>
      </c>
      <c r="P294" s="19">
        <v>66</v>
      </c>
      <c r="Q294" s="19">
        <v>54</v>
      </c>
      <c r="R294" s="19">
        <v>27</v>
      </c>
      <c r="S294" s="19">
        <v>65</v>
      </c>
      <c r="T294" s="19">
        <v>92</v>
      </c>
      <c r="U294" s="19">
        <v>117</v>
      </c>
      <c r="V294" s="19">
        <v>88</v>
      </c>
      <c r="W294" s="19">
        <v>83</v>
      </c>
      <c r="X294" s="19">
        <v>38</v>
      </c>
      <c r="Y294" s="19">
        <v>479</v>
      </c>
      <c r="Z294" s="19">
        <v>195</v>
      </c>
      <c r="AA294" s="19">
        <v>85</v>
      </c>
      <c r="AB294" s="19">
        <v>110</v>
      </c>
      <c r="AC294" s="19">
        <v>11</v>
      </c>
      <c r="AD294" s="19">
        <v>29</v>
      </c>
      <c r="AE294" s="19">
        <v>33</v>
      </c>
      <c r="AF294" s="19">
        <v>55</v>
      </c>
      <c r="AG294" s="19">
        <v>27</v>
      </c>
      <c r="AH294" s="17">
        <v>26</v>
      </c>
      <c r="AI294" s="17">
        <v>146</v>
      </c>
      <c r="AJ294" s="14"/>
      <c r="AK294" s="38">
        <f t="shared" si="0"/>
        <v>8074</v>
      </c>
      <c r="AL294" s="14"/>
      <c r="AM294" s="14"/>
    </row>
    <row r="295" spans="1:39" ht="13">
      <c r="A295" s="31">
        <v>44197</v>
      </c>
      <c r="B295" s="17">
        <v>7</v>
      </c>
      <c r="C295" s="19">
        <v>101</v>
      </c>
      <c r="D295" s="19">
        <v>287</v>
      </c>
      <c r="E295" s="19">
        <v>80</v>
      </c>
      <c r="F295" s="19">
        <v>68</v>
      </c>
      <c r="G295" s="19">
        <v>233</v>
      </c>
      <c r="H295" s="19">
        <v>1956</v>
      </c>
      <c r="I295" s="19">
        <v>36</v>
      </c>
      <c r="J295" s="19">
        <v>1504</v>
      </c>
      <c r="K295" s="19">
        <v>897</v>
      </c>
      <c r="L295" s="19">
        <v>887</v>
      </c>
      <c r="M295" s="19">
        <v>18</v>
      </c>
      <c r="N295" s="19">
        <v>298</v>
      </c>
      <c r="O295" s="19">
        <v>95</v>
      </c>
      <c r="P295" s="19">
        <v>99</v>
      </c>
      <c r="Q295" s="19">
        <v>35</v>
      </c>
      <c r="R295" s="19">
        <v>19</v>
      </c>
      <c r="S295" s="19">
        <v>60</v>
      </c>
      <c r="T295" s="19">
        <v>74</v>
      </c>
      <c r="U295" s="19">
        <v>147</v>
      </c>
      <c r="V295" s="19">
        <v>53</v>
      </c>
      <c r="W295" s="19">
        <v>84</v>
      </c>
      <c r="X295" s="19">
        <v>79</v>
      </c>
      <c r="Y295" s="19">
        <v>550</v>
      </c>
      <c r="Z295" s="19">
        <v>65</v>
      </c>
      <c r="AA295" s="19">
        <v>80</v>
      </c>
      <c r="AB295" s="19">
        <v>147</v>
      </c>
      <c r="AC295" s="19">
        <v>2</v>
      </c>
      <c r="AD295" s="19">
        <v>32</v>
      </c>
      <c r="AE295" s="19">
        <v>16</v>
      </c>
      <c r="AF295" s="19">
        <v>11</v>
      </c>
      <c r="AG295" s="19">
        <v>13</v>
      </c>
      <c r="AH295" s="17">
        <v>14</v>
      </c>
      <c r="AI295" s="17">
        <v>25</v>
      </c>
      <c r="AJ295" s="14"/>
      <c r="AK295" s="38">
        <f t="shared" si="0"/>
        <v>8072</v>
      </c>
      <c r="AL295" s="14"/>
      <c r="AM295" s="14"/>
    </row>
    <row r="296" spans="1:39" ht="13">
      <c r="A296" s="31">
        <v>44198</v>
      </c>
      <c r="B296" s="17">
        <v>8</v>
      </c>
      <c r="C296" s="19">
        <v>165</v>
      </c>
      <c r="D296" s="19">
        <v>246</v>
      </c>
      <c r="E296" s="19">
        <v>60</v>
      </c>
      <c r="F296" s="19">
        <v>19</v>
      </c>
      <c r="G296" s="19">
        <v>291</v>
      </c>
      <c r="H296" s="19">
        <v>1894</v>
      </c>
      <c r="I296" s="19">
        <v>33</v>
      </c>
      <c r="J296" s="19">
        <v>1167</v>
      </c>
      <c r="K296" s="19">
        <v>971</v>
      </c>
      <c r="L296" s="19">
        <v>723</v>
      </c>
      <c r="M296" s="37"/>
      <c r="N296" s="19">
        <v>213</v>
      </c>
      <c r="O296" s="19">
        <v>59</v>
      </c>
      <c r="P296" s="19">
        <v>17</v>
      </c>
      <c r="Q296" s="19">
        <v>50</v>
      </c>
      <c r="R296" s="19">
        <v>19</v>
      </c>
      <c r="S296" s="19">
        <v>59</v>
      </c>
      <c r="T296" s="19">
        <v>45</v>
      </c>
      <c r="U296" s="19">
        <v>38</v>
      </c>
      <c r="V296" s="19">
        <v>60</v>
      </c>
      <c r="W296" s="19">
        <v>86</v>
      </c>
      <c r="X296" s="19">
        <v>33</v>
      </c>
      <c r="Y296" s="19">
        <v>590</v>
      </c>
      <c r="Z296" s="19">
        <v>66</v>
      </c>
      <c r="AA296" s="19">
        <v>115</v>
      </c>
      <c r="AB296" s="19">
        <v>68</v>
      </c>
      <c r="AC296" s="19">
        <v>9</v>
      </c>
      <c r="AD296" s="19">
        <v>18</v>
      </c>
      <c r="AE296" s="19">
        <v>17</v>
      </c>
      <c r="AF296" s="19">
        <v>23</v>
      </c>
      <c r="AG296" s="17">
        <v>6</v>
      </c>
      <c r="AH296" s="17">
        <v>35</v>
      </c>
      <c r="AI296" s="14"/>
      <c r="AJ296" s="14"/>
      <c r="AK296" s="38">
        <f t="shared" si="0"/>
        <v>7203</v>
      </c>
      <c r="AL296" s="14"/>
      <c r="AM296" s="14"/>
    </row>
    <row r="297" spans="1:39" ht="13">
      <c r="A297" s="31">
        <v>44199</v>
      </c>
      <c r="B297" s="17">
        <v>2</v>
      </c>
      <c r="C297" s="19">
        <v>119</v>
      </c>
      <c r="D297" s="19">
        <v>136</v>
      </c>
      <c r="E297" s="19">
        <v>60</v>
      </c>
      <c r="F297" s="19">
        <v>45</v>
      </c>
      <c r="G297" s="19">
        <v>218</v>
      </c>
      <c r="H297" s="19">
        <v>1658</v>
      </c>
      <c r="I297" s="19">
        <v>26</v>
      </c>
      <c r="J297" s="19">
        <v>1232</v>
      </c>
      <c r="K297" s="19">
        <v>928</v>
      </c>
      <c r="L297" s="19">
        <v>599</v>
      </c>
      <c r="M297" s="19">
        <v>24</v>
      </c>
      <c r="N297" s="19">
        <v>305</v>
      </c>
      <c r="O297" s="19">
        <v>64</v>
      </c>
      <c r="P297" s="19">
        <v>71</v>
      </c>
      <c r="Q297" s="19">
        <v>114</v>
      </c>
      <c r="R297" s="19">
        <v>13</v>
      </c>
      <c r="S297" s="19">
        <v>21</v>
      </c>
      <c r="T297" s="19">
        <v>53</v>
      </c>
      <c r="U297" s="19">
        <v>61</v>
      </c>
      <c r="V297" s="19">
        <v>81</v>
      </c>
      <c r="W297" s="19">
        <v>89</v>
      </c>
      <c r="X297" s="19">
        <v>34</v>
      </c>
      <c r="Y297" s="19">
        <v>595</v>
      </c>
      <c r="Z297" s="19">
        <v>67</v>
      </c>
      <c r="AA297" s="19">
        <v>81</v>
      </c>
      <c r="AB297" s="19">
        <v>81</v>
      </c>
      <c r="AC297" s="19">
        <v>5</v>
      </c>
      <c r="AD297" s="19">
        <v>9</v>
      </c>
      <c r="AE297" s="19">
        <v>15</v>
      </c>
      <c r="AF297" s="19">
        <v>27</v>
      </c>
      <c r="AG297" s="19">
        <v>24</v>
      </c>
      <c r="AH297" s="17">
        <v>19</v>
      </c>
      <c r="AI297" s="17">
        <v>1</v>
      </c>
      <c r="AJ297" s="14"/>
      <c r="AK297" s="38">
        <f t="shared" si="0"/>
        <v>6877</v>
      </c>
      <c r="AL297" s="14"/>
      <c r="AM297" s="14"/>
    </row>
    <row r="298" spans="1:39" ht="13">
      <c r="A298" s="31">
        <v>44200</v>
      </c>
      <c r="B298" s="17">
        <v>5</v>
      </c>
      <c r="C298" s="19">
        <v>118</v>
      </c>
      <c r="D298" s="19">
        <v>158</v>
      </c>
      <c r="E298" s="19">
        <v>50</v>
      </c>
      <c r="F298" s="19">
        <v>24</v>
      </c>
      <c r="G298" s="19">
        <v>146</v>
      </c>
      <c r="H298" s="19">
        <v>1832</v>
      </c>
      <c r="I298" s="19">
        <v>14</v>
      </c>
      <c r="J298" s="19">
        <v>1079</v>
      </c>
      <c r="K298" s="19">
        <v>1037</v>
      </c>
      <c r="L298" s="19">
        <v>709</v>
      </c>
      <c r="M298" s="37"/>
      <c r="N298" s="19">
        <v>185</v>
      </c>
      <c r="O298" s="19">
        <v>24</v>
      </c>
      <c r="P298" s="19">
        <v>20</v>
      </c>
      <c r="Q298" s="19">
        <v>166</v>
      </c>
      <c r="R298" s="19">
        <v>63</v>
      </c>
      <c r="S298" s="19">
        <v>43</v>
      </c>
      <c r="T298" s="19">
        <v>54</v>
      </c>
      <c r="U298" s="19">
        <v>24</v>
      </c>
      <c r="V298" s="19">
        <v>58</v>
      </c>
      <c r="W298" s="19">
        <v>92</v>
      </c>
      <c r="X298" s="19">
        <v>17</v>
      </c>
      <c r="Y298" s="19">
        <v>510</v>
      </c>
      <c r="Z298" s="19">
        <v>52</v>
      </c>
      <c r="AA298" s="19">
        <v>62</v>
      </c>
      <c r="AB298" s="19">
        <v>110</v>
      </c>
      <c r="AC298" s="19">
        <v>9</v>
      </c>
      <c r="AD298" s="19">
        <v>6</v>
      </c>
      <c r="AE298" s="19">
        <v>11</v>
      </c>
      <c r="AF298" s="19">
        <v>36</v>
      </c>
      <c r="AG298" s="19">
        <v>22</v>
      </c>
      <c r="AH298" s="17">
        <v>4</v>
      </c>
      <c r="AI298" s="17">
        <v>13</v>
      </c>
      <c r="AJ298" s="14"/>
      <c r="AK298" s="38">
        <f t="shared" si="0"/>
        <v>6753</v>
      </c>
      <c r="AL298" s="14"/>
      <c r="AM298" s="14"/>
    </row>
    <row r="299" spans="1:39" ht="13">
      <c r="A299" s="31">
        <v>44201</v>
      </c>
      <c r="B299" s="17">
        <v>8</v>
      </c>
      <c r="C299" s="19">
        <v>167</v>
      </c>
      <c r="D299" s="19">
        <v>164</v>
      </c>
      <c r="E299" s="19">
        <v>51</v>
      </c>
      <c r="F299" s="19">
        <v>20</v>
      </c>
      <c r="G299" s="19">
        <v>297</v>
      </c>
      <c r="H299" s="19">
        <v>1824</v>
      </c>
      <c r="I299" s="19">
        <v>20</v>
      </c>
      <c r="J299" s="19">
        <v>1100</v>
      </c>
      <c r="K299" s="19">
        <v>996</v>
      </c>
      <c r="L299" s="19">
        <v>727</v>
      </c>
      <c r="M299" s="19">
        <v>29</v>
      </c>
      <c r="N299" s="19">
        <v>281</v>
      </c>
      <c r="O299" s="19">
        <v>60</v>
      </c>
      <c r="P299" s="19">
        <v>81</v>
      </c>
      <c r="Q299" s="19">
        <v>89</v>
      </c>
      <c r="R299" s="19">
        <v>30</v>
      </c>
      <c r="S299" s="19">
        <v>13</v>
      </c>
      <c r="T299" s="19">
        <v>66</v>
      </c>
      <c r="U299" s="19">
        <v>72</v>
      </c>
      <c r="V299" s="19">
        <v>35</v>
      </c>
      <c r="W299" s="19">
        <v>86</v>
      </c>
      <c r="X299" s="19">
        <v>30</v>
      </c>
      <c r="Y299" s="19">
        <v>639</v>
      </c>
      <c r="Z299" s="19">
        <v>94</v>
      </c>
      <c r="AA299" s="19">
        <v>82</v>
      </c>
      <c r="AB299" s="19">
        <v>160</v>
      </c>
      <c r="AC299" s="19">
        <v>22</v>
      </c>
      <c r="AD299" s="19">
        <v>35</v>
      </c>
      <c r="AE299" s="19">
        <v>31</v>
      </c>
      <c r="AF299" s="19">
        <v>67</v>
      </c>
      <c r="AG299" s="19">
        <v>4</v>
      </c>
      <c r="AH299" s="17">
        <v>57</v>
      </c>
      <c r="AI299" s="17">
        <v>8</v>
      </c>
      <c r="AJ299" s="14"/>
      <c r="AK299" s="38">
        <f t="shared" si="0"/>
        <v>7445</v>
      </c>
      <c r="AL299" s="14"/>
      <c r="AM299" s="14"/>
    </row>
    <row r="300" spans="1:39" ht="13">
      <c r="A300" s="31">
        <v>44202</v>
      </c>
      <c r="B300" s="17">
        <v>29</v>
      </c>
      <c r="C300" s="19">
        <v>191</v>
      </c>
      <c r="D300" s="19">
        <v>188</v>
      </c>
      <c r="E300" s="19">
        <v>78</v>
      </c>
      <c r="F300" s="19">
        <v>42</v>
      </c>
      <c r="G300" s="19">
        <v>272</v>
      </c>
      <c r="H300" s="19">
        <v>2402</v>
      </c>
      <c r="I300" s="19">
        <v>41</v>
      </c>
      <c r="J300" s="19">
        <v>1470</v>
      </c>
      <c r="K300" s="19">
        <v>1023</v>
      </c>
      <c r="L300" s="19">
        <v>845</v>
      </c>
      <c r="M300" s="19">
        <v>24</v>
      </c>
      <c r="N300" s="19">
        <v>375</v>
      </c>
      <c r="O300" s="19">
        <v>66</v>
      </c>
      <c r="P300" s="19">
        <v>88</v>
      </c>
      <c r="Q300" s="19">
        <v>205</v>
      </c>
      <c r="R300" s="19">
        <v>25</v>
      </c>
      <c r="S300" s="19">
        <v>42</v>
      </c>
      <c r="T300" s="19">
        <v>99</v>
      </c>
      <c r="U300" s="19">
        <v>178</v>
      </c>
      <c r="V300" s="19">
        <v>42</v>
      </c>
      <c r="W300" s="19">
        <v>87</v>
      </c>
      <c r="X300" s="19">
        <v>34</v>
      </c>
      <c r="Y300" s="19">
        <v>463</v>
      </c>
      <c r="Z300" s="19">
        <v>162</v>
      </c>
      <c r="AA300" s="19">
        <v>87</v>
      </c>
      <c r="AB300" s="19">
        <v>169</v>
      </c>
      <c r="AC300" s="19">
        <v>20</v>
      </c>
      <c r="AD300" s="19">
        <v>3</v>
      </c>
      <c r="AE300" s="19">
        <v>12</v>
      </c>
      <c r="AF300" s="19">
        <v>58</v>
      </c>
      <c r="AG300" s="17">
        <v>10</v>
      </c>
      <c r="AH300" s="17">
        <v>24</v>
      </c>
      <c r="AI300" s="14"/>
      <c r="AJ300" s="14"/>
      <c r="AK300" s="38">
        <f t="shared" si="0"/>
        <v>8854</v>
      </c>
      <c r="AL300" s="14"/>
      <c r="AM300" s="14"/>
    </row>
    <row r="301" spans="1:39" ht="13">
      <c r="A301" s="31">
        <v>44203</v>
      </c>
      <c r="B301" s="17">
        <v>31</v>
      </c>
      <c r="C301" s="19">
        <v>189</v>
      </c>
      <c r="D301" s="19">
        <v>364</v>
      </c>
      <c r="E301" s="19">
        <v>47</v>
      </c>
      <c r="F301" s="19">
        <v>121</v>
      </c>
      <c r="G301" s="19">
        <v>355</v>
      </c>
      <c r="H301" s="19">
        <v>2398</v>
      </c>
      <c r="I301" s="19">
        <v>57</v>
      </c>
      <c r="J301" s="19">
        <v>1416</v>
      </c>
      <c r="K301" s="19">
        <v>998</v>
      </c>
      <c r="L301" s="19">
        <v>948</v>
      </c>
      <c r="M301" s="19">
        <v>26</v>
      </c>
      <c r="N301" s="19">
        <v>479</v>
      </c>
      <c r="O301" s="19">
        <v>76</v>
      </c>
      <c r="P301" s="19">
        <v>93</v>
      </c>
      <c r="Q301" s="19">
        <v>178</v>
      </c>
      <c r="R301" s="19">
        <v>22</v>
      </c>
      <c r="S301" s="19">
        <v>59</v>
      </c>
      <c r="T301" s="19">
        <v>63</v>
      </c>
      <c r="U301" s="19">
        <v>171</v>
      </c>
      <c r="V301" s="19">
        <v>81</v>
      </c>
      <c r="W301" s="19">
        <v>83</v>
      </c>
      <c r="X301" s="19">
        <v>49</v>
      </c>
      <c r="Y301" s="19">
        <v>366</v>
      </c>
      <c r="Z301" s="19">
        <v>157</v>
      </c>
      <c r="AA301" s="19">
        <v>92</v>
      </c>
      <c r="AB301" s="19">
        <v>139</v>
      </c>
      <c r="AC301" s="19">
        <v>25</v>
      </c>
      <c r="AD301" s="19">
        <v>1</v>
      </c>
      <c r="AE301" s="19">
        <v>32</v>
      </c>
      <c r="AF301" s="19">
        <v>47</v>
      </c>
      <c r="AG301" s="19">
        <v>33</v>
      </c>
      <c r="AH301" s="17">
        <v>79</v>
      </c>
      <c r="AI301" s="17">
        <v>46</v>
      </c>
      <c r="AJ301" s="14"/>
      <c r="AK301" s="38">
        <f t="shared" si="0"/>
        <v>9321</v>
      </c>
      <c r="AL301" s="14"/>
      <c r="AM301" s="14"/>
    </row>
    <row r="302" spans="1:39" ht="13">
      <c r="A302" s="31">
        <v>44204</v>
      </c>
      <c r="B302" s="17">
        <v>42</v>
      </c>
      <c r="C302" s="19">
        <v>231</v>
      </c>
      <c r="D302" s="19">
        <v>253</v>
      </c>
      <c r="E302" s="19">
        <v>75</v>
      </c>
      <c r="F302" s="19">
        <v>32</v>
      </c>
      <c r="G302" s="19">
        <v>379</v>
      </c>
      <c r="H302" s="19">
        <v>2959</v>
      </c>
      <c r="I302" s="19">
        <v>72</v>
      </c>
      <c r="J302" s="19">
        <v>1824</v>
      </c>
      <c r="K302" s="19">
        <v>1071</v>
      </c>
      <c r="L302" s="19">
        <v>1025</v>
      </c>
      <c r="M302" s="19">
        <v>33</v>
      </c>
      <c r="N302" s="19">
        <v>512</v>
      </c>
      <c r="O302" s="19">
        <v>114</v>
      </c>
      <c r="P302" s="19">
        <v>89</v>
      </c>
      <c r="Q302" s="19">
        <v>63</v>
      </c>
      <c r="R302" s="19">
        <v>26</v>
      </c>
      <c r="S302" s="19">
        <v>37</v>
      </c>
      <c r="T302" s="19">
        <v>102</v>
      </c>
      <c r="U302" s="19">
        <v>167</v>
      </c>
      <c r="V302" s="19">
        <v>77</v>
      </c>
      <c r="W302" s="19">
        <v>92</v>
      </c>
      <c r="X302" s="19">
        <v>62</v>
      </c>
      <c r="Y302" s="19">
        <v>588</v>
      </c>
      <c r="Z302" s="19">
        <v>158</v>
      </c>
      <c r="AA302" s="19">
        <v>122</v>
      </c>
      <c r="AB302" s="19">
        <v>192</v>
      </c>
      <c r="AC302" s="19">
        <v>12</v>
      </c>
      <c r="AD302" s="19">
        <v>0</v>
      </c>
      <c r="AE302" s="19">
        <v>25</v>
      </c>
      <c r="AF302" s="19">
        <v>70</v>
      </c>
      <c r="AG302" s="19">
        <v>47</v>
      </c>
      <c r="AH302" s="17">
        <v>51</v>
      </c>
      <c r="AI302" s="17">
        <v>15</v>
      </c>
      <c r="AJ302" s="14"/>
      <c r="AK302" s="38">
        <f t="shared" si="0"/>
        <v>10617</v>
      </c>
      <c r="AL302" s="14"/>
      <c r="AM302" s="14"/>
    </row>
    <row r="303" spans="1:39" ht="13">
      <c r="A303" s="31">
        <v>44205</v>
      </c>
      <c r="B303" s="17">
        <v>16</v>
      </c>
      <c r="C303" s="19">
        <v>189</v>
      </c>
      <c r="D303" s="19">
        <v>275</v>
      </c>
      <c r="E303" s="19">
        <v>71</v>
      </c>
      <c r="F303" s="19">
        <v>39</v>
      </c>
      <c r="G303" s="19">
        <v>301</v>
      </c>
      <c r="H303" s="19">
        <v>2753</v>
      </c>
      <c r="I303" s="19">
        <v>44</v>
      </c>
      <c r="J303" s="19">
        <v>1731</v>
      </c>
      <c r="K303" s="19">
        <v>1033</v>
      </c>
      <c r="L303" s="19">
        <v>994</v>
      </c>
      <c r="M303" s="19">
        <v>47</v>
      </c>
      <c r="N303" s="19">
        <v>394</v>
      </c>
      <c r="O303" s="19">
        <v>54</v>
      </c>
      <c r="P303" s="19">
        <v>98</v>
      </c>
      <c r="Q303" s="19">
        <v>82</v>
      </c>
      <c r="R303" s="19">
        <v>60</v>
      </c>
      <c r="S303" s="19">
        <v>70</v>
      </c>
      <c r="T303" s="19">
        <v>89</v>
      </c>
      <c r="U303" s="19">
        <v>182</v>
      </c>
      <c r="V303" s="19">
        <v>142</v>
      </c>
      <c r="W303" s="19">
        <v>89</v>
      </c>
      <c r="X303" s="19">
        <v>56</v>
      </c>
      <c r="Y303" s="19">
        <v>580</v>
      </c>
      <c r="Z303" s="19">
        <v>131</v>
      </c>
      <c r="AA303" s="19">
        <v>119</v>
      </c>
      <c r="AB303" s="19">
        <v>134</v>
      </c>
      <c r="AC303" s="19">
        <v>13</v>
      </c>
      <c r="AD303" s="19">
        <v>33</v>
      </c>
      <c r="AE303" s="19">
        <v>23</v>
      </c>
      <c r="AF303" s="19">
        <v>75</v>
      </c>
      <c r="AG303" s="19">
        <v>86</v>
      </c>
      <c r="AH303" s="17">
        <v>31</v>
      </c>
      <c r="AI303" s="17">
        <v>12</v>
      </c>
      <c r="AJ303" s="14"/>
      <c r="AK303" s="38">
        <f t="shared" si="0"/>
        <v>10046</v>
      </c>
      <c r="AL303" s="14"/>
      <c r="AM303" s="14"/>
    </row>
    <row r="304" spans="1:39" ht="13">
      <c r="A304" s="31">
        <v>44206</v>
      </c>
      <c r="B304" s="17">
        <v>15</v>
      </c>
      <c r="C304" s="17">
        <v>169</v>
      </c>
      <c r="D304" s="17">
        <v>272</v>
      </c>
      <c r="E304" s="17">
        <v>96</v>
      </c>
      <c r="F304" s="19">
        <v>49</v>
      </c>
      <c r="G304" s="17">
        <v>282</v>
      </c>
      <c r="H304" s="19">
        <v>2711</v>
      </c>
      <c r="I304" s="19">
        <v>31</v>
      </c>
      <c r="J304" s="19">
        <v>1468</v>
      </c>
      <c r="K304" s="19">
        <v>1045</v>
      </c>
      <c r="L304" s="19">
        <v>1004</v>
      </c>
      <c r="M304" s="17">
        <v>29</v>
      </c>
      <c r="N304" s="17">
        <v>393</v>
      </c>
      <c r="O304" s="17">
        <v>94</v>
      </c>
      <c r="P304" s="17">
        <v>120</v>
      </c>
      <c r="Q304" s="17">
        <v>67</v>
      </c>
      <c r="R304" s="17">
        <v>34</v>
      </c>
      <c r="S304" s="17">
        <v>68</v>
      </c>
      <c r="T304" s="17">
        <v>51</v>
      </c>
      <c r="U304" s="17">
        <v>5</v>
      </c>
      <c r="V304" s="17">
        <v>170</v>
      </c>
      <c r="W304" s="17">
        <v>90</v>
      </c>
      <c r="X304" s="17">
        <v>99</v>
      </c>
      <c r="Y304" s="17">
        <v>585</v>
      </c>
      <c r="Z304" s="17">
        <v>145</v>
      </c>
      <c r="AA304" s="17">
        <v>97</v>
      </c>
      <c r="AB304" s="17">
        <v>166</v>
      </c>
      <c r="AC304" s="17">
        <v>52</v>
      </c>
      <c r="AD304" s="17">
        <v>22</v>
      </c>
      <c r="AE304" s="17">
        <v>27</v>
      </c>
      <c r="AF304" s="17">
        <v>32</v>
      </c>
      <c r="AG304" s="17">
        <v>99</v>
      </c>
      <c r="AH304" s="17">
        <v>45</v>
      </c>
      <c r="AI304" s="17">
        <v>8</v>
      </c>
      <c r="AJ304" s="14"/>
      <c r="AK304" s="38">
        <f t="shared" si="0"/>
        <v>9640</v>
      </c>
      <c r="AL304" s="14"/>
      <c r="AM304" s="14"/>
    </row>
    <row r="305" spans="1:39" ht="13">
      <c r="A305" s="31">
        <v>44207</v>
      </c>
      <c r="B305" s="17">
        <v>10</v>
      </c>
      <c r="C305" s="17">
        <v>253</v>
      </c>
      <c r="D305" s="17">
        <v>177</v>
      </c>
      <c r="E305" s="17">
        <v>91</v>
      </c>
      <c r="F305" s="17">
        <v>7</v>
      </c>
      <c r="G305" s="17">
        <v>285</v>
      </c>
      <c r="H305" s="19">
        <v>2461</v>
      </c>
      <c r="I305" s="17">
        <v>14</v>
      </c>
      <c r="J305" s="19">
        <v>1475</v>
      </c>
      <c r="K305" s="19">
        <v>1049</v>
      </c>
      <c r="L305" s="17">
        <v>792</v>
      </c>
      <c r="M305" s="14"/>
      <c r="N305" s="17">
        <v>227</v>
      </c>
      <c r="O305" s="17">
        <v>60</v>
      </c>
      <c r="P305" s="17">
        <v>114</v>
      </c>
      <c r="Q305" s="17">
        <v>134</v>
      </c>
      <c r="R305" s="17">
        <v>19</v>
      </c>
      <c r="S305" s="17">
        <v>43</v>
      </c>
      <c r="T305" s="17">
        <v>48</v>
      </c>
      <c r="U305" s="14"/>
      <c r="V305" s="17">
        <v>152</v>
      </c>
      <c r="W305" s="17">
        <v>95</v>
      </c>
      <c r="X305" s="17">
        <v>29</v>
      </c>
      <c r="Y305" s="17">
        <v>616</v>
      </c>
      <c r="Z305" s="17">
        <v>116</v>
      </c>
      <c r="AA305" s="17">
        <v>135</v>
      </c>
      <c r="AB305" s="17">
        <v>88</v>
      </c>
      <c r="AC305" s="17">
        <v>9</v>
      </c>
      <c r="AD305" s="17">
        <v>70</v>
      </c>
      <c r="AE305" s="17">
        <v>26</v>
      </c>
      <c r="AF305" s="17">
        <v>63</v>
      </c>
      <c r="AG305" s="17">
        <v>11</v>
      </c>
      <c r="AH305" s="17">
        <v>12</v>
      </c>
      <c r="AI305" s="17">
        <v>11</v>
      </c>
      <c r="AJ305" s="39"/>
      <c r="AK305" s="38">
        <f t="shared" si="0"/>
        <v>8692</v>
      </c>
      <c r="AL305" s="14"/>
      <c r="AM305" s="14"/>
    </row>
    <row r="306" spans="1:39" ht="13">
      <c r="A306" s="13">
        <v>44208</v>
      </c>
      <c r="B306" s="16">
        <v>48</v>
      </c>
      <c r="C306" s="16">
        <v>350</v>
      </c>
      <c r="D306" s="40">
        <v>174</v>
      </c>
      <c r="E306" s="16">
        <v>36</v>
      </c>
      <c r="F306" s="16">
        <v>27</v>
      </c>
      <c r="G306" s="16">
        <v>268</v>
      </c>
      <c r="H306" s="16">
        <v>2669</v>
      </c>
      <c r="I306" s="16">
        <v>34</v>
      </c>
      <c r="J306" s="16">
        <v>1540</v>
      </c>
      <c r="K306" s="16">
        <v>1323</v>
      </c>
      <c r="L306" s="16">
        <v>844</v>
      </c>
      <c r="M306" s="16">
        <v>35</v>
      </c>
      <c r="N306" s="16">
        <v>338</v>
      </c>
      <c r="O306" s="16">
        <v>68</v>
      </c>
      <c r="P306" s="16">
        <v>34</v>
      </c>
      <c r="Q306" s="16">
        <v>162</v>
      </c>
      <c r="R306" s="16">
        <v>32</v>
      </c>
      <c r="S306" s="16">
        <v>58</v>
      </c>
      <c r="T306" s="16">
        <v>74</v>
      </c>
      <c r="U306" s="16">
        <v>111</v>
      </c>
      <c r="V306" s="16">
        <v>77</v>
      </c>
      <c r="W306" s="16">
        <v>90</v>
      </c>
      <c r="X306" s="16">
        <v>70</v>
      </c>
      <c r="Y306" s="16">
        <v>637</v>
      </c>
      <c r="Z306" s="16">
        <v>252</v>
      </c>
      <c r="AA306" s="16">
        <v>193</v>
      </c>
      <c r="AB306" s="16">
        <v>266</v>
      </c>
      <c r="AC306" s="16">
        <v>23</v>
      </c>
      <c r="AD306" s="16">
        <v>0</v>
      </c>
      <c r="AE306" s="16">
        <v>32</v>
      </c>
      <c r="AF306" s="16">
        <v>42</v>
      </c>
      <c r="AG306" s="16">
        <v>72</v>
      </c>
      <c r="AH306" s="16">
        <v>37</v>
      </c>
      <c r="AI306" s="16">
        <v>31</v>
      </c>
      <c r="AJ306" s="38"/>
      <c r="AK306" s="9">
        <f t="shared" si="0"/>
        <v>10047</v>
      </c>
      <c r="AL306" s="14"/>
      <c r="AM306" s="14"/>
    </row>
    <row r="307" spans="1:39" ht="13">
      <c r="A307" s="13">
        <v>44209</v>
      </c>
      <c r="B307" s="16">
        <v>24</v>
      </c>
      <c r="C307" s="16">
        <v>268</v>
      </c>
      <c r="D307" s="40">
        <v>185</v>
      </c>
      <c r="E307" s="16">
        <v>88</v>
      </c>
      <c r="F307" s="16">
        <v>51</v>
      </c>
      <c r="G307" s="16">
        <v>319</v>
      </c>
      <c r="H307" s="16">
        <v>3476</v>
      </c>
      <c r="I307" s="16">
        <v>78</v>
      </c>
      <c r="J307" s="16">
        <v>1755</v>
      </c>
      <c r="K307" s="16">
        <v>1475</v>
      </c>
      <c r="L307" s="16">
        <v>815</v>
      </c>
      <c r="M307" s="16">
        <v>33</v>
      </c>
      <c r="N307" s="16">
        <v>507</v>
      </c>
      <c r="O307" s="16">
        <v>74</v>
      </c>
      <c r="P307" s="16">
        <v>69</v>
      </c>
      <c r="Q307" s="16">
        <v>134</v>
      </c>
      <c r="R307" s="16">
        <v>28</v>
      </c>
      <c r="S307" s="16">
        <v>33</v>
      </c>
      <c r="T307" s="16">
        <v>80</v>
      </c>
      <c r="U307" s="16">
        <v>170</v>
      </c>
      <c r="V307" s="16">
        <v>94</v>
      </c>
      <c r="W307" s="16">
        <v>96</v>
      </c>
      <c r="X307" s="16">
        <v>91</v>
      </c>
      <c r="Y307" s="16">
        <v>648</v>
      </c>
      <c r="Z307" s="16">
        <v>113</v>
      </c>
      <c r="AA307" s="16">
        <v>108</v>
      </c>
      <c r="AB307" s="16">
        <v>138</v>
      </c>
      <c r="AC307" s="16">
        <v>54</v>
      </c>
      <c r="AD307" s="16">
        <v>0</v>
      </c>
      <c r="AE307" s="16">
        <v>24</v>
      </c>
      <c r="AF307" s="16">
        <v>61</v>
      </c>
      <c r="AG307" s="16">
        <v>18</v>
      </c>
      <c r="AH307" s="16">
        <v>171</v>
      </c>
      <c r="AI307" s="38"/>
      <c r="AJ307" s="38"/>
      <c r="AK307" s="9">
        <f t="shared" si="0"/>
        <v>11278</v>
      </c>
      <c r="AL307" s="14"/>
      <c r="AM307" s="14"/>
    </row>
    <row r="308" spans="1:39" ht="13">
      <c r="A308" s="13">
        <v>44210</v>
      </c>
      <c r="B308" s="16">
        <v>11</v>
      </c>
      <c r="C308" s="16">
        <v>297</v>
      </c>
      <c r="D308" s="40">
        <v>240</v>
      </c>
      <c r="E308" s="16">
        <v>62</v>
      </c>
      <c r="F308" s="16">
        <v>17</v>
      </c>
      <c r="G308" s="16">
        <v>291</v>
      </c>
      <c r="H308" s="16">
        <v>3165</v>
      </c>
      <c r="I308" s="16">
        <v>80</v>
      </c>
      <c r="J308" s="16">
        <v>2201</v>
      </c>
      <c r="K308" s="16">
        <v>1497</v>
      </c>
      <c r="L308" s="16">
        <v>981</v>
      </c>
      <c r="M308" s="16">
        <v>25</v>
      </c>
      <c r="N308" s="16">
        <v>407</v>
      </c>
      <c r="O308" s="16">
        <v>71</v>
      </c>
      <c r="P308" s="16">
        <v>101</v>
      </c>
      <c r="Q308" s="16">
        <v>79</v>
      </c>
      <c r="R308" s="16">
        <v>51</v>
      </c>
      <c r="S308" s="16">
        <v>83</v>
      </c>
      <c r="T308" s="16">
        <v>98</v>
      </c>
      <c r="U308" s="16">
        <v>269</v>
      </c>
      <c r="V308" s="16">
        <v>100</v>
      </c>
      <c r="W308" s="16">
        <v>89</v>
      </c>
      <c r="X308" s="16">
        <v>72</v>
      </c>
      <c r="Y308" s="16">
        <v>640</v>
      </c>
      <c r="Z308" s="16">
        <v>107</v>
      </c>
      <c r="AA308" s="16">
        <v>96</v>
      </c>
      <c r="AB308" s="16">
        <v>93</v>
      </c>
      <c r="AC308" s="16">
        <v>24</v>
      </c>
      <c r="AD308" s="16">
        <v>4</v>
      </c>
      <c r="AE308" s="16">
        <v>14</v>
      </c>
      <c r="AF308" s="16">
        <v>50</v>
      </c>
      <c r="AG308" s="16">
        <v>143</v>
      </c>
      <c r="AH308" s="16">
        <v>56</v>
      </c>
      <c r="AI308" s="16">
        <v>43</v>
      </c>
      <c r="AJ308" s="38"/>
      <c r="AK308" s="9">
        <f t="shared" si="0"/>
        <v>11557</v>
      </c>
      <c r="AL308" s="14"/>
      <c r="AM308" s="14"/>
    </row>
    <row r="309" spans="1:39" ht="13">
      <c r="A309" s="31">
        <v>44211</v>
      </c>
      <c r="B309" s="17">
        <v>16</v>
      </c>
      <c r="C309" s="17">
        <v>311</v>
      </c>
      <c r="D309" s="17">
        <v>281</v>
      </c>
      <c r="E309" s="17">
        <v>45</v>
      </c>
      <c r="F309" s="17">
        <v>27</v>
      </c>
      <c r="G309" s="17">
        <v>262</v>
      </c>
      <c r="H309" s="19">
        <v>2541</v>
      </c>
      <c r="I309" s="17">
        <v>51</v>
      </c>
      <c r="J309" s="19">
        <v>3095</v>
      </c>
      <c r="K309" s="19">
        <v>1993</v>
      </c>
      <c r="L309" s="19">
        <v>1198</v>
      </c>
      <c r="M309" s="17">
        <v>34</v>
      </c>
      <c r="N309" s="17">
        <v>598</v>
      </c>
      <c r="O309" s="17">
        <v>84</v>
      </c>
      <c r="P309" s="17">
        <v>107</v>
      </c>
      <c r="Q309" s="17">
        <v>62</v>
      </c>
      <c r="R309" s="17">
        <v>26</v>
      </c>
      <c r="S309" s="17">
        <v>58</v>
      </c>
      <c r="T309" s="17">
        <v>92</v>
      </c>
      <c r="U309" s="17">
        <v>191</v>
      </c>
      <c r="V309" s="17">
        <v>128</v>
      </c>
      <c r="W309" s="17">
        <v>98</v>
      </c>
      <c r="X309" s="17">
        <v>35</v>
      </c>
      <c r="Y309" s="17">
        <v>649</v>
      </c>
      <c r="Z309" s="17">
        <v>248</v>
      </c>
      <c r="AA309" s="17">
        <v>166</v>
      </c>
      <c r="AB309" s="17">
        <v>170</v>
      </c>
      <c r="AC309" s="17">
        <v>25</v>
      </c>
      <c r="AD309" s="17">
        <v>46</v>
      </c>
      <c r="AE309" s="17">
        <v>20</v>
      </c>
      <c r="AF309" s="17">
        <v>99</v>
      </c>
      <c r="AG309" s="17">
        <v>2</v>
      </c>
      <c r="AH309" s="17">
        <v>57</v>
      </c>
      <c r="AI309" s="17">
        <v>3</v>
      </c>
      <c r="AJ309" s="38"/>
      <c r="AK309" s="38">
        <f t="shared" si="0"/>
        <v>12818</v>
      </c>
      <c r="AL309" s="14"/>
      <c r="AM309" s="14"/>
    </row>
    <row r="310" spans="1:39" ht="13">
      <c r="A310" s="31">
        <v>44212</v>
      </c>
      <c r="B310" s="17">
        <v>17</v>
      </c>
      <c r="C310" s="17">
        <v>319</v>
      </c>
      <c r="D310" s="17">
        <v>257</v>
      </c>
      <c r="E310" s="17">
        <v>69</v>
      </c>
      <c r="F310" s="17">
        <v>35</v>
      </c>
      <c r="G310" s="17">
        <v>302</v>
      </c>
      <c r="H310" s="19">
        <v>3536</v>
      </c>
      <c r="I310" s="17">
        <v>36</v>
      </c>
      <c r="J310" s="19">
        <v>3460</v>
      </c>
      <c r="K310" s="19">
        <v>1997</v>
      </c>
      <c r="L310" s="19">
        <v>1160</v>
      </c>
      <c r="M310" s="17">
        <v>56</v>
      </c>
      <c r="N310" s="17">
        <v>570</v>
      </c>
      <c r="O310" s="17">
        <v>97</v>
      </c>
      <c r="P310" s="17">
        <v>108</v>
      </c>
      <c r="Q310" s="17">
        <v>191</v>
      </c>
      <c r="R310" s="17">
        <v>63</v>
      </c>
      <c r="S310" s="17">
        <v>72</v>
      </c>
      <c r="T310" s="17">
        <v>78</v>
      </c>
      <c r="U310" s="17">
        <v>182</v>
      </c>
      <c r="V310" s="17">
        <v>179</v>
      </c>
      <c r="W310" s="17">
        <v>74</v>
      </c>
      <c r="X310" s="17">
        <v>75</v>
      </c>
      <c r="Y310" s="17">
        <v>659</v>
      </c>
      <c r="Z310" s="17">
        <v>87</v>
      </c>
      <c r="AA310" s="17">
        <v>114</v>
      </c>
      <c r="AB310" s="17">
        <v>96</v>
      </c>
      <c r="AC310" s="17">
        <v>16</v>
      </c>
      <c r="AD310" s="17">
        <v>38</v>
      </c>
      <c r="AE310" s="17">
        <v>57</v>
      </c>
      <c r="AF310" s="17">
        <v>98</v>
      </c>
      <c r="AG310" s="14"/>
      <c r="AH310" s="17">
        <v>118</v>
      </c>
      <c r="AI310" s="17">
        <v>8</v>
      </c>
      <c r="AJ310" s="14"/>
      <c r="AK310" s="38">
        <f t="shared" si="0"/>
        <v>14224</v>
      </c>
      <c r="AL310" s="14"/>
      <c r="AM310" s="14"/>
    </row>
    <row r="311" spans="1:39" ht="13">
      <c r="A311" s="13">
        <v>44213</v>
      </c>
      <c r="B311" s="16">
        <v>18</v>
      </c>
      <c r="C311" s="16">
        <v>262</v>
      </c>
      <c r="D311" s="40">
        <v>283</v>
      </c>
      <c r="E311" s="16">
        <v>85</v>
      </c>
      <c r="F311" s="16">
        <v>40</v>
      </c>
      <c r="G311" s="16">
        <v>277</v>
      </c>
      <c r="H311" s="16">
        <v>3395</v>
      </c>
      <c r="I311" s="16">
        <v>52</v>
      </c>
      <c r="J311" s="16">
        <v>1491</v>
      </c>
      <c r="K311" s="16">
        <v>1855</v>
      </c>
      <c r="L311" s="16">
        <v>974</v>
      </c>
      <c r="M311" s="16">
        <v>26</v>
      </c>
      <c r="N311" s="16">
        <v>454</v>
      </c>
      <c r="O311" s="16">
        <v>95</v>
      </c>
      <c r="P311" s="16">
        <v>112</v>
      </c>
      <c r="Q311" s="16">
        <v>25</v>
      </c>
      <c r="R311" s="16">
        <v>29</v>
      </c>
      <c r="S311" s="16">
        <v>60</v>
      </c>
      <c r="T311" s="16">
        <v>76</v>
      </c>
      <c r="U311" s="16">
        <v>168</v>
      </c>
      <c r="V311" s="16">
        <v>140</v>
      </c>
      <c r="W311" s="16">
        <v>78</v>
      </c>
      <c r="X311" s="16">
        <v>64</v>
      </c>
      <c r="Y311" s="16">
        <v>674</v>
      </c>
      <c r="Z311" s="16">
        <v>63</v>
      </c>
      <c r="AA311" s="16">
        <v>118</v>
      </c>
      <c r="AB311" s="16">
        <v>188</v>
      </c>
      <c r="AC311" s="16">
        <v>24</v>
      </c>
      <c r="AD311" s="16">
        <v>41</v>
      </c>
      <c r="AE311" s="16">
        <v>12</v>
      </c>
      <c r="AF311" s="16">
        <v>32</v>
      </c>
      <c r="AG311" s="16"/>
      <c r="AH311" s="16">
        <v>67</v>
      </c>
      <c r="AI311" s="16">
        <v>9</v>
      </c>
      <c r="AJ311" s="38"/>
      <c r="AK311" s="9">
        <f t="shared" si="0"/>
        <v>11287</v>
      </c>
      <c r="AL311" s="14"/>
      <c r="AM311" s="14"/>
    </row>
    <row r="312" spans="1:39" ht="13">
      <c r="A312" s="13">
        <v>44214</v>
      </c>
      <c r="B312" s="16">
        <v>2</v>
      </c>
      <c r="C312" s="16">
        <v>238</v>
      </c>
      <c r="D312" s="40">
        <v>245</v>
      </c>
      <c r="E312" s="16">
        <v>60</v>
      </c>
      <c r="F312" s="16">
        <v>2</v>
      </c>
      <c r="G312" s="16">
        <v>295</v>
      </c>
      <c r="H312" s="16">
        <v>2361</v>
      </c>
      <c r="I312" s="16">
        <v>29</v>
      </c>
      <c r="J312" s="16">
        <v>1485</v>
      </c>
      <c r="K312" s="16">
        <v>1559</v>
      </c>
      <c r="L312" s="16">
        <v>848</v>
      </c>
      <c r="M312" s="16">
        <v>0</v>
      </c>
      <c r="N312" s="16">
        <v>354</v>
      </c>
      <c r="O312" s="16">
        <v>40</v>
      </c>
      <c r="P312" s="16">
        <v>13</v>
      </c>
      <c r="Q312" s="16">
        <v>40</v>
      </c>
      <c r="R312" s="16">
        <v>85</v>
      </c>
      <c r="S312" s="16">
        <v>35</v>
      </c>
      <c r="T312" s="16">
        <v>54</v>
      </c>
      <c r="U312" s="16">
        <v>35</v>
      </c>
      <c r="V312" s="16">
        <v>145</v>
      </c>
      <c r="W312" s="16">
        <v>74</v>
      </c>
      <c r="X312" s="16">
        <v>16</v>
      </c>
      <c r="Y312" s="16">
        <v>661</v>
      </c>
      <c r="Z312" s="16">
        <v>30</v>
      </c>
      <c r="AA312" s="16">
        <v>85</v>
      </c>
      <c r="AB312" s="16">
        <v>88</v>
      </c>
      <c r="AC312" s="16">
        <v>19</v>
      </c>
      <c r="AD312" s="16">
        <v>29</v>
      </c>
      <c r="AE312" s="16">
        <v>21</v>
      </c>
      <c r="AF312" s="16">
        <v>31</v>
      </c>
      <c r="AG312" s="16"/>
      <c r="AH312" s="16">
        <v>101</v>
      </c>
      <c r="AI312" s="16">
        <v>6</v>
      </c>
      <c r="AJ312" s="38"/>
      <c r="AK312" s="9">
        <f t="shared" si="0"/>
        <v>9086</v>
      </c>
      <c r="AL312" s="14"/>
      <c r="AM312" s="14"/>
    </row>
    <row r="313" spans="1:39" ht="13">
      <c r="A313" s="13">
        <v>44215</v>
      </c>
      <c r="B313" s="16">
        <v>16</v>
      </c>
      <c r="C313" s="16">
        <v>247</v>
      </c>
      <c r="D313" s="40">
        <v>183</v>
      </c>
      <c r="E313" s="16">
        <v>43</v>
      </c>
      <c r="F313" s="16">
        <v>25</v>
      </c>
      <c r="G313" s="16">
        <v>287</v>
      </c>
      <c r="H313" s="16">
        <v>2563</v>
      </c>
      <c r="I313" s="16">
        <v>49</v>
      </c>
      <c r="J313" s="16">
        <v>1684</v>
      </c>
      <c r="K313" s="16">
        <v>1613</v>
      </c>
      <c r="L313" s="16">
        <v>972</v>
      </c>
      <c r="M313" s="16">
        <v>45</v>
      </c>
      <c r="N313" s="16">
        <v>463</v>
      </c>
      <c r="O313" s="16">
        <v>65</v>
      </c>
      <c r="P313" s="16">
        <v>68</v>
      </c>
      <c r="Q313" s="16">
        <v>188</v>
      </c>
      <c r="R313" s="16">
        <v>30</v>
      </c>
      <c r="S313" s="16">
        <v>65</v>
      </c>
      <c r="T313" s="16">
        <v>104</v>
      </c>
      <c r="U313" s="16">
        <v>108</v>
      </c>
      <c r="V313" s="16">
        <v>119</v>
      </c>
      <c r="W313" s="16">
        <v>78</v>
      </c>
      <c r="X313" s="16">
        <v>48</v>
      </c>
      <c r="Y313" s="16">
        <v>658</v>
      </c>
      <c r="Z313" s="16">
        <v>134</v>
      </c>
      <c r="AA313" s="16">
        <v>124</v>
      </c>
      <c r="AB313" s="16">
        <v>167</v>
      </c>
      <c r="AC313" s="16">
        <v>15</v>
      </c>
      <c r="AD313" s="16">
        <v>32</v>
      </c>
      <c r="AE313" s="16">
        <v>12</v>
      </c>
      <c r="AF313" s="16">
        <v>109</v>
      </c>
      <c r="AG313" s="16">
        <v>16</v>
      </c>
      <c r="AH313" s="16">
        <v>7</v>
      </c>
      <c r="AI313" s="16">
        <v>28</v>
      </c>
      <c r="AJ313" s="38"/>
      <c r="AK313" s="9">
        <f t="shared" si="0"/>
        <v>10365</v>
      </c>
      <c r="AL313" s="14"/>
      <c r="AM313" s="14"/>
    </row>
    <row r="314" spans="1:39" ht="13">
      <c r="A314" s="13">
        <v>44216</v>
      </c>
      <c r="B314" s="16">
        <v>18</v>
      </c>
      <c r="C314" s="16">
        <v>494</v>
      </c>
      <c r="D314" s="40">
        <v>286</v>
      </c>
      <c r="E314" s="16">
        <v>55</v>
      </c>
      <c r="F314" s="16">
        <v>20</v>
      </c>
      <c r="G314" s="16">
        <v>287</v>
      </c>
      <c r="H314" s="16">
        <v>3786</v>
      </c>
      <c r="I314" s="16">
        <v>32</v>
      </c>
      <c r="J314" s="16">
        <v>1814</v>
      </c>
      <c r="K314" s="16">
        <v>1775</v>
      </c>
      <c r="L314" s="16">
        <v>955</v>
      </c>
      <c r="M314" s="16">
        <v>32</v>
      </c>
      <c r="N314" s="16">
        <v>543</v>
      </c>
      <c r="O314" s="16">
        <v>62</v>
      </c>
      <c r="P314" s="16">
        <v>32</v>
      </c>
      <c r="Q314" s="16">
        <v>191</v>
      </c>
      <c r="R314" s="16">
        <v>34</v>
      </c>
      <c r="S314" s="16">
        <v>64</v>
      </c>
      <c r="T314" s="16">
        <v>110</v>
      </c>
      <c r="U314" s="16">
        <v>167</v>
      </c>
      <c r="V314" s="16">
        <v>235</v>
      </c>
      <c r="W314" s="16">
        <v>80</v>
      </c>
      <c r="X314" s="16">
        <v>39</v>
      </c>
      <c r="Y314" s="16">
        <v>661</v>
      </c>
      <c r="Z314" s="16">
        <v>132</v>
      </c>
      <c r="AA314" s="16">
        <v>174</v>
      </c>
      <c r="AB314" s="16">
        <v>122</v>
      </c>
      <c r="AC314" s="16">
        <v>85</v>
      </c>
      <c r="AD314" s="16">
        <v>7</v>
      </c>
      <c r="AE314" s="16">
        <v>8</v>
      </c>
      <c r="AF314" s="16">
        <v>60</v>
      </c>
      <c r="AG314" s="16">
        <v>2</v>
      </c>
      <c r="AH314" s="16">
        <v>192</v>
      </c>
      <c r="AI314" s="16">
        <v>14</v>
      </c>
      <c r="AJ314" s="38"/>
      <c r="AK314" s="9">
        <f t="shared" si="0"/>
        <v>12568</v>
      </c>
      <c r="AL314" s="14"/>
      <c r="AM314" s="14"/>
    </row>
    <row r="315" spans="1:39" ht="13">
      <c r="A315" s="13">
        <v>44217</v>
      </c>
      <c r="B315" s="16">
        <v>11</v>
      </c>
      <c r="C315" s="16">
        <v>483</v>
      </c>
      <c r="D315" s="40">
        <v>236</v>
      </c>
      <c r="E315" s="16">
        <v>79</v>
      </c>
      <c r="F315" s="16">
        <v>50</v>
      </c>
      <c r="G315" s="16">
        <v>456</v>
      </c>
      <c r="H315" s="16">
        <v>3151</v>
      </c>
      <c r="I315" s="16">
        <v>71</v>
      </c>
      <c r="J315" s="16">
        <v>1228</v>
      </c>
      <c r="K315" s="16">
        <v>1976</v>
      </c>
      <c r="L315" s="16">
        <v>1134</v>
      </c>
      <c r="M315" s="16">
        <v>25</v>
      </c>
      <c r="N315" s="16">
        <v>496</v>
      </c>
      <c r="O315" s="16">
        <v>54</v>
      </c>
      <c r="P315" s="16">
        <v>106</v>
      </c>
      <c r="Q315" s="16">
        <v>49</v>
      </c>
      <c r="R315" s="16">
        <v>30</v>
      </c>
      <c r="S315" s="16">
        <v>90</v>
      </c>
      <c r="T315" s="16">
        <v>101</v>
      </c>
      <c r="U315" s="16">
        <v>181</v>
      </c>
      <c r="V315" s="16">
        <v>92</v>
      </c>
      <c r="W315" s="16">
        <v>83</v>
      </c>
      <c r="X315" s="16">
        <v>77</v>
      </c>
      <c r="Y315" s="16">
        <v>645</v>
      </c>
      <c r="Z315" s="16">
        <v>80</v>
      </c>
      <c r="AA315" s="16">
        <v>128</v>
      </c>
      <c r="AB315" s="16">
        <v>137</v>
      </c>
      <c r="AC315" s="16">
        <v>7</v>
      </c>
      <c r="AD315" s="16">
        <v>17</v>
      </c>
      <c r="AE315" s="16">
        <v>48</v>
      </c>
      <c r="AF315" s="16">
        <v>90</v>
      </c>
      <c r="AG315" s="16">
        <v>241</v>
      </c>
      <c r="AH315" s="16">
        <v>44</v>
      </c>
      <c r="AI315" s="16">
        <v>7</v>
      </c>
      <c r="AJ315" s="38"/>
      <c r="AK315" s="9">
        <f t="shared" si="0"/>
        <v>11703</v>
      </c>
      <c r="AL315" s="14"/>
      <c r="AM315" s="14"/>
    </row>
    <row r="316" spans="1:39" ht="13">
      <c r="A316" s="13">
        <v>44218</v>
      </c>
      <c r="B316" s="16">
        <v>15</v>
      </c>
      <c r="C316" s="16">
        <v>313</v>
      </c>
      <c r="D316" s="40">
        <v>320</v>
      </c>
      <c r="E316" s="16">
        <v>103</v>
      </c>
      <c r="F316" s="16">
        <v>15</v>
      </c>
      <c r="G316" s="16">
        <v>478</v>
      </c>
      <c r="H316" s="16">
        <v>3792</v>
      </c>
      <c r="I316" s="16">
        <v>62</v>
      </c>
      <c r="J316" s="16">
        <v>2441</v>
      </c>
      <c r="K316" s="16">
        <v>1796</v>
      </c>
      <c r="L316" s="16">
        <v>1056</v>
      </c>
      <c r="M316" s="16">
        <v>49</v>
      </c>
      <c r="N316" s="16">
        <v>580</v>
      </c>
      <c r="O316" s="16">
        <v>65</v>
      </c>
      <c r="P316" s="16">
        <v>107</v>
      </c>
      <c r="Q316" s="16">
        <v>84</v>
      </c>
      <c r="R316" s="16">
        <v>60</v>
      </c>
      <c r="S316" s="16">
        <v>55</v>
      </c>
      <c r="T316" s="16">
        <v>71</v>
      </c>
      <c r="U316" s="16">
        <v>127</v>
      </c>
      <c r="V316" s="16">
        <v>159</v>
      </c>
      <c r="W316" s="16">
        <v>84</v>
      </c>
      <c r="X316" s="16">
        <v>92</v>
      </c>
      <c r="Y316" s="16">
        <v>629</v>
      </c>
      <c r="Z316" s="16">
        <v>200</v>
      </c>
      <c r="AA316" s="16">
        <v>120</v>
      </c>
      <c r="AB316" s="16">
        <v>122</v>
      </c>
      <c r="AC316" s="16">
        <v>36</v>
      </c>
      <c r="AD316" s="16"/>
      <c r="AE316" s="16">
        <v>24</v>
      </c>
      <c r="AF316" s="16">
        <v>185</v>
      </c>
      <c r="AG316" s="16">
        <v>104</v>
      </c>
      <c r="AH316" s="16">
        <v>275</v>
      </c>
      <c r="AI316" s="16">
        <v>13</v>
      </c>
      <c r="AJ316" s="38"/>
      <c r="AK316" s="9">
        <f t="shared" si="0"/>
        <v>13632</v>
      </c>
      <c r="AL316" s="14"/>
      <c r="AM316" s="14"/>
    </row>
    <row r="317" spans="1:39" ht="13">
      <c r="A317" s="13">
        <v>44219</v>
      </c>
      <c r="B317" s="16">
        <v>11</v>
      </c>
      <c r="C317" s="16">
        <v>253</v>
      </c>
      <c r="D317" s="40">
        <v>357</v>
      </c>
      <c r="E317" s="16">
        <v>94</v>
      </c>
      <c r="F317" s="16">
        <v>55</v>
      </c>
      <c r="G317" s="16">
        <v>473</v>
      </c>
      <c r="H317" s="16">
        <v>3285</v>
      </c>
      <c r="I317" s="16">
        <v>36</v>
      </c>
      <c r="J317" s="16">
        <v>1809</v>
      </c>
      <c r="K317" s="16">
        <v>1875</v>
      </c>
      <c r="L317" s="16">
        <v>919</v>
      </c>
      <c r="M317" s="16">
        <v>37</v>
      </c>
      <c r="N317" s="16">
        <v>609</v>
      </c>
      <c r="O317" s="16">
        <v>86</v>
      </c>
      <c r="P317" s="16">
        <v>137</v>
      </c>
      <c r="Q317" s="16">
        <v>243</v>
      </c>
      <c r="R317" s="16">
        <v>15</v>
      </c>
      <c r="S317" s="16">
        <v>88</v>
      </c>
      <c r="T317" s="16">
        <v>91</v>
      </c>
      <c r="U317" s="16">
        <v>111</v>
      </c>
      <c r="V317" s="16">
        <v>150</v>
      </c>
      <c r="W317" s="16">
        <v>87</v>
      </c>
      <c r="X317" s="16">
        <v>65</v>
      </c>
      <c r="Y317" s="16">
        <v>188</v>
      </c>
      <c r="Z317" s="16">
        <v>200</v>
      </c>
      <c r="AA317" s="16">
        <v>145</v>
      </c>
      <c r="AB317" s="16">
        <v>112</v>
      </c>
      <c r="AC317" s="16">
        <v>24</v>
      </c>
      <c r="AD317" s="16">
        <v>55</v>
      </c>
      <c r="AE317" s="16">
        <v>22</v>
      </c>
      <c r="AF317" s="16">
        <v>69</v>
      </c>
      <c r="AG317" s="16">
        <v>203</v>
      </c>
      <c r="AH317" s="16">
        <v>271</v>
      </c>
      <c r="AI317" s="16">
        <v>16</v>
      </c>
      <c r="AJ317" s="38"/>
      <c r="AK317" s="9">
        <f t="shared" si="0"/>
        <v>12191</v>
      </c>
      <c r="AL317" s="14"/>
      <c r="AM317" s="14"/>
    </row>
    <row r="318" spans="1:39" ht="13">
      <c r="A318" s="13">
        <v>44220</v>
      </c>
      <c r="B318" s="16">
        <v>18</v>
      </c>
      <c r="C318" s="16">
        <v>292</v>
      </c>
      <c r="D318" s="40">
        <v>410</v>
      </c>
      <c r="E318" s="16">
        <v>75</v>
      </c>
      <c r="F318" s="16">
        <v>15</v>
      </c>
      <c r="G318" s="16">
        <v>210</v>
      </c>
      <c r="H318" s="16">
        <v>3512</v>
      </c>
      <c r="I318" s="16">
        <v>38</v>
      </c>
      <c r="J318" s="16">
        <v>2328</v>
      </c>
      <c r="K318" s="16">
        <v>1515</v>
      </c>
      <c r="L318" s="16">
        <v>901</v>
      </c>
      <c r="M318" s="16">
        <v>20</v>
      </c>
      <c r="N318" s="16">
        <v>432</v>
      </c>
      <c r="O318" s="16">
        <v>134</v>
      </c>
      <c r="P318" s="16">
        <v>120</v>
      </c>
      <c r="Q318" s="16">
        <v>76</v>
      </c>
      <c r="R318" s="16">
        <v>23</v>
      </c>
      <c r="S318" s="16">
        <v>83</v>
      </c>
      <c r="T318" s="16">
        <v>89</v>
      </c>
      <c r="U318" s="16">
        <v>123</v>
      </c>
      <c r="V318" s="16">
        <v>241</v>
      </c>
      <c r="W318" s="16">
        <v>88</v>
      </c>
      <c r="X318" s="16">
        <v>43</v>
      </c>
      <c r="Y318" s="16">
        <v>205</v>
      </c>
      <c r="Z318" s="16">
        <v>203</v>
      </c>
      <c r="AA318" s="16">
        <v>165</v>
      </c>
      <c r="AB318" s="16">
        <v>153</v>
      </c>
      <c r="AC318" s="16">
        <v>3</v>
      </c>
      <c r="AD318" s="16">
        <v>39</v>
      </c>
      <c r="AE318" s="16">
        <v>25</v>
      </c>
      <c r="AF318" s="16">
        <v>65</v>
      </c>
      <c r="AG318" s="16">
        <v>68</v>
      </c>
      <c r="AH318" s="16">
        <v>74</v>
      </c>
      <c r="AI318" s="16">
        <v>3</v>
      </c>
      <c r="AJ318" s="38"/>
      <c r="AK318" s="9">
        <f t="shared" si="0"/>
        <v>11789</v>
      </c>
      <c r="AL318" s="14"/>
      <c r="AM318" s="14"/>
    </row>
    <row r="319" spans="1:39" ht="13">
      <c r="A319" s="13">
        <v>44221</v>
      </c>
      <c r="B319" s="38"/>
      <c r="C319" s="16">
        <v>186</v>
      </c>
      <c r="D319" s="40">
        <v>289</v>
      </c>
      <c r="E319" s="16">
        <v>118</v>
      </c>
      <c r="F319" s="16">
        <v>15</v>
      </c>
      <c r="G319" s="16">
        <v>310</v>
      </c>
      <c r="H319" s="16">
        <v>2451</v>
      </c>
      <c r="I319" s="16">
        <v>26</v>
      </c>
      <c r="J319" s="16">
        <v>2022</v>
      </c>
      <c r="K319" s="16">
        <v>1513</v>
      </c>
      <c r="L319" s="16">
        <v>888</v>
      </c>
      <c r="M319" s="16"/>
      <c r="N319" s="16">
        <v>325</v>
      </c>
      <c r="O319" s="16">
        <v>45</v>
      </c>
      <c r="P319" s="16">
        <v>133</v>
      </c>
      <c r="Q319" s="16">
        <v>84</v>
      </c>
      <c r="R319" s="16">
        <v>32</v>
      </c>
      <c r="S319" s="16">
        <v>57</v>
      </c>
      <c r="T319" s="16">
        <v>89</v>
      </c>
      <c r="U319" s="16">
        <v>44</v>
      </c>
      <c r="V319" s="16">
        <v>139</v>
      </c>
      <c r="W319" s="16">
        <v>92</v>
      </c>
      <c r="X319" s="16">
        <v>12</v>
      </c>
      <c r="Y319" s="16">
        <v>606</v>
      </c>
      <c r="Z319" s="16">
        <v>108</v>
      </c>
      <c r="AA319" s="16">
        <v>108</v>
      </c>
      <c r="AB319" s="16">
        <v>44</v>
      </c>
      <c r="AC319" s="16">
        <v>27</v>
      </c>
      <c r="AD319" s="16">
        <v>7</v>
      </c>
      <c r="AE319" s="16">
        <v>31</v>
      </c>
      <c r="AF319" s="16">
        <v>18</v>
      </c>
      <c r="AG319" s="16">
        <v>47</v>
      </c>
      <c r="AH319" s="16">
        <v>121</v>
      </c>
      <c r="AI319" s="16">
        <v>7</v>
      </c>
      <c r="AJ319" s="38"/>
      <c r="AK319" s="38">
        <f t="shared" si="0"/>
        <v>9994</v>
      </c>
      <c r="AL319" s="14"/>
      <c r="AM319" s="14"/>
    </row>
    <row r="320" spans="1:39" ht="13">
      <c r="A320" s="13">
        <v>44222</v>
      </c>
      <c r="B320" s="16">
        <v>5</v>
      </c>
      <c r="C320" s="16">
        <v>542</v>
      </c>
      <c r="D320" s="40">
        <v>525</v>
      </c>
      <c r="E320" s="16">
        <v>79</v>
      </c>
      <c r="F320" s="16">
        <v>18</v>
      </c>
      <c r="G320" s="16">
        <v>325</v>
      </c>
      <c r="H320" s="16">
        <v>2314</v>
      </c>
      <c r="I320" s="16">
        <v>39</v>
      </c>
      <c r="J320" s="16">
        <v>3924</v>
      </c>
      <c r="K320" s="16">
        <v>1678</v>
      </c>
      <c r="L320" s="16">
        <v>967</v>
      </c>
      <c r="M320" s="16">
        <v>33</v>
      </c>
      <c r="N320" s="16">
        <v>557</v>
      </c>
      <c r="O320" s="16">
        <v>31</v>
      </c>
      <c r="P320" s="16">
        <v>97</v>
      </c>
      <c r="Q320" s="16">
        <v>110</v>
      </c>
      <c r="R320" s="16">
        <v>28</v>
      </c>
      <c r="S320" s="16">
        <v>50</v>
      </c>
      <c r="T320" s="16">
        <v>134</v>
      </c>
      <c r="U320" s="16">
        <v>31</v>
      </c>
      <c r="V320" s="16">
        <v>200</v>
      </c>
      <c r="W320" s="16">
        <v>90</v>
      </c>
      <c r="X320" s="16">
        <v>33</v>
      </c>
      <c r="Y320" s="16">
        <v>348</v>
      </c>
      <c r="Z320" s="16">
        <v>156</v>
      </c>
      <c r="AA320" s="16">
        <v>126</v>
      </c>
      <c r="AB320" s="16">
        <v>132</v>
      </c>
      <c r="AC320" s="16">
        <v>31</v>
      </c>
      <c r="AD320" s="16">
        <v>49</v>
      </c>
      <c r="AE320" s="16">
        <v>20</v>
      </c>
      <c r="AF320" s="16">
        <v>136</v>
      </c>
      <c r="AG320" s="16">
        <v>61</v>
      </c>
      <c r="AH320" s="16">
        <v>221</v>
      </c>
      <c r="AI320" s="16">
        <v>4</v>
      </c>
      <c r="AJ320" s="38"/>
      <c r="AK320" s="9">
        <f t="shared" si="0"/>
        <v>13094</v>
      </c>
      <c r="AL320" s="14"/>
      <c r="AM320" s="14"/>
    </row>
    <row r="321" spans="1:39" ht="13">
      <c r="A321" s="13">
        <v>44223</v>
      </c>
      <c r="B321" s="16">
        <v>14</v>
      </c>
      <c r="C321" s="16">
        <v>540</v>
      </c>
      <c r="D321" s="40">
        <v>302</v>
      </c>
      <c r="E321" s="16">
        <v>90</v>
      </c>
      <c r="F321" s="16">
        <v>17</v>
      </c>
      <c r="G321" s="16">
        <v>427</v>
      </c>
      <c r="H321" s="16">
        <v>1836</v>
      </c>
      <c r="I321" s="16">
        <v>60</v>
      </c>
      <c r="J321" s="16">
        <v>3198</v>
      </c>
      <c r="K321" s="16">
        <v>1797</v>
      </c>
      <c r="L321" s="16">
        <v>1064</v>
      </c>
      <c r="M321" s="16">
        <v>31</v>
      </c>
      <c r="N321" s="16">
        <v>756</v>
      </c>
      <c r="O321" s="16">
        <v>62</v>
      </c>
      <c r="P321" s="16">
        <v>62</v>
      </c>
      <c r="Q321" s="16">
        <v>61</v>
      </c>
      <c r="R321" s="16">
        <v>18</v>
      </c>
      <c r="S321" s="16">
        <v>107</v>
      </c>
      <c r="T321" s="16">
        <v>87</v>
      </c>
      <c r="U321" s="16">
        <v>100</v>
      </c>
      <c r="V321" s="16">
        <v>146</v>
      </c>
      <c r="W321" s="16">
        <v>93</v>
      </c>
      <c r="X321" s="16">
        <v>38</v>
      </c>
      <c r="Y321" s="16">
        <v>282</v>
      </c>
      <c r="Z321" s="16">
        <v>165</v>
      </c>
      <c r="AA321" s="16">
        <v>148</v>
      </c>
      <c r="AB321" s="16">
        <v>129</v>
      </c>
      <c r="AC321" s="16">
        <v>30</v>
      </c>
      <c r="AD321" s="16">
        <v>1</v>
      </c>
      <c r="AE321" s="16">
        <v>32</v>
      </c>
      <c r="AF321" s="16">
        <v>70</v>
      </c>
      <c r="AG321" s="16">
        <v>57</v>
      </c>
      <c r="AH321" s="16">
        <v>127</v>
      </c>
      <c r="AI321" s="16">
        <v>1</v>
      </c>
      <c r="AJ321" s="38"/>
      <c r="AK321" s="9">
        <f t="shared" si="0"/>
        <v>11948</v>
      </c>
      <c r="AL321" s="14"/>
      <c r="AM321" s="14"/>
    </row>
    <row r="322" spans="1:39" ht="13">
      <c r="A322" s="13">
        <v>44224</v>
      </c>
      <c r="B322" s="16">
        <v>18</v>
      </c>
      <c r="C322" s="16">
        <v>366</v>
      </c>
      <c r="D322" s="40">
        <v>44</v>
      </c>
      <c r="E322" s="16">
        <v>95</v>
      </c>
      <c r="F322" s="16">
        <v>13</v>
      </c>
      <c r="G322" s="16">
        <v>359</v>
      </c>
      <c r="H322" s="16">
        <v>2889</v>
      </c>
      <c r="I322" s="16">
        <v>65</v>
      </c>
      <c r="J322" s="16">
        <v>4532</v>
      </c>
      <c r="K322" s="16">
        <v>1507</v>
      </c>
      <c r="L322" s="16">
        <v>1022</v>
      </c>
      <c r="M322" s="16">
        <v>13</v>
      </c>
      <c r="N322" s="16">
        <v>459</v>
      </c>
      <c r="O322" s="16">
        <v>62</v>
      </c>
      <c r="P322" s="16">
        <v>103</v>
      </c>
      <c r="Q322" s="16">
        <v>45</v>
      </c>
      <c r="R322" s="16">
        <v>37</v>
      </c>
      <c r="S322" s="16">
        <v>100</v>
      </c>
      <c r="T322" s="16">
        <v>82</v>
      </c>
      <c r="U322" s="16">
        <v>110</v>
      </c>
      <c r="V322" s="16">
        <v>146</v>
      </c>
      <c r="W322" s="16">
        <v>95</v>
      </c>
      <c r="X322" s="16">
        <v>61</v>
      </c>
      <c r="Y322" s="16">
        <v>679</v>
      </c>
      <c r="Z322" s="16">
        <v>233</v>
      </c>
      <c r="AA322" s="16">
        <v>118</v>
      </c>
      <c r="AB322" s="16">
        <v>116</v>
      </c>
      <c r="AC322" s="16">
        <v>12</v>
      </c>
      <c r="AD322" s="16">
        <v>13</v>
      </c>
      <c r="AE322" s="16">
        <v>22</v>
      </c>
      <c r="AF322" s="16"/>
      <c r="AG322" s="16">
        <v>108</v>
      </c>
      <c r="AH322" s="16">
        <v>116</v>
      </c>
      <c r="AI322" s="16">
        <v>55</v>
      </c>
      <c r="AJ322" s="38"/>
      <c r="AK322" s="9">
        <f t="shared" si="0"/>
        <v>13695</v>
      </c>
      <c r="AL322" s="14"/>
      <c r="AM322" s="14"/>
    </row>
    <row r="323" spans="1:39" ht="13">
      <c r="A323" s="13">
        <v>44225</v>
      </c>
      <c r="B323" s="16">
        <v>21</v>
      </c>
      <c r="C323" s="16">
        <v>415</v>
      </c>
      <c r="D323" s="40">
        <v>326</v>
      </c>
      <c r="E323" s="16">
        <v>117</v>
      </c>
      <c r="F323" s="16">
        <v>16</v>
      </c>
      <c r="G323" s="16">
        <v>414</v>
      </c>
      <c r="H323" s="16">
        <v>3448</v>
      </c>
      <c r="I323" s="16">
        <v>46</v>
      </c>
      <c r="J323" s="16">
        <v>3835</v>
      </c>
      <c r="K323" s="16">
        <v>1495</v>
      </c>
      <c r="L323" s="16">
        <v>1006</v>
      </c>
      <c r="M323" s="16">
        <v>31</v>
      </c>
      <c r="N323" s="16">
        <v>667</v>
      </c>
      <c r="O323" s="16">
        <v>133</v>
      </c>
      <c r="P323" s="16">
        <v>120</v>
      </c>
      <c r="Q323" s="16">
        <v>23</v>
      </c>
      <c r="R323" s="16">
        <v>27</v>
      </c>
      <c r="S323" s="16">
        <v>83</v>
      </c>
      <c r="T323" s="16">
        <v>86</v>
      </c>
      <c r="U323" s="16">
        <v>71</v>
      </c>
      <c r="V323" s="16">
        <v>116</v>
      </c>
      <c r="W323" s="16">
        <v>91</v>
      </c>
      <c r="X323" s="16">
        <v>37</v>
      </c>
      <c r="Y323" s="16">
        <v>334</v>
      </c>
      <c r="Z323" s="16">
        <v>116</v>
      </c>
      <c r="AA323" s="16">
        <v>146</v>
      </c>
      <c r="AB323" s="16">
        <v>96</v>
      </c>
      <c r="AC323" s="16">
        <v>22</v>
      </c>
      <c r="AD323" s="16">
        <v>32</v>
      </c>
      <c r="AE323" s="16">
        <v>32</v>
      </c>
      <c r="AF323" s="16">
        <v>212</v>
      </c>
      <c r="AG323" s="16">
        <v>79</v>
      </c>
      <c r="AH323" s="16">
        <v>93</v>
      </c>
      <c r="AI323" s="16">
        <v>16</v>
      </c>
      <c r="AJ323" s="38"/>
      <c r="AK323" s="9">
        <f t="shared" si="0"/>
        <v>13802</v>
      </c>
      <c r="AL323" s="14"/>
      <c r="AM323" s="14"/>
    </row>
    <row r="324" spans="1:39" ht="13">
      <c r="A324" s="13">
        <v>44226</v>
      </c>
      <c r="B324" s="24">
        <v>22</v>
      </c>
      <c r="C324" s="24">
        <v>253</v>
      </c>
      <c r="D324" s="41">
        <v>300</v>
      </c>
      <c r="E324" s="24">
        <v>123</v>
      </c>
      <c r="F324" s="24">
        <v>30</v>
      </c>
      <c r="G324" s="24">
        <v>317</v>
      </c>
      <c r="H324" s="24">
        <v>3491</v>
      </c>
      <c r="I324" s="24">
        <v>44</v>
      </c>
      <c r="J324" s="24">
        <v>4601</v>
      </c>
      <c r="K324" s="24">
        <v>1237</v>
      </c>
      <c r="L324" s="24">
        <v>830</v>
      </c>
      <c r="M324" s="24">
        <v>41</v>
      </c>
      <c r="N324" s="24">
        <v>701</v>
      </c>
      <c r="O324" s="24">
        <v>76</v>
      </c>
      <c r="P324" s="24">
        <v>130</v>
      </c>
      <c r="Q324" s="24">
        <v>201</v>
      </c>
      <c r="R324" s="24">
        <v>26</v>
      </c>
      <c r="S324" s="24">
        <v>58</v>
      </c>
      <c r="T324" s="24">
        <v>64</v>
      </c>
      <c r="U324" s="24">
        <v>84</v>
      </c>
      <c r="V324" s="24">
        <v>130</v>
      </c>
      <c r="W324" s="24">
        <v>92</v>
      </c>
      <c r="X324" s="24">
        <v>46</v>
      </c>
      <c r="Y324" s="24">
        <v>663</v>
      </c>
      <c r="Z324" s="24">
        <v>271</v>
      </c>
      <c r="AA324" s="24">
        <v>145</v>
      </c>
      <c r="AB324" s="24">
        <v>89</v>
      </c>
      <c r="AC324" s="24">
        <v>16</v>
      </c>
      <c r="AD324" s="24">
        <v>19</v>
      </c>
      <c r="AE324" s="24">
        <v>36</v>
      </c>
      <c r="AF324" s="24">
        <v>64</v>
      </c>
      <c r="AG324" s="24">
        <v>116</v>
      </c>
      <c r="AH324" s="24">
        <v>163</v>
      </c>
      <c r="AI324" s="24">
        <v>39</v>
      </c>
      <c r="AJ324" s="38"/>
      <c r="AK324" s="9">
        <f t="shared" si="0"/>
        <v>14518</v>
      </c>
      <c r="AL324" s="14"/>
      <c r="AM324" s="14"/>
    </row>
    <row r="325" spans="1:39" ht="13">
      <c r="A325" s="13">
        <v>44227</v>
      </c>
      <c r="B325" s="24">
        <v>4</v>
      </c>
      <c r="C325" s="24">
        <v>238</v>
      </c>
      <c r="D325" s="41">
        <v>271</v>
      </c>
      <c r="E325" s="24">
        <v>55</v>
      </c>
      <c r="F325" s="24">
        <v>22</v>
      </c>
      <c r="G325" s="24">
        <v>254</v>
      </c>
      <c r="H325" s="24">
        <v>3474</v>
      </c>
      <c r="I325" s="24">
        <v>37</v>
      </c>
      <c r="J325" s="24">
        <v>2848</v>
      </c>
      <c r="K325" s="24">
        <v>1115</v>
      </c>
      <c r="L325" s="24">
        <v>856</v>
      </c>
      <c r="M325" s="24">
        <v>18</v>
      </c>
      <c r="N325" s="24">
        <v>658</v>
      </c>
      <c r="O325" s="24">
        <v>66</v>
      </c>
      <c r="P325" s="24">
        <v>124</v>
      </c>
      <c r="Q325" s="24">
        <v>15</v>
      </c>
      <c r="R325" s="24">
        <v>100</v>
      </c>
      <c r="S325" s="24">
        <v>96</v>
      </c>
      <c r="T325" s="24">
        <v>80</v>
      </c>
      <c r="U325" s="24">
        <v>87</v>
      </c>
      <c r="V325" s="24">
        <v>95</v>
      </c>
      <c r="W325" s="24">
        <v>91</v>
      </c>
      <c r="X325" s="24">
        <v>58</v>
      </c>
      <c r="Y325" s="24">
        <v>666</v>
      </c>
      <c r="Z325" s="24">
        <v>130</v>
      </c>
      <c r="AA325" s="24">
        <v>134</v>
      </c>
      <c r="AB325" s="24">
        <v>130</v>
      </c>
      <c r="AC325" s="24">
        <v>10</v>
      </c>
      <c r="AD325" s="24">
        <v>46</v>
      </c>
      <c r="AE325" s="24">
        <v>21</v>
      </c>
      <c r="AF325" s="24">
        <v>22</v>
      </c>
      <c r="AG325" s="24">
        <v>99</v>
      </c>
      <c r="AH325" s="24">
        <v>56</v>
      </c>
      <c r="AI325" s="24">
        <v>25</v>
      </c>
      <c r="AJ325" s="38"/>
      <c r="AK325" s="9">
        <f t="shared" si="0"/>
        <v>12001</v>
      </c>
      <c r="AL325" s="14"/>
      <c r="AM325" s="14"/>
    </row>
    <row r="326" spans="1:39" ht="13">
      <c r="A326" s="13">
        <v>44228</v>
      </c>
      <c r="B326" s="24">
        <v>2</v>
      </c>
      <c r="C326" s="24">
        <v>253</v>
      </c>
      <c r="D326" s="41">
        <v>34</v>
      </c>
      <c r="E326" s="24">
        <v>69</v>
      </c>
      <c r="F326" s="24">
        <v>4</v>
      </c>
      <c r="G326" s="24">
        <v>222</v>
      </c>
      <c r="H326" s="24">
        <v>3614</v>
      </c>
      <c r="I326" s="24"/>
      <c r="J326" s="24">
        <v>2966</v>
      </c>
      <c r="K326" s="24">
        <v>974</v>
      </c>
      <c r="L326" s="24">
        <v>693</v>
      </c>
      <c r="M326" s="24"/>
      <c r="N326" s="24">
        <v>366</v>
      </c>
      <c r="O326" s="24">
        <v>62</v>
      </c>
      <c r="P326" s="24">
        <v>74</v>
      </c>
      <c r="Q326" s="24">
        <v>108</v>
      </c>
      <c r="R326" s="24">
        <v>50</v>
      </c>
      <c r="S326" s="24">
        <v>48</v>
      </c>
      <c r="T326" s="24">
        <v>66</v>
      </c>
      <c r="U326" s="24">
        <v>44</v>
      </c>
      <c r="V326" s="24">
        <v>74</v>
      </c>
      <c r="W326" s="24">
        <v>97</v>
      </c>
      <c r="X326" s="24">
        <v>16</v>
      </c>
      <c r="Y326" s="24">
        <v>649</v>
      </c>
      <c r="Z326" s="24">
        <v>64</v>
      </c>
      <c r="AA326" s="24">
        <v>147</v>
      </c>
      <c r="AB326" s="24">
        <v>21</v>
      </c>
      <c r="AC326" s="24">
        <v>31</v>
      </c>
      <c r="AD326" s="24">
        <v>46</v>
      </c>
      <c r="AE326" s="24">
        <v>4</v>
      </c>
      <c r="AF326" s="24">
        <v>11</v>
      </c>
      <c r="AG326" s="24">
        <v>48</v>
      </c>
      <c r="AH326" s="24">
        <v>134</v>
      </c>
      <c r="AI326" s="24">
        <v>3</v>
      </c>
      <c r="AJ326" s="38"/>
      <c r="AK326" s="9">
        <f t="shared" si="0"/>
        <v>10994</v>
      </c>
      <c r="AL326" s="14"/>
      <c r="AM326" s="14"/>
    </row>
    <row r="327" spans="1:39" ht="13">
      <c r="A327" s="13">
        <v>44229</v>
      </c>
      <c r="B327" s="24">
        <v>22</v>
      </c>
      <c r="C327" s="24">
        <v>309</v>
      </c>
      <c r="D327" s="24">
        <v>37</v>
      </c>
      <c r="E327" s="24">
        <v>38</v>
      </c>
      <c r="F327" s="24">
        <v>13</v>
      </c>
      <c r="G327" s="24">
        <v>226</v>
      </c>
      <c r="H327" s="24">
        <v>3362</v>
      </c>
      <c r="I327" s="24">
        <v>53</v>
      </c>
      <c r="J327" s="24">
        <v>2068</v>
      </c>
      <c r="K327" s="24">
        <v>1116</v>
      </c>
      <c r="L327" s="24">
        <v>847</v>
      </c>
      <c r="M327" s="24">
        <v>37</v>
      </c>
      <c r="N327" s="24">
        <v>443</v>
      </c>
      <c r="O327" s="24">
        <v>99</v>
      </c>
      <c r="P327" s="24">
        <v>87</v>
      </c>
      <c r="Q327" s="24">
        <v>114</v>
      </c>
      <c r="R327" s="24">
        <v>26</v>
      </c>
      <c r="S327" s="24">
        <v>0</v>
      </c>
      <c r="T327" s="24">
        <v>62</v>
      </c>
      <c r="U327" s="24">
        <v>37</v>
      </c>
      <c r="V327" s="24">
        <v>103</v>
      </c>
      <c r="W327" s="24">
        <v>136</v>
      </c>
      <c r="X327" s="24">
        <v>31</v>
      </c>
      <c r="Y327" s="24">
        <v>95</v>
      </c>
      <c r="Z327" s="24">
        <v>275</v>
      </c>
      <c r="AA327" s="24">
        <v>165</v>
      </c>
      <c r="AB327" s="24">
        <v>78</v>
      </c>
      <c r="AC327" s="24">
        <v>45</v>
      </c>
      <c r="AD327" s="24">
        <v>8</v>
      </c>
      <c r="AE327" s="24">
        <v>25</v>
      </c>
      <c r="AF327" s="24">
        <v>76</v>
      </c>
      <c r="AG327" s="24">
        <v>114</v>
      </c>
      <c r="AH327" s="24">
        <v>173</v>
      </c>
      <c r="AI327" s="24">
        <v>59</v>
      </c>
      <c r="AJ327" s="9"/>
      <c r="AK327" s="9">
        <f t="shared" si="0"/>
        <v>10379</v>
      </c>
      <c r="AL327" s="14"/>
      <c r="AM327" s="14"/>
    </row>
    <row r="328" spans="1:39" ht="13">
      <c r="A328" s="13">
        <v>44230</v>
      </c>
      <c r="B328" s="24">
        <v>14</v>
      </c>
      <c r="C328" s="24">
        <v>261</v>
      </c>
      <c r="D328" s="41">
        <v>129</v>
      </c>
      <c r="E328" s="24">
        <v>97</v>
      </c>
      <c r="F328" s="24">
        <v>12</v>
      </c>
      <c r="G328" s="24">
        <v>312</v>
      </c>
      <c r="H328" s="24">
        <v>3567</v>
      </c>
      <c r="I328" s="24">
        <v>60</v>
      </c>
      <c r="J328" s="24">
        <v>2241</v>
      </c>
      <c r="K328" s="24">
        <v>1783</v>
      </c>
      <c r="L328" s="24">
        <v>736</v>
      </c>
      <c r="M328" s="24">
        <v>27</v>
      </c>
      <c r="N328" s="24">
        <v>903</v>
      </c>
      <c r="O328" s="24">
        <v>19</v>
      </c>
      <c r="P328" s="24">
        <v>104</v>
      </c>
      <c r="Q328" s="24">
        <v>278</v>
      </c>
      <c r="R328" s="24">
        <v>19</v>
      </c>
      <c r="S328" s="24">
        <v>6</v>
      </c>
      <c r="T328" s="24">
        <v>60</v>
      </c>
      <c r="U328" s="24">
        <v>129</v>
      </c>
      <c r="V328" s="24">
        <v>72</v>
      </c>
      <c r="W328" s="24">
        <v>135</v>
      </c>
      <c r="X328" s="24">
        <v>26</v>
      </c>
      <c r="Y328" s="24">
        <v>161</v>
      </c>
      <c r="Z328" s="24">
        <v>155</v>
      </c>
      <c r="AA328" s="24">
        <v>124</v>
      </c>
      <c r="AB328" s="24">
        <v>104</v>
      </c>
      <c r="AC328" s="24">
        <v>12</v>
      </c>
      <c r="AD328" s="24">
        <v>1</v>
      </c>
      <c r="AE328" s="24">
        <v>36</v>
      </c>
      <c r="AF328" s="24">
        <v>69</v>
      </c>
      <c r="AG328" s="24">
        <v>190</v>
      </c>
      <c r="AH328" s="24">
        <v>112</v>
      </c>
      <c r="AI328" s="24">
        <v>30</v>
      </c>
      <c r="AJ328" s="38"/>
      <c r="AK328" s="9">
        <f t="shared" si="0"/>
        <v>11984</v>
      </c>
      <c r="AL328" s="14"/>
      <c r="AM328" s="14"/>
    </row>
    <row r="329" spans="1:39" ht="13">
      <c r="A329" s="13">
        <v>44231</v>
      </c>
      <c r="B329" s="24">
        <v>10</v>
      </c>
      <c r="C329" s="24">
        <v>216</v>
      </c>
      <c r="D329" s="41">
        <v>26</v>
      </c>
      <c r="E329" s="24">
        <v>121</v>
      </c>
      <c r="F329" s="24">
        <v>13</v>
      </c>
      <c r="G329" s="24">
        <v>321</v>
      </c>
      <c r="H329" s="24">
        <v>3632</v>
      </c>
      <c r="I329" s="24">
        <v>48</v>
      </c>
      <c r="J329" s="24">
        <v>2020</v>
      </c>
      <c r="K329" s="24">
        <v>1775</v>
      </c>
      <c r="L329" s="24">
        <v>679</v>
      </c>
      <c r="M329" s="24">
        <v>33</v>
      </c>
      <c r="N329" s="24">
        <v>732</v>
      </c>
      <c r="O329" s="24">
        <v>50</v>
      </c>
      <c r="P329" s="24">
        <v>111</v>
      </c>
      <c r="Q329" s="24">
        <v>71</v>
      </c>
      <c r="R329" s="24">
        <v>36</v>
      </c>
      <c r="S329" s="24">
        <v>0</v>
      </c>
      <c r="T329" s="24">
        <v>29</v>
      </c>
      <c r="U329" s="24">
        <v>97</v>
      </c>
      <c r="V329" s="24">
        <v>63</v>
      </c>
      <c r="W329" s="24">
        <v>126</v>
      </c>
      <c r="X329" s="24">
        <v>47</v>
      </c>
      <c r="Y329" s="24">
        <v>300</v>
      </c>
      <c r="Z329" s="24">
        <v>207</v>
      </c>
      <c r="AA329" s="24">
        <v>98</v>
      </c>
      <c r="AB329" s="24">
        <v>92</v>
      </c>
      <c r="AC329" s="24">
        <v>30</v>
      </c>
      <c r="AD329" s="24">
        <v>20</v>
      </c>
      <c r="AE329" s="24">
        <v>5</v>
      </c>
      <c r="AF329" s="24">
        <v>145</v>
      </c>
      <c r="AG329" s="24">
        <v>100</v>
      </c>
      <c r="AH329" s="24">
        <v>158</v>
      </c>
      <c r="AI329" s="24">
        <v>23</v>
      </c>
      <c r="AJ329" s="38"/>
      <c r="AK329" s="9">
        <f t="shared" si="0"/>
        <v>11434</v>
      </c>
      <c r="AL329" s="14"/>
      <c r="AM329" s="14"/>
    </row>
    <row r="330" spans="1:39" ht="13">
      <c r="A330" s="13">
        <v>44232</v>
      </c>
      <c r="B330" s="24">
        <v>9</v>
      </c>
      <c r="C330" s="24">
        <v>508</v>
      </c>
      <c r="D330" s="41">
        <v>67</v>
      </c>
      <c r="E330" s="24">
        <v>115</v>
      </c>
      <c r="F330" s="24">
        <v>6</v>
      </c>
      <c r="G330" s="24">
        <v>280</v>
      </c>
      <c r="H330" s="24">
        <v>3340</v>
      </c>
      <c r="I330" s="24">
        <v>56</v>
      </c>
      <c r="J330" s="24">
        <v>2117</v>
      </c>
      <c r="K330" s="24">
        <v>1884</v>
      </c>
      <c r="L330" s="24">
        <v>799</v>
      </c>
      <c r="M330" s="24">
        <v>25</v>
      </c>
      <c r="N330" s="24">
        <v>798</v>
      </c>
      <c r="O330" s="24">
        <v>80</v>
      </c>
      <c r="P330" s="24">
        <v>128</v>
      </c>
      <c r="Q330" s="24">
        <v>50</v>
      </c>
      <c r="R330" s="24">
        <v>25</v>
      </c>
      <c r="S330" s="24">
        <v>1</v>
      </c>
      <c r="T330" s="24">
        <v>68</v>
      </c>
      <c r="U330" s="24">
        <v>58</v>
      </c>
      <c r="V330" s="24">
        <v>17</v>
      </c>
      <c r="W330" s="24">
        <v>115</v>
      </c>
      <c r="X330" s="24">
        <v>31</v>
      </c>
      <c r="Y330" s="24">
        <v>226</v>
      </c>
      <c r="Z330" s="24">
        <v>173</v>
      </c>
      <c r="AA330" s="24">
        <v>114</v>
      </c>
      <c r="AB330" s="24">
        <v>68</v>
      </c>
      <c r="AC330" s="24">
        <v>33</v>
      </c>
      <c r="AD330" s="24">
        <v>31</v>
      </c>
      <c r="AE330" s="24">
        <v>13</v>
      </c>
      <c r="AF330" s="24">
        <v>63</v>
      </c>
      <c r="AG330" s="24">
        <v>48</v>
      </c>
      <c r="AH330" s="24">
        <v>389</v>
      </c>
      <c r="AI330" s="24">
        <v>14</v>
      </c>
      <c r="AJ330" s="38"/>
      <c r="AK330" s="9">
        <f t="shared" si="0"/>
        <v>11749</v>
      </c>
      <c r="AL330" s="14"/>
      <c r="AM330" s="14"/>
    </row>
    <row r="331" spans="1:39" ht="13">
      <c r="A331" s="13">
        <v>44233</v>
      </c>
      <c r="B331" s="24">
        <v>13</v>
      </c>
      <c r="C331" s="24">
        <v>197</v>
      </c>
      <c r="D331" s="41">
        <v>47</v>
      </c>
      <c r="E331" s="24">
        <v>135</v>
      </c>
      <c r="F331" s="24">
        <v>6</v>
      </c>
      <c r="G331" s="24">
        <v>217</v>
      </c>
      <c r="H331" s="24">
        <v>2379</v>
      </c>
      <c r="I331" s="24">
        <v>37</v>
      </c>
      <c r="J331" s="24">
        <v>3971</v>
      </c>
      <c r="K331" s="24">
        <v>1601</v>
      </c>
      <c r="L331" s="24">
        <v>745</v>
      </c>
      <c r="M331" s="24">
        <v>42</v>
      </c>
      <c r="N331" s="24">
        <v>607</v>
      </c>
      <c r="O331" s="24">
        <v>67</v>
      </c>
      <c r="P331" s="24">
        <v>140</v>
      </c>
      <c r="Q331" s="24">
        <v>188</v>
      </c>
      <c r="R331" s="24">
        <v>19</v>
      </c>
      <c r="S331" s="24">
        <v>22</v>
      </c>
      <c r="T331" s="24">
        <v>58</v>
      </c>
      <c r="U331" s="24">
        <v>95</v>
      </c>
      <c r="V331" s="24">
        <v>106</v>
      </c>
      <c r="W331" s="24">
        <v>99</v>
      </c>
      <c r="X331" s="24">
        <v>34</v>
      </c>
      <c r="Y331" s="24">
        <v>495</v>
      </c>
      <c r="Z331" s="24">
        <v>184</v>
      </c>
      <c r="AA331" s="24">
        <v>115</v>
      </c>
      <c r="AB331" s="24">
        <v>70</v>
      </c>
      <c r="AC331" s="24"/>
      <c r="AD331" s="24">
        <v>29</v>
      </c>
      <c r="AE331" s="24">
        <v>14</v>
      </c>
      <c r="AF331" s="24">
        <v>67</v>
      </c>
      <c r="AG331" s="24">
        <v>148</v>
      </c>
      <c r="AH331" s="24">
        <v>198</v>
      </c>
      <c r="AI331" s="24">
        <v>11</v>
      </c>
      <c r="AJ331" s="38"/>
      <c r="AK331" s="9">
        <f t="shared" si="0"/>
        <v>12156</v>
      </c>
      <c r="AL331" s="14"/>
      <c r="AM331" s="14"/>
    </row>
    <row r="332" spans="1:39" ht="13">
      <c r="A332" s="13">
        <v>44234</v>
      </c>
      <c r="B332" s="24">
        <v>14</v>
      </c>
      <c r="C332" s="24">
        <v>381</v>
      </c>
      <c r="D332" s="41">
        <v>90</v>
      </c>
      <c r="E332" s="24">
        <v>95</v>
      </c>
      <c r="F332" s="24">
        <v>8</v>
      </c>
      <c r="G332" s="24">
        <v>145</v>
      </c>
      <c r="H332" s="24">
        <v>4213</v>
      </c>
      <c r="I332" s="24">
        <v>25</v>
      </c>
      <c r="J332" s="24">
        <v>1988</v>
      </c>
      <c r="K332" s="24">
        <v>1064</v>
      </c>
      <c r="L332" s="24">
        <v>557</v>
      </c>
      <c r="M332" s="24">
        <v>23</v>
      </c>
      <c r="N332" s="24">
        <v>501</v>
      </c>
      <c r="O332" s="24">
        <v>61</v>
      </c>
      <c r="P332" s="24">
        <v>117</v>
      </c>
      <c r="Q332" s="24">
        <v>63</v>
      </c>
      <c r="R332" s="24">
        <v>31</v>
      </c>
      <c r="S332" s="24">
        <v>0</v>
      </c>
      <c r="T332" s="24">
        <v>71</v>
      </c>
      <c r="U332" s="24">
        <v>129</v>
      </c>
      <c r="V332" s="24">
        <v>92</v>
      </c>
      <c r="W332" s="24">
        <v>169</v>
      </c>
      <c r="X332" s="24">
        <v>48</v>
      </c>
      <c r="Y332" s="24">
        <v>272</v>
      </c>
      <c r="Z332" s="24">
        <v>37</v>
      </c>
      <c r="AA332" s="24">
        <v>114</v>
      </c>
      <c r="AB332" s="24">
        <v>93</v>
      </c>
      <c r="AC332" s="24">
        <v>10</v>
      </c>
      <c r="AD332" s="24">
        <v>23</v>
      </c>
      <c r="AE332" s="24">
        <v>13</v>
      </c>
      <c r="AF332" s="24">
        <v>57</v>
      </c>
      <c r="AG332" s="24">
        <v>88</v>
      </c>
      <c r="AH332" s="24">
        <v>213</v>
      </c>
      <c r="AI332" s="24">
        <v>22</v>
      </c>
      <c r="AJ332" s="38"/>
      <c r="AK332" s="9">
        <f t="shared" si="0"/>
        <v>10827</v>
      </c>
      <c r="AL332" s="14"/>
      <c r="AM332" s="14"/>
    </row>
    <row r="333" spans="1:39" ht="13">
      <c r="A333" s="13">
        <v>44235</v>
      </c>
      <c r="B333" s="24">
        <v>11</v>
      </c>
      <c r="C333" s="24">
        <v>260</v>
      </c>
      <c r="D333" s="41">
        <v>41</v>
      </c>
      <c r="E333" s="24">
        <v>95</v>
      </c>
      <c r="F333" s="24">
        <v>6</v>
      </c>
      <c r="G333" s="24">
        <v>206</v>
      </c>
      <c r="H333" s="24">
        <v>3144</v>
      </c>
      <c r="I333" s="24">
        <v>2</v>
      </c>
      <c r="J333" s="24">
        <v>1500</v>
      </c>
      <c r="K333" s="24">
        <v>826</v>
      </c>
      <c r="L333" s="24">
        <v>585</v>
      </c>
      <c r="M333" s="24"/>
      <c r="N333" s="24">
        <v>344</v>
      </c>
      <c r="O333" s="24">
        <v>43</v>
      </c>
      <c r="P333" s="24">
        <v>80</v>
      </c>
      <c r="Q333" s="24">
        <v>134</v>
      </c>
      <c r="R333" s="24">
        <v>10</v>
      </c>
      <c r="S333" s="24">
        <v>141</v>
      </c>
      <c r="T333" s="24">
        <v>71</v>
      </c>
      <c r="U333" s="24">
        <v>42</v>
      </c>
      <c r="V333" s="24">
        <v>31</v>
      </c>
      <c r="W333" s="24">
        <v>146</v>
      </c>
      <c r="X333" s="24">
        <v>7</v>
      </c>
      <c r="Y333" s="24">
        <v>136</v>
      </c>
      <c r="Z333" s="24">
        <v>32</v>
      </c>
      <c r="AA333" s="24">
        <v>61</v>
      </c>
      <c r="AB333" s="24">
        <v>62</v>
      </c>
      <c r="AC333" s="24">
        <v>21</v>
      </c>
      <c r="AD333" s="24">
        <v>11</v>
      </c>
      <c r="AE333" s="24">
        <v>30</v>
      </c>
      <c r="AF333" s="24">
        <v>50</v>
      </c>
      <c r="AG333" s="24">
        <v>31</v>
      </c>
      <c r="AH333" s="24">
        <v>83</v>
      </c>
      <c r="AI333" s="38"/>
      <c r="AJ333" s="38"/>
      <c r="AK333" s="9">
        <f t="shared" si="0"/>
        <v>8242</v>
      </c>
      <c r="AL333" s="14"/>
      <c r="AM333" s="14"/>
    </row>
    <row r="334" spans="1:39" ht="13">
      <c r="A334" s="13">
        <v>44236</v>
      </c>
      <c r="B334" s="24">
        <v>47</v>
      </c>
      <c r="C334" s="24">
        <v>453</v>
      </c>
      <c r="D334" s="41">
        <v>65</v>
      </c>
      <c r="E334" s="24">
        <v>28</v>
      </c>
      <c r="F334" s="24">
        <v>12</v>
      </c>
      <c r="G334" s="24">
        <v>228</v>
      </c>
      <c r="H334" s="24">
        <v>3437</v>
      </c>
      <c r="I334" s="24">
        <v>22</v>
      </c>
      <c r="J334" s="24">
        <v>775</v>
      </c>
      <c r="K334" s="24">
        <v>948</v>
      </c>
      <c r="L334" s="24">
        <v>440</v>
      </c>
      <c r="M334" s="24">
        <v>35</v>
      </c>
      <c r="N334" s="24">
        <v>550</v>
      </c>
      <c r="O334" s="24">
        <v>32</v>
      </c>
      <c r="P334" s="24">
        <v>115</v>
      </c>
      <c r="Q334" s="24">
        <v>104</v>
      </c>
      <c r="R334" s="24">
        <v>51</v>
      </c>
      <c r="S334" s="24">
        <v>87</v>
      </c>
      <c r="T334" s="24">
        <v>62</v>
      </c>
      <c r="U334" s="24">
        <v>51</v>
      </c>
      <c r="V334" s="24">
        <v>96</v>
      </c>
      <c r="W334" s="24">
        <v>174</v>
      </c>
      <c r="X334" s="24">
        <v>17</v>
      </c>
      <c r="Y334" s="24">
        <v>166</v>
      </c>
      <c r="Z334" s="24">
        <v>76</v>
      </c>
      <c r="AA334" s="24">
        <v>98</v>
      </c>
      <c r="AB334" s="24">
        <v>73</v>
      </c>
      <c r="AC334" s="24">
        <v>39</v>
      </c>
      <c r="AD334" s="24">
        <v>5</v>
      </c>
      <c r="AE334" s="24">
        <v>28</v>
      </c>
      <c r="AF334" s="24">
        <v>63</v>
      </c>
      <c r="AG334" s="24">
        <v>179</v>
      </c>
      <c r="AH334" s="24">
        <v>113</v>
      </c>
      <c r="AI334" s="24">
        <v>31</v>
      </c>
      <c r="AJ334" s="38"/>
      <c r="AK334" s="9">
        <f t="shared" si="0"/>
        <v>8700</v>
      </c>
      <c r="AL334" s="14"/>
      <c r="AM334" s="14"/>
    </row>
    <row r="335" spans="1:39" ht="13">
      <c r="A335" s="13">
        <v>44237</v>
      </c>
      <c r="B335" s="24">
        <v>3</v>
      </c>
      <c r="C335" s="24">
        <v>305</v>
      </c>
      <c r="D335" s="41">
        <v>30</v>
      </c>
      <c r="E335" s="24">
        <v>89</v>
      </c>
      <c r="F335" s="24">
        <v>7</v>
      </c>
      <c r="G335" s="24">
        <v>291</v>
      </c>
      <c r="H335" s="24">
        <v>3309</v>
      </c>
      <c r="I335" s="24">
        <v>45</v>
      </c>
      <c r="J335" s="24">
        <v>660</v>
      </c>
      <c r="K335" s="24">
        <v>1220</v>
      </c>
      <c r="L335" s="24">
        <v>603</v>
      </c>
      <c r="M335" s="24">
        <v>19</v>
      </c>
      <c r="N335" s="24">
        <v>498</v>
      </c>
      <c r="O335" s="24">
        <v>30</v>
      </c>
      <c r="P335" s="24">
        <v>145</v>
      </c>
      <c r="Q335" s="24">
        <v>55</v>
      </c>
      <c r="R335" s="24">
        <v>37</v>
      </c>
      <c r="S335" s="24">
        <v>80</v>
      </c>
      <c r="T335" s="24">
        <v>74</v>
      </c>
      <c r="U335" s="24">
        <v>141</v>
      </c>
      <c r="V335" s="24">
        <v>34</v>
      </c>
      <c r="W335" s="24">
        <v>224</v>
      </c>
      <c r="X335" s="24">
        <v>12</v>
      </c>
      <c r="Y335" s="24">
        <v>180</v>
      </c>
      <c r="Z335" s="24">
        <v>63</v>
      </c>
      <c r="AA335" s="24">
        <v>106</v>
      </c>
      <c r="AB335" s="24">
        <v>173</v>
      </c>
      <c r="AC335" s="24">
        <v>40</v>
      </c>
      <c r="AD335" s="24">
        <v>30</v>
      </c>
      <c r="AE335" s="24">
        <v>23</v>
      </c>
      <c r="AF335" s="24">
        <v>101</v>
      </c>
      <c r="AG335" s="24">
        <v>23</v>
      </c>
      <c r="AH335" s="24">
        <v>90</v>
      </c>
      <c r="AI335" s="24">
        <v>26</v>
      </c>
      <c r="AJ335" s="38"/>
      <c r="AK335" s="9">
        <f t="shared" si="0"/>
        <v>8766</v>
      </c>
      <c r="AL335" s="14"/>
      <c r="AM335" s="14"/>
    </row>
    <row r="336" spans="1:39" ht="13">
      <c r="A336" s="13">
        <v>44238</v>
      </c>
      <c r="B336" s="24">
        <v>17</v>
      </c>
      <c r="C336" s="24">
        <v>371</v>
      </c>
      <c r="D336" s="41">
        <v>40</v>
      </c>
      <c r="E336" s="24">
        <v>160</v>
      </c>
      <c r="F336" s="24">
        <v>11</v>
      </c>
      <c r="G336" s="24">
        <v>261</v>
      </c>
      <c r="H336" s="24">
        <v>2514</v>
      </c>
      <c r="I336" s="24">
        <v>33</v>
      </c>
      <c r="J336" s="24">
        <v>1059</v>
      </c>
      <c r="K336" s="24">
        <v>986</v>
      </c>
      <c r="L336" s="24">
        <v>1044</v>
      </c>
      <c r="M336" s="24">
        <v>27</v>
      </c>
      <c r="N336" s="24">
        <v>643</v>
      </c>
      <c r="O336" s="24">
        <v>31</v>
      </c>
      <c r="P336" s="24">
        <v>139</v>
      </c>
      <c r="Q336" s="24">
        <v>63</v>
      </c>
      <c r="R336" s="24">
        <v>25</v>
      </c>
      <c r="S336" s="24">
        <v>63</v>
      </c>
      <c r="T336" s="24">
        <v>40</v>
      </c>
      <c r="U336" s="24">
        <v>85</v>
      </c>
      <c r="V336" s="24">
        <v>162</v>
      </c>
      <c r="W336" s="24">
        <v>131</v>
      </c>
      <c r="X336" s="24">
        <v>20</v>
      </c>
      <c r="Y336" s="24">
        <v>128</v>
      </c>
      <c r="Z336" s="24">
        <v>38</v>
      </c>
      <c r="AA336" s="24">
        <v>66</v>
      </c>
      <c r="AB336" s="24">
        <v>89</v>
      </c>
      <c r="AC336" s="24">
        <v>49</v>
      </c>
      <c r="AD336" s="24">
        <v>10</v>
      </c>
      <c r="AE336" s="24">
        <v>16</v>
      </c>
      <c r="AF336" s="24">
        <v>41</v>
      </c>
      <c r="AG336" s="24">
        <v>27</v>
      </c>
      <c r="AH336" s="24">
        <v>32</v>
      </c>
      <c r="AI336" s="24">
        <v>14</v>
      </c>
      <c r="AJ336" s="38"/>
      <c r="AK336" s="9">
        <f t="shared" si="0"/>
        <v>8435</v>
      </c>
      <c r="AL336" s="14"/>
      <c r="AM336" s="14"/>
    </row>
    <row r="337" spans="1:39" ht="13">
      <c r="A337" s="13">
        <v>44239</v>
      </c>
      <c r="B337" s="24">
        <v>8</v>
      </c>
      <c r="C337" s="24">
        <v>312</v>
      </c>
      <c r="D337" s="41">
        <v>147</v>
      </c>
      <c r="E337" s="24">
        <v>114</v>
      </c>
      <c r="F337" s="24">
        <v>17</v>
      </c>
      <c r="G337" s="24">
        <v>278</v>
      </c>
      <c r="H337" s="24">
        <v>3810</v>
      </c>
      <c r="I337" s="24">
        <v>30</v>
      </c>
      <c r="J337" s="24">
        <v>683</v>
      </c>
      <c r="K337" s="24">
        <v>664</v>
      </c>
      <c r="L337" s="24">
        <v>776</v>
      </c>
      <c r="M337" s="24">
        <v>33</v>
      </c>
      <c r="N337" s="24">
        <v>931</v>
      </c>
      <c r="O337" s="24">
        <v>78</v>
      </c>
      <c r="P337" s="24">
        <v>136</v>
      </c>
      <c r="Q337" s="24">
        <v>65</v>
      </c>
      <c r="R337" s="24">
        <v>11</v>
      </c>
      <c r="S337" s="24">
        <v>36</v>
      </c>
      <c r="T337" s="24">
        <v>56</v>
      </c>
      <c r="U337" s="24">
        <v>123</v>
      </c>
      <c r="V337" s="24">
        <v>72</v>
      </c>
      <c r="W337" s="24">
        <v>168</v>
      </c>
      <c r="X337" s="24">
        <v>26</v>
      </c>
      <c r="Y337" s="24">
        <v>676</v>
      </c>
      <c r="Z337" s="24">
        <v>35</v>
      </c>
      <c r="AA337" s="24">
        <v>76</v>
      </c>
      <c r="AB337" s="24">
        <v>96</v>
      </c>
      <c r="AC337" s="24">
        <v>58</v>
      </c>
      <c r="AD337" s="24"/>
      <c r="AE337" s="24">
        <v>35</v>
      </c>
      <c r="AF337" s="24">
        <v>66</v>
      </c>
      <c r="AG337" s="24">
        <v>39</v>
      </c>
      <c r="AH337" s="24">
        <v>185</v>
      </c>
      <c r="AI337" s="24">
        <v>29</v>
      </c>
      <c r="AJ337" s="38"/>
      <c r="AK337" s="9">
        <f t="shared" si="0"/>
        <v>9869</v>
      </c>
      <c r="AL337" s="14"/>
      <c r="AM337" s="14"/>
    </row>
    <row r="338" spans="1:39" ht="13">
      <c r="A338" s="13">
        <v>44240</v>
      </c>
      <c r="B338" s="24">
        <v>1</v>
      </c>
      <c r="C338" s="24">
        <v>156</v>
      </c>
      <c r="D338" s="41">
        <v>114</v>
      </c>
      <c r="E338" s="24">
        <v>133</v>
      </c>
      <c r="F338" s="24">
        <v>9</v>
      </c>
      <c r="G338" s="24">
        <v>113</v>
      </c>
      <c r="H338" s="24">
        <v>3018</v>
      </c>
      <c r="I338" s="24">
        <v>33</v>
      </c>
      <c r="J338" s="24">
        <v>1737</v>
      </c>
      <c r="K338" s="24">
        <v>763</v>
      </c>
      <c r="L338" s="24">
        <v>560</v>
      </c>
      <c r="M338" s="24">
        <v>10</v>
      </c>
      <c r="N338" s="24">
        <v>314</v>
      </c>
      <c r="O338" s="24">
        <v>101</v>
      </c>
      <c r="P338" s="24">
        <v>144</v>
      </c>
      <c r="Q338" s="24">
        <v>139</v>
      </c>
      <c r="R338" s="24">
        <v>20</v>
      </c>
      <c r="S338" s="24">
        <v>17</v>
      </c>
      <c r="T338" s="24">
        <v>57</v>
      </c>
      <c r="U338" s="24">
        <v>81</v>
      </c>
      <c r="V338" s="24">
        <v>84</v>
      </c>
      <c r="W338" s="24">
        <v>154</v>
      </c>
      <c r="X338" s="24">
        <v>8</v>
      </c>
      <c r="Y338" s="24">
        <v>381</v>
      </c>
      <c r="Z338" s="24">
        <v>77</v>
      </c>
      <c r="AA338" s="24">
        <v>75</v>
      </c>
      <c r="AB338" s="24">
        <v>47</v>
      </c>
      <c r="AC338" s="24">
        <v>27</v>
      </c>
      <c r="AD338" s="24">
        <v>74</v>
      </c>
      <c r="AE338" s="24">
        <v>8</v>
      </c>
      <c r="AF338" s="24">
        <v>55</v>
      </c>
      <c r="AG338" s="24">
        <v>95</v>
      </c>
      <c r="AH338" s="24">
        <v>235</v>
      </c>
      <c r="AI338" s="24">
        <v>4</v>
      </c>
      <c r="AJ338" s="38"/>
      <c r="AK338" s="9">
        <f t="shared" si="0"/>
        <v>8844</v>
      </c>
      <c r="AL338" s="14"/>
      <c r="AM338" s="14"/>
    </row>
    <row r="339" spans="1:39" ht="13">
      <c r="A339" s="13">
        <v>44241</v>
      </c>
      <c r="B339" s="24">
        <v>4</v>
      </c>
      <c r="C339" s="24">
        <v>139</v>
      </c>
      <c r="D339" s="41">
        <v>74</v>
      </c>
      <c r="E339" s="24">
        <v>130</v>
      </c>
      <c r="F339" s="24">
        <v>18</v>
      </c>
      <c r="G339" s="24">
        <v>108</v>
      </c>
      <c r="H339" s="24">
        <v>2496</v>
      </c>
      <c r="I339" s="24">
        <v>34</v>
      </c>
      <c r="J339" s="24">
        <v>882</v>
      </c>
      <c r="K339" s="24">
        <v>478</v>
      </c>
      <c r="L339" s="24">
        <v>516</v>
      </c>
      <c r="M339" s="24">
        <v>19</v>
      </c>
      <c r="N339" s="24">
        <v>330</v>
      </c>
      <c r="O339" s="24">
        <v>36</v>
      </c>
      <c r="P339" s="24">
        <v>97</v>
      </c>
      <c r="Q339" s="24">
        <v>79</v>
      </c>
      <c r="R339" s="24">
        <v>33</v>
      </c>
      <c r="S339" s="24">
        <v>13</v>
      </c>
      <c r="T339" s="24">
        <v>66</v>
      </c>
      <c r="U339" s="24">
        <v>77</v>
      </c>
      <c r="V339" s="24">
        <v>56</v>
      </c>
      <c r="W339" s="24">
        <v>126</v>
      </c>
      <c r="X339" s="24">
        <v>15</v>
      </c>
      <c r="Y339" s="24">
        <v>354</v>
      </c>
      <c r="Z339" s="24">
        <v>57</v>
      </c>
      <c r="AA339" s="24">
        <v>89</v>
      </c>
      <c r="AB339" s="24">
        <v>67</v>
      </c>
      <c r="AC339" s="24">
        <v>22</v>
      </c>
      <c r="AD339" s="24">
        <v>33</v>
      </c>
      <c r="AE339" s="24">
        <v>24</v>
      </c>
      <c r="AF339" s="24">
        <v>15</v>
      </c>
      <c r="AG339" s="24">
        <v>7</v>
      </c>
      <c r="AH339" s="24">
        <v>252</v>
      </c>
      <c r="AI339" s="24">
        <v>19</v>
      </c>
      <c r="AJ339" s="38"/>
      <c r="AK339" s="9">
        <f t="shared" si="0"/>
        <v>6765</v>
      </c>
      <c r="AL339" s="14"/>
      <c r="AM339" s="14"/>
    </row>
    <row r="340" spans="1:39" ht="13">
      <c r="A340" s="13">
        <v>44242</v>
      </c>
      <c r="B340" s="38"/>
      <c r="C340" s="24">
        <v>274</v>
      </c>
      <c r="D340" s="41">
        <v>179</v>
      </c>
      <c r="E340" s="24">
        <v>138</v>
      </c>
      <c r="F340" s="24">
        <v>5</v>
      </c>
      <c r="G340" s="24">
        <v>135</v>
      </c>
      <c r="H340" s="24">
        <v>1879</v>
      </c>
      <c r="I340" s="24">
        <v>9</v>
      </c>
      <c r="J340" s="24">
        <v>947</v>
      </c>
      <c r="K340" s="24">
        <v>881</v>
      </c>
      <c r="L340" s="24">
        <v>432</v>
      </c>
      <c r="M340" s="24">
        <v>0</v>
      </c>
      <c r="N340" s="24">
        <v>362</v>
      </c>
      <c r="O340" s="24">
        <v>41</v>
      </c>
      <c r="P340" s="24">
        <v>146</v>
      </c>
      <c r="Q340" s="24">
        <v>185</v>
      </c>
      <c r="R340" s="24">
        <v>8</v>
      </c>
      <c r="S340" s="24">
        <v>3</v>
      </c>
      <c r="T340" s="24">
        <v>51</v>
      </c>
      <c r="U340" s="24">
        <v>14</v>
      </c>
      <c r="V340" s="24">
        <v>97</v>
      </c>
      <c r="W340" s="24">
        <v>134</v>
      </c>
      <c r="X340" s="24">
        <v>8</v>
      </c>
      <c r="Y340" s="24">
        <v>160</v>
      </c>
      <c r="Z340" s="24">
        <v>49</v>
      </c>
      <c r="AA340" s="24">
        <v>68</v>
      </c>
      <c r="AB340" s="24">
        <v>56</v>
      </c>
      <c r="AC340" s="24">
        <v>9</v>
      </c>
      <c r="AD340" s="24"/>
      <c r="AE340" s="24">
        <v>27</v>
      </c>
      <c r="AF340" s="24">
        <v>17</v>
      </c>
      <c r="AG340" s="24">
        <v>14</v>
      </c>
      <c r="AH340" s="24">
        <v>115</v>
      </c>
      <c r="AI340" s="24">
        <v>19</v>
      </c>
      <c r="AJ340" s="38"/>
      <c r="AK340" s="38">
        <f t="shared" si="0"/>
        <v>6462</v>
      </c>
      <c r="AL340" s="14"/>
      <c r="AM340" s="14"/>
    </row>
    <row r="341" spans="1:39" ht="13">
      <c r="A341" s="13">
        <v>44243</v>
      </c>
      <c r="B341" s="38"/>
      <c r="C341" s="24">
        <v>274</v>
      </c>
      <c r="D341" s="41">
        <v>351</v>
      </c>
      <c r="E341" s="24">
        <v>54</v>
      </c>
      <c r="F341" s="24">
        <v>17</v>
      </c>
      <c r="G341" s="24">
        <v>167</v>
      </c>
      <c r="H341" s="24">
        <v>1861</v>
      </c>
      <c r="I341" s="24">
        <v>24</v>
      </c>
      <c r="J341" s="24">
        <v>4032</v>
      </c>
      <c r="K341" s="24">
        <v>1101</v>
      </c>
      <c r="L341" s="24">
        <v>473</v>
      </c>
      <c r="M341" s="24">
        <v>37</v>
      </c>
      <c r="N341" s="24">
        <v>322</v>
      </c>
      <c r="O341" s="24">
        <v>50</v>
      </c>
      <c r="P341" s="24">
        <v>139</v>
      </c>
      <c r="Q341" s="24">
        <v>75</v>
      </c>
      <c r="R341" s="24">
        <v>14</v>
      </c>
      <c r="S341" s="24">
        <v>57</v>
      </c>
      <c r="T341" s="24">
        <v>52</v>
      </c>
      <c r="U341" s="24">
        <v>54</v>
      </c>
      <c r="V341" s="24">
        <v>17</v>
      </c>
      <c r="W341" s="24">
        <v>109</v>
      </c>
      <c r="X341" s="24">
        <v>11</v>
      </c>
      <c r="Y341" s="24">
        <v>319</v>
      </c>
      <c r="Z341" s="24">
        <v>31</v>
      </c>
      <c r="AA341" s="24">
        <v>78</v>
      </c>
      <c r="AB341" s="24">
        <v>80</v>
      </c>
      <c r="AC341" s="24">
        <v>8</v>
      </c>
      <c r="AD341" s="24">
        <v>22</v>
      </c>
      <c r="AE341" s="24">
        <v>8</v>
      </c>
      <c r="AF341" s="24">
        <v>2</v>
      </c>
      <c r="AG341" s="24">
        <v>38</v>
      </c>
      <c r="AH341" s="24">
        <v>130</v>
      </c>
      <c r="AI341" s="24">
        <v>22</v>
      </c>
      <c r="AJ341" s="38"/>
      <c r="AK341" s="38">
        <f t="shared" si="0"/>
        <v>10029</v>
      </c>
      <c r="AL341" s="14"/>
      <c r="AM341" s="14"/>
    </row>
    <row r="342" spans="1:39" ht="13">
      <c r="A342" s="13">
        <v>44244</v>
      </c>
      <c r="B342" s="38"/>
      <c r="C342" s="24">
        <v>374</v>
      </c>
      <c r="D342" s="41">
        <v>334</v>
      </c>
      <c r="E342" s="24">
        <v>116</v>
      </c>
      <c r="F342" s="24">
        <v>9</v>
      </c>
      <c r="G342" s="24">
        <v>227</v>
      </c>
      <c r="H342" s="24">
        <v>1445</v>
      </c>
      <c r="I342" s="24">
        <v>22</v>
      </c>
      <c r="J342" s="24">
        <v>4124</v>
      </c>
      <c r="K342" s="24">
        <v>869</v>
      </c>
      <c r="L342" s="24">
        <v>580</v>
      </c>
      <c r="M342" s="24">
        <v>26</v>
      </c>
      <c r="N342" s="24">
        <v>452</v>
      </c>
      <c r="O342" s="24">
        <v>32</v>
      </c>
      <c r="P342" s="24">
        <v>151</v>
      </c>
      <c r="Q342" s="24">
        <v>60</v>
      </c>
      <c r="R342" s="24">
        <v>13</v>
      </c>
      <c r="S342" s="24">
        <v>61</v>
      </c>
      <c r="T342" s="24">
        <v>55</v>
      </c>
      <c r="U342" s="24">
        <v>71</v>
      </c>
      <c r="V342" s="24">
        <v>4</v>
      </c>
      <c r="W342" s="24">
        <v>128</v>
      </c>
      <c r="X342" s="24">
        <v>14</v>
      </c>
      <c r="Y342" s="24">
        <v>116</v>
      </c>
      <c r="Z342" s="24">
        <v>44</v>
      </c>
      <c r="AA342" s="24">
        <v>75</v>
      </c>
      <c r="AB342" s="24">
        <v>22</v>
      </c>
      <c r="AC342" s="24">
        <v>22</v>
      </c>
      <c r="AD342" s="24">
        <v>5</v>
      </c>
      <c r="AE342" s="24">
        <v>48</v>
      </c>
      <c r="AF342" s="24">
        <v>8</v>
      </c>
      <c r="AG342" s="24">
        <v>73</v>
      </c>
      <c r="AH342" s="24">
        <v>103</v>
      </c>
      <c r="AI342" s="24">
        <v>4</v>
      </c>
      <c r="AJ342" s="38"/>
      <c r="AK342" s="38">
        <f t="shared" si="0"/>
        <v>9687</v>
      </c>
      <c r="AL342" s="14"/>
      <c r="AM342" s="14"/>
    </row>
    <row r="343" spans="1:39" ht="13">
      <c r="A343" s="13">
        <v>44245</v>
      </c>
      <c r="B343" s="24">
        <v>32</v>
      </c>
      <c r="C343" s="24">
        <v>306</v>
      </c>
      <c r="D343" s="41">
        <v>86</v>
      </c>
      <c r="E343" s="24">
        <v>127</v>
      </c>
      <c r="F343" s="24">
        <v>5</v>
      </c>
      <c r="G343" s="24">
        <v>255</v>
      </c>
      <c r="H343" s="24">
        <v>373</v>
      </c>
      <c r="I343" s="24">
        <v>55</v>
      </c>
      <c r="J343" s="24">
        <v>4420</v>
      </c>
      <c r="K343" s="24">
        <v>676</v>
      </c>
      <c r="L343" s="24">
        <v>559</v>
      </c>
      <c r="M343" s="24">
        <v>32</v>
      </c>
      <c r="N343" s="24">
        <v>518</v>
      </c>
      <c r="O343" s="24">
        <v>86</v>
      </c>
      <c r="P343" s="24">
        <v>120</v>
      </c>
      <c r="Q343" s="24">
        <v>120</v>
      </c>
      <c r="R343" s="24">
        <v>25</v>
      </c>
      <c r="S343" s="24">
        <v>38</v>
      </c>
      <c r="T343" s="24">
        <v>44</v>
      </c>
      <c r="U343" s="24">
        <v>112</v>
      </c>
      <c r="V343" s="24">
        <v>27</v>
      </c>
      <c r="W343" s="24">
        <v>99</v>
      </c>
      <c r="X343" s="24">
        <v>28</v>
      </c>
      <c r="Y343" s="24">
        <v>273</v>
      </c>
      <c r="Z343" s="24">
        <v>93</v>
      </c>
      <c r="AA343" s="24">
        <v>75</v>
      </c>
      <c r="AB343" s="24">
        <v>109</v>
      </c>
      <c r="AC343" s="24">
        <v>4</v>
      </c>
      <c r="AD343" s="24">
        <v>19</v>
      </c>
      <c r="AE343" s="24">
        <v>25</v>
      </c>
      <c r="AF343" s="24">
        <v>33</v>
      </c>
      <c r="AG343" s="24">
        <v>31</v>
      </c>
      <c r="AH343" s="24">
        <v>224</v>
      </c>
      <c r="AI343" s="24">
        <v>10</v>
      </c>
      <c r="AJ343" s="38"/>
      <c r="AK343" s="9">
        <f t="shared" si="0"/>
        <v>9039</v>
      </c>
      <c r="AL343" s="14"/>
      <c r="AM343" s="14"/>
    </row>
    <row r="344" spans="1:39" ht="13">
      <c r="A344" s="18">
        <v>44246</v>
      </c>
      <c r="B344" s="11">
        <v>13</v>
      </c>
      <c r="C344" s="11">
        <v>330</v>
      </c>
      <c r="D344" s="11">
        <v>73</v>
      </c>
      <c r="E344" s="11">
        <v>85</v>
      </c>
      <c r="F344" s="11">
        <v>14</v>
      </c>
      <c r="G344" s="11">
        <v>263</v>
      </c>
      <c r="H344" s="11">
        <v>1920</v>
      </c>
      <c r="I344" s="11">
        <v>10</v>
      </c>
      <c r="J344" s="11">
        <v>3847</v>
      </c>
      <c r="K344" s="11">
        <v>1206</v>
      </c>
      <c r="L344" s="11">
        <v>572</v>
      </c>
      <c r="M344" s="11">
        <v>26</v>
      </c>
      <c r="N344" s="11">
        <v>718</v>
      </c>
      <c r="O344" s="11">
        <v>99</v>
      </c>
      <c r="P344" s="11">
        <v>180</v>
      </c>
      <c r="Q344" s="11">
        <v>60</v>
      </c>
      <c r="R344" s="11">
        <v>11</v>
      </c>
      <c r="S344" s="11">
        <v>58</v>
      </c>
      <c r="T344" s="11">
        <v>50</v>
      </c>
      <c r="U344" s="11">
        <v>90</v>
      </c>
      <c r="V344" s="11">
        <v>56</v>
      </c>
      <c r="W344" s="11">
        <v>127</v>
      </c>
      <c r="X344" s="11">
        <v>17</v>
      </c>
      <c r="Y344" s="11">
        <v>221</v>
      </c>
      <c r="Z344" s="11">
        <v>46</v>
      </c>
      <c r="AA344" s="11">
        <v>71</v>
      </c>
      <c r="AB344" s="11">
        <v>69</v>
      </c>
      <c r="AC344" s="11">
        <v>1</v>
      </c>
      <c r="AD344" s="11">
        <v>27</v>
      </c>
      <c r="AE344" s="11">
        <v>14</v>
      </c>
      <c r="AF344" s="11">
        <v>143</v>
      </c>
      <c r="AG344" s="11">
        <v>17</v>
      </c>
      <c r="AH344" s="11">
        <v>133</v>
      </c>
      <c r="AI344" s="11">
        <v>47</v>
      </c>
      <c r="AJ344" s="38"/>
      <c r="AK344" s="9">
        <f t="shared" si="0"/>
        <v>10614</v>
      </c>
      <c r="AL344" s="14"/>
      <c r="AM344" s="14"/>
    </row>
    <row r="345" spans="1:39" ht="13">
      <c r="A345" s="18">
        <v>44247</v>
      </c>
      <c r="B345" s="29">
        <v>18</v>
      </c>
      <c r="C345" s="29">
        <v>469</v>
      </c>
      <c r="D345" s="42">
        <v>324</v>
      </c>
      <c r="E345" s="29">
        <v>99</v>
      </c>
      <c r="F345" s="29">
        <v>15</v>
      </c>
      <c r="G345" s="29">
        <v>129</v>
      </c>
      <c r="H345" s="29">
        <v>2886</v>
      </c>
      <c r="I345" s="29">
        <v>28</v>
      </c>
      <c r="J345" s="29">
        <v>1528</v>
      </c>
      <c r="K345" s="29">
        <v>456</v>
      </c>
      <c r="L345" s="29">
        <v>589</v>
      </c>
      <c r="M345" s="29">
        <v>16</v>
      </c>
      <c r="N345" s="29">
        <v>811</v>
      </c>
      <c r="O345" s="29">
        <v>88</v>
      </c>
      <c r="P345" s="29">
        <v>250</v>
      </c>
      <c r="Q345" s="29">
        <v>91</v>
      </c>
      <c r="R345" s="29">
        <v>26</v>
      </c>
      <c r="S345" s="29">
        <v>18</v>
      </c>
      <c r="T345" s="29">
        <v>57</v>
      </c>
      <c r="U345" s="29">
        <v>110</v>
      </c>
      <c r="V345" s="29">
        <v>154</v>
      </c>
      <c r="W345" s="29">
        <v>118</v>
      </c>
      <c r="X345" s="29">
        <v>35</v>
      </c>
      <c r="Y345" s="29">
        <v>396</v>
      </c>
      <c r="Z345" s="29">
        <v>432</v>
      </c>
      <c r="AA345" s="29">
        <v>62</v>
      </c>
      <c r="AB345" s="29">
        <v>171</v>
      </c>
      <c r="AC345" s="29">
        <v>20</v>
      </c>
      <c r="AD345" s="29">
        <v>59</v>
      </c>
      <c r="AE345" s="29">
        <v>130</v>
      </c>
      <c r="AF345" s="29">
        <v>12</v>
      </c>
      <c r="AG345" s="29">
        <v>56</v>
      </c>
      <c r="AH345" s="29">
        <v>170</v>
      </c>
      <c r="AI345" s="29">
        <v>12</v>
      </c>
      <c r="AJ345" s="38"/>
      <c r="AK345" s="9">
        <f t="shared" si="0"/>
        <v>9835</v>
      </c>
      <c r="AL345" s="14"/>
      <c r="AM345" s="14"/>
    </row>
    <row r="346" spans="1:39" ht="13">
      <c r="A346" s="18">
        <v>44248</v>
      </c>
      <c r="B346" s="29"/>
      <c r="C346" s="29">
        <v>275</v>
      </c>
      <c r="D346" s="42">
        <v>363</v>
      </c>
      <c r="E346" s="29">
        <v>54</v>
      </c>
      <c r="F346" s="29">
        <v>10</v>
      </c>
      <c r="G346" s="29">
        <v>255</v>
      </c>
      <c r="H346" s="29">
        <v>2681</v>
      </c>
      <c r="I346" s="29">
        <v>24</v>
      </c>
      <c r="J346" s="29">
        <v>1623</v>
      </c>
      <c r="K346" s="29">
        <v>228</v>
      </c>
      <c r="L346" s="29">
        <v>569</v>
      </c>
      <c r="M346" s="29">
        <v>21</v>
      </c>
      <c r="N346" s="29">
        <v>618</v>
      </c>
      <c r="O346" s="29">
        <v>25</v>
      </c>
      <c r="P346" s="29">
        <v>181</v>
      </c>
      <c r="Q346" s="29">
        <v>94</v>
      </c>
      <c r="R346" s="29">
        <v>22</v>
      </c>
      <c r="S346" s="29">
        <v>6</v>
      </c>
      <c r="T346" s="29">
        <v>41</v>
      </c>
      <c r="U346" s="29">
        <v>71</v>
      </c>
      <c r="V346" s="29">
        <v>15</v>
      </c>
      <c r="W346" s="29">
        <v>98</v>
      </c>
      <c r="X346" s="29">
        <v>1</v>
      </c>
      <c r="Y346" s="29">
        <v>334</v>
      </c>
      <c r="Z346" s="29">
        <v>71</v>
      </c>
      <c r="AA346" s="29">
        <v>132</v>
      </c>
      <c r="AB346" s="29">
        <v>89</v>
      </c>
      <c r="AC346" s="29">
        <v>4</v>
      </c>
      <c r="AD346" s="29">
        <v>13</v>
      </c>
      <c r="AE346" s="29">
        <v>20</v>
      </c>
      <c r="AF346" s="29">
        <v>12</v>
      </c>
      <c r="AG346" s="29">
        <v>25</v>
      </c>
      <c r="AH346" s="29">
        <v>252</v>
      </c>
      <c r="AI346" s="29">
        <v>9</v>
      </c>
      <c r="AJ346" s="38"/>
      <c r="AK346" s="9">
        <f t="shared" si="0"/>
        <v>8236</v>
      </c>
      <c r="AL346" s="14"/>
      <c r="AM346" s="14"/>
    </row>
    <row r="347" spans="1:39" ht="13">
      <c r="A347" s="18">
        <v>44249</v>
      </c>
      <c r="B347" s="11">
        <v>5</v>
      </c>
      <c r="C347" s="11">
        <v>328</v>
      </c>
      <c r="D347" s="11">
        <v>223</v>
      </c>
      <c r="E347" s="11">
        <v>79</v>
      </c>
      <c r="F347" s="11">
        <v>5</v>
      </c>
      <c r="G347" s="11">
        <v>227</v>
      </c>
      <c r="H347" s="11">
        <v>2305</v>
      </c>
      <c r="I347" s="11">
        <v>20</v>
      </c>
      <c r="J347" s="11">
        <v>2832</v>
      </c>
      <c r="K347" s="11">
        <v>1125</v>
      </c>
      <c r="L347" s="11">
        <v>533</v>
      </c>
      <c r="M347" s="38"/>
      <c r="N347" s="11">
        <v>503</v>
      </c>
      <c r="O347" s="11">
        <v>46</v>
      </c>
      <c r="P347" s="11">
        <v>126</v>
      </c>
      <c r="Q347" s="11">
        <v>68</v>
      </c>
      <c r="R347" s="11">
        <v>21</v>
      </c>
      <c r="S347" s="11">
        <v>3</v>
      </c>
      <c r="T347" s="11">
        <v>143</v>
      </c>
      <c r="U347" s="11">
        <v>26</v>
      </c>
      <c r="V347" s="11">
        <v>95</v>
      </c>
      <c r="W347" s="11">
        <v>105</v>
      </c>
      <c r="X347" s="11">
        <v>27</v>
      </c>
      <c r="Y347" s="11">
        <v>204</v>
      </c>
      <c r="Z347" s="11">
        <v>146</v>
      </c>
      <c r="AA347" s="11">
        <v>179</v>
      </c>
      <c r="AB347" s="11">
        <v>93</v>
      </c>
      <c r="AC347" s="11">
        <v>49</v>
      </c>
      <c r="AD347" s="11"/>
      <c r="AE347" s="11">
        <v>25</v>
      </c>
      <c r="AF347" s="11"/>
      <c r="AG347" s="11">
        <v>26</v>
      </c>
      <c r="AH347" s="11">
        <v>334</v>
      </c>
      <c r="AI347" s="11">
        <v>17</v>
      </c>
      <c r="AJ347" s="38"/>
      <c r="AK347" s="9">
        <f t="shared" si="0"/>
        <v>9918</v>
      </c>
      <c r="AL347" s="14"/>
      <c r="AM347" s="14"/>
    </row>
    <row r="348" spans="1:39" ht="13">
      <c r="A348" s="31">
        <v>44250</v>
      </c>
      <c r="B348" s="17">
        <v>29</v>
      </c>
      <c r="C348" s="17">
        <v>288</v>
      </c>
      <c r="D348" s="17">
        <v>251</v>
      </c>
      <c r="E348" s="17">
        <v>41</v>
      </c>
      <c r="F348" s="17">
        <v>42</v>
      </c>
      <c r="G348" s="17">
        <v>228</v>
      </c>
      <c r="H348" s="17">
        <v>782</v>
      </c>
      <c r="I348" s="17">
        <v>26</v>
      </c>
      <c r="J348" s="19">
        <v>4334</v>
      </c>
      <c r="K348" s="17">
        <v>827</v>
      </c>
      <c r="L348" s="17">
        <v>546</v>
      </c>
      <c r="M348" s="17">
        <v>28</v>
      </c>
      <c r="N348" s="17">
        <v>431</v>
      </c>
      <c r="O348" s="17">
        <v>75</v>
      </c>
      <c r="P348" s="17">
        <v>101</v>
      </c>
      <c r="Q348" s="17">
        <v>193</v>
      </c>
      <c r="R348" s="17">
        <v>16</v>
      </c>
      <c r="S348" s="17">
        <v>33</v>
      </c>
      <c r="T348" s="17">
        <v>60</v>
      </c>
      <c r="U348" s="17">
        <v>60</v>
      </c>
      <c r="V348" s="17">
        <v>11</v>
      </c>
      <c r="W348" s="17">
        <v>139</v>
      </c>
      <c r="X348" s="17">
        <v>7</v>
      </c>
      <c r="Y348" s="17">
        <v>506</v>
      </c>
      <c r="Z348" s="17">
        <v>7</v>
      </c>
      <c r="AA348" s="17">
        <v>94</v>
      </c>
      <c r="AB348" s="17">
        <v>116</v>
      </c>
      <c r="AC348" s="17">
        <v>10</v>
      </c>
      <c r="AD348" s="17">
        <v>9</v>
      </c>
      <c r="AE348" s="17">
        <v>32</v>
      </c>
      <c r="AF348" s="17">
        <v>76</v>
      </c>
      <c r="AG348" s="17">
        <v>89</v>
      </c>
      <c r="AH348" s="17">
        <v>195</v>
      </c>
      <c r="AI348" s="17">
        <v>10</v>
      </c>
      <c r="AJ348" s="14"/>
      <c r="AK348" s="38">
        <f t="shared" si="0"/>
        <v>9692</v>
      </c>
      <c r="AL348" s="14"/>
      <c r="AM348" s="14"/>
    </row>
    <row r="349" spans="1:39" ht="13">
      <c r="A349" s="31">
        <v>44251</v>
      </c>
      <c r="B349" s="17">
        <v>26</v>
      </c>
      <c r="C349" s="17">
        <v>307</v>
      </c>
      <c r="D349" s="17">
        <v>41</v>
      </c>
      <c r="E349" s="17">
        <v>236</v>
      </c>
      <c r="F349" s="17">
        <v>16</v>
      </c>
      <c r="G349" s="17">
        <v>201</v>
      </c>
      <c r="H349" s="17">
        <v>782</v>
      </c>
      <c r="I349" s="17">
        <v>56</v>
      </c>
      <c r="J349" s="19">
        <v>2191</v>
      </c>
      <c r="K349" s="19">
        <v>1262</v>
      </c>
      <c r="L349" s="17">
        <v>580</v>
      </c>
      <c r="M349" s="17">
        <v>27</v>
      </c>
      <c r="N349" s="17">
        <v>423</v>
      </c>
      <c r="O349" s="17">
        <v>62</v>
      </c>
      <c r="P349" s="17">
        <v>133</v>
      </c>
      <c r="Q349" s="17">
        <v>8</v>
      </c>
      <c r="R349" s="17">
        <v>15</v>
      </c>
      <c r="S349" s="17">
        <v>20</v>
      </c>
      <c r="T349" s="17">
        <v>57</v>
      </c>
      <c r="U349" s="17">
        <v>87</v>
      </c>
      <c r="V349" s="17">
        <v>15</v>
      </c>
      <c r="W349" s="17">
        <v>122</v>
      </c>
      <c r="X349" s="17">
        <v>10</v>
      </c>
      <c r="Y349" s="17">
        <v>388</v>
      </c>
      <c r="Z349" s="17">
        <v>25</v>
      </c>
      <c r="AA349" s="17">
        <v>68</v>
      </c>
      <c r="AB349" s="17">
        <v>110</v>
      </c>
      <c r="AC349" s="17">
        <v>12</v>
      </c>
      <c r="AD349" s="17">
        <v>14</v>
      </c>
      <c r="AE349" s="17">
        <v>52</v>
      </c>
      <c r="AF349" s="17">
        <v>40</v>
      </c>
      <c r="AG349" s="17">
        <v>10</v>
      </c>
      <c r="AH349" s="17">
        <v>95</v>
      </c>
      <c r="AI349" s="17">
        <v>2</v>
      </c>
      <c r="AJ349" s="14"/>
      <c r="AK349" s="38">
        <f t="shared" si="0"/>
        <v>7493</v>
      </c>
      <c r="AL349" s="14"/>
      <c r="AM349" s="14"/>
    </row>
    <row r="350" spans="1:39" ht="13">
      <c r="A350" s="31">
        <v>44252</v>
      </c>
      <c r="B350" s="17">
        <v>10</v>
      </c>
      <c r="C350" s="17">
        <v>263</v>
      </c>
      <c r="D350" s="17">
        <v>263</v>
      </c>
      <c r="E350" s="17">
        <v>45</v>
      </c>
      <c r="F350" s="17">
        <v>11</v>
      </c>
      <c r="G350" s="17">
        <v>228</v>
      </c>
      <c r="H350" s="19">
        <v>1581</v>
      </c>
      <c r="I350" s="17">
        <v>28</v>
      </c>
      <c r="J350" s="19">
        <v>2546</v>
      </c>
      <c r="K350" s="17">
        <v>820</v>
      </c>
      <c r="L350" s="17">
        <v>556</v>
      </c>
      <c r="M350" s="17">
        <v>32</v>
      </c>
      <c r="N350" s="17">
        <v>394</v>
      </c>
      <c r="O350" s="17">
        <v>52</v>
      </c>
      <c r="P350" s="17">
        <v>179</v>
      </c>
      <c r="Q350" s="17">
        <v>47</v>
      </c>
      <c r="R350" s="17">
        <v>8</v>
      </c>
      <c r="S350" s="17">
        <v>44</v>
      </c>
      <c r="T350" s="17">
        <v>75</v>
      </c>
      <c r="U350" s="17">
        <v>83</v>
      </c>
      <c r="V350" s="17">
        <v>18</v>
      </c>
      <c r="W350" s="17">
        <v>153</v>
      </c>
      <c r="X350" s="17">
        <v>16</v>
      </c>
      <c r="Y350" s="17">
        <v>423</v>
      </c>
      <c r="Z350" s="17">
        <v>67</v>
      </c>
      <c r="AA350" s="17">
        <v>68</v>
      </c>
      <c r="AB350" s="17">
        <v>133</v>
      </c>
      <c r="AC350" s="17">
        <v>5</v>
      </c>
      <c r="AD350" s="17">
        <v>30</v>
      </c>
      <c r="AE350" s="17">
        <v>33</v>
      </c>
      <c r="AF350" s="17">
        <v>51</v>
      </c>
      <c r="AG350" s="17">
        <v>7</v>
      </c>
      <c r="AH350" s="17">
        <v>202</v>
      </c>
      <c r="AI350" s="17">
        <v>22</v>
      </c>
      <c r="AJ350" s="14"/>
      <c r="AK350" s="38">
        <f t="shared" si="0"/>
        <v>8493</v>
      </c>
      <c r="AL350" s="14"/>
      <c r="AM350" s="14"/>
    </row>
    <row r="351" spans="1:39" ht="13">
      <c r="A351" s="31">
        <v>44253</v>
      </c>
      <c r="B351" s="17">
        <v>8</v>
      </c>
      <c r="C351" s="17">
        <v>330</v>
      </c>
      <c r="D351" s="17">
        <v>237</v>
      </c>
      <c r="E351" s="17">
        <v>70</v>
      </c>
      <c r="F351" s="17">
        <v>20</v>
      </c>
      <c r="G351" s="17">
        <v>174</v>
      </c>
      <c r="H351" s="19">
        <v>1661</v>
      </c>
      <c r="I351" s="17">
        <v>24</v>
      </c>
      <c r="J351" s="19">
        <v>2314</v>
      </c>
      <c r="K351" s="17">
        <v>653</v>
      </c>
      <c r="L351" s="17">
        <v>541</v>
      </c>
      <c r="M351" s="17">
        <v>39</v>
      </c>
      <c r="N351" s="17">
        <v>485</v>
      </c>
      <c r="O351" s="17">
        <v>112</v>
      </c>
      <c r="P351" s="17">
        <v>186</v>
      </c>
      <c r="Q351" s="17">
        <v>12</v>
      </c>
      <c r="R351" s="17">
        <v>19</v>
      </c>
      <c r="S351" s="17">
        <v>65</v>
      </c>
      <c r="T351" s="17">
        <v>39</v>
      </c>
      <c r="U351" s="17">
        <v>97</v>
      </c>
      <c r="V351" s="17">
        <v>66</v>
      </c>
      <c r="W351" s="17">
        <v>130</v>
      </c>
      <c r="X351" s="17">
        <v>10</v>
      </c>
      <c r="Y351" s="17">
        <v>339</v>
      </c>
      <c r="Z351" s="17">
        <v>85</v>
      </c>
      <c r="AA351" s="17">
        <v>68</v>
      </c>
      <c r="AB351" s="17">
        <v>69</v>
      </c>
      <c r="AC351" s="17">
        <v>6</v>
      </c>
      <c r="AD351" s="17">
        <v>24</v>
      </c>
      <c r="AE351" s="17">
        <v>37</v>
      </c>
      <c r="AF351" s="17">
        <v>160</v>
      </c>
      <c r="AG351" s="17">
        <v>17</v>
      </c>
      <c r="AH351" s="17">
        <v>116</v>
      </c>
      <c r="AI351" s="17">
        <v>19</v>
      </c>
      <c r="AJ351" s="14"/>
      <c r="AK351" s="38">
        <f t="shared" si="0"/>
        <v>8232</v>
      </c>
      <c r="AL351" s="14"/>
      <c r="AM351" s="14"/>
    </row>
    <row r="352" spans="1:39" ht="13">
      <c r="A352" s="31">
        <v>44254</v>
      </c>
      <c r="B352" s="17">
        <v>3</v>
      </c>
      <c r="C352" s="17">
        <v>151</v>
      </c>
      <c r="D352" s="17">
        <v>35</v>
      </c>
      <c r="E352" s="17">
        <v>44</v>
      </c>
      <c r="F352" s="17">
        <v>13</v>
      </c>
      <c r="G352" s="17">
        <v>228</v>
      </c>
      <c r="H352" s="19">
        <v>1737</v>
      </c>
      <c r="I352" s="17">
        <v>83</v>
      </c>
      <c r="J352" s="17">
        <v>876</v>
      </c>
      <c r="K352" s="17">
        <v>630</v>
      </c>
      <c r="L352" s="17">
        <v>445</v>
      </c>
      <c r="M352" s="17">
        <v>27</v>
      </c>
      <c r="N352" s="17">
        <v>378</v>
      </c>
      <c r="O352" s="17">
        <v>97</v>
      </c>
      <c r="P352" s="17">
        <v>187</v>
      </c>
      <c r="Q352" s="17">
        <v>185</v>
      </c>
      <c r="R352" s="17">
        <v>11</v>
      </c>
      <c r="S352" s="17">
        <v>32</v>
      </c>
      <c r="T352" s="17">
        <v>60</v>
      </c>
      <c r="U352" s="17">
        <v>81</v>
      </c>
      <c r="V352" s="17">
        <v>42</v>
      </c>
      <c r="W352" s="17">
        <v>119</v>
      </c>
      <c r="X352" s="17">
        <v>14</v>
      </c>
      <c r="Y352" s="17">
        <v>249</v>
      </c>
      <c r="Z352" s="17">
        <v>47</v>
      </c>
      <c r="AA352" s="17">
        <v>82</v>
      </c>
      <c r="AB352" s="17">
        <v>49</v>
      </c>
      <c r="AC352" s="17">
        <v>1</v>
      </c>
      <c r="AD352" s="17">
        <v>28</v>
      </c>
      <c r="AE352" s="17">
        <v>33</v>
      </c>
      <c r="AF352" s="17">
        <v>93</v>
      </c>
      <c r="AG352" s="17">
        <v>6</v>
      </c>
      <c r="AH352" s="17">
        <v>140</v>
      </c>
      <c r="AI352" s="17">
        <v>2</v>
      </c>
      <c r="AJ352" s="14"/>
      <c r="AK352" s="38">
        <f t="shared" si="0"/>
        <v>6208</v>
      </c>
      <c r="AL352" s="14"/>
      <c r="AM352" s="14"/>
    </row>
    <row r="353" spans="1:39" ht="13">
      <c r="A353" s="31">
        <v>44255</v>
      </c>
      <c r="B353" s="17">
        <v>7</v>
      </c>
      <c r="C353" s="17">
        <v>239</v>
      </c>
      <c r="D353" s="17">
        <v>46</v>
      </c>
      <c r="E353" s="17">
        <v>47</v>
      </c>
      <c r="F353" s="17">
        <v>6</v>
      </c>
      <c r="G353" s="17">
        <v>170</v>
      </c>
      <c r="H353" s="19">
        <v>2098</v>
      </c>
      <c r="I353" s="17">
        <v>32</v>
      </c>
      <c r="J353" s="17">
        <v>770</v>
      </c>
      <c r="K353" s="17">
        <v>327</v>
      </c>
      <c r="L353" s="17">
        <v>324</v>
      </c>
      <c r="M353" s="17">
        <v>39</v>
      </c>
      <c r="N353" s="17">
        <v>374</v>
      </c>
      <c r="O353" s="17">
        <v>74</v>
      </c>
      <c r="P353" s="17">
        <v>170</v>
      </c>
      <c r="Q353" s="17">
        <v>72</v>
      </c>
      <c r="R353" s="17">
        <v>7</v>
      </c>
      <c r="S353" s="17">
        <v>67</v>
      </c>
      <c r="T353" s="17">
        <v>36</v>
      </c>
      <c r="U353" s="17">
        <v>84</v>
      </c>
      <c r="V353" s="17">
        <v>13</v>
      </c>
      <c r="W353" s="17">
        <v>110</v>
      </c>
      <c r="X353" s="17">
        <v>4</v>
      </c>
      <c r="Y353" s="17">
        <v>84</v>
      </c>
      <c r="Z353" s="17">
        <v>12</v>
      </c>
      <c r="AA353" s="17">
        <v>68</v>
      </c>
      <c r="AB353" s="17">
        <v>63</v>
      </c>
      <c r="AC353" s="14"/>
      <c r="AD353" s="14"/>
      <c r="AE353" s="17">
        <v>33</v>
      </c>
      <c r="AF353" s="17">
        <v>55</v>
      </c>
      <c r="AG353" s="17">
        <v>3</v>
      </c>
      <c r="AH353" s="17">
        <v>108</v>
      </c>
      <c r="AI353" s="17">
        <v>18</v>
      </c>
      <c r="AJ353" s="14"/>
      <c r="AK353" s="38">
        <f t="shared" si="0"/>
        <v>5560</v>
      </c>
      <c r="AL353" s="14"/>
      <c r="AM353" s="14"/>
    </row>
    <row r="354" spans="1:39" ht="13">
      <c r="A354" s="18">
        <v>44256</v>
      </c>
      <c r="B354" s="11">
        <v>2</v>
      </c>
      <c r="C354" s="11">
        <v>165</v>
      </c>
      <c r="D354" s="11">
        <v>21</v>
      </c>
      <c r="E354" s="11">
        <v>27</v>
      </c>
      <c r="F354" s="11">
        <v>3</v>
      </c>
      <c r="G354" s="11">
        <v>144</v>
      </c>
      <c r="H354" s="11">
        <v>2058</v>
      </c>
      <c r="I354" s="11">
        <v>1</v>
      </c>
      <c r="J354" s="11">
        <v>1662</v>
      </c>
      <c r="K354" s="11">
        <v>657</v>
      </c>
      <c r="L354" s="11">
        <v>341</v>
      </c>
      <c r="M354" s="11">
        <v>0</v>
      </c>
      <c r="N354" s="11">
        <v>437</v>
      </c>
      <c r="O354" s="11">
        <v>73</v>
      </c>
      <c r="P354" s="11">
        <v>206</v>
      </c>
      <c r="Q354" s="11">
        <v>112</v>
      </c>
      <c r="R354" s="11">
        <v>13</v>
      </c>
      <c r="S354" s="11">
        <v>50</v>
      </c>
      <c r="T354" s="11">
        <v>56</v>
      </c>
      <c r="U354" s="11">
        <v>22</v>
      </c>
      <c r="V354" s="11">
        <v>19</v>
      </c>
      <c r="W354" s="11">
        <v>138</v>
      </c>
      <c r="X354" s="11">
        <v>11</v>
      </c>
      <c r="Y354" s="11">
        <v>141</v>
      </c>
      <c r="Z354" s="11">
        <v>74</v>
      </c>
      <c r="AA354" s="11">
        <v>73</v>
      </c>
      <c r="AB354" s="11">
        <v>55</v>
      </c>
      <c r="AC354" s="11">
        <v>5</v>
      </c>
      <c r="AD354" s="38"/>
      <c r="AE354" s="11">
        <v>18</v>
      </c>
      <c r="AF354" s="11">
        <v>41</v>
      </c>
      <c r="AG354" s="11">
        <v>11</v>
      </c>
      <c r="AH354" s="11">
        <v>40</v>
      </c>
      <c r="AI354" s="11">
        <v>4</v>
      </c>
      <c r="AJ354" s="38"/>
      <c r="AK354" s="9">
        <f t="shared" si="0"/>
        <v>6680</v>
      </c>
      <c r="AL354" s="14"/>
      <c r="AM354" s="14"/>
    </row>
    <row r="355" spans="1:39" ht="13">
      <c r="A355" s="18">
        <v>44257</v>
      </c>
      <c r="B355" s="29">
        <v>14</v>
      </c>
      <c r="C355" s="29">
        <v>167</v>
      </c>
      <c r="D355" s="42">
        <v>97</v>
      </c>
      <c r="E355" s="29">
        <v>26</v>
      </c>
      <c r="F355" s="29">
        <v>13</v>
      </c>
      <c r="G355" s="29">
        <v>150</v>
      </c>
      <c r="H355" s="29">
        <v>578</v>
      </c>
      <c r="I355" s="29">
        <v>45</v>
      </c>
      <c r="J355" s="29">
        <v>1654</v>
      </c>
      <c r="K355" s="29">
        <v>984</v>
      </c>
      <c r="L355" s="29">
        <v>412</v>
      </c>
      <c r="M355" s="29">
        <v>22</v>
      </c>
      <c r="N355" s="29">
        <v>310</v>
      </c>
      <c r="O355" s="29">
        <v>84</v>
      </c>
      <c r="P355" s="29">
        <v>187</v>
      </c>
      <c r="Q355" s="29">
        <v>48</v>
      </c>
      <c r="R355" s="29">
        <v>9</v>
      </c>
      <c r="S355" s="29">
        <v>5</v>
      </c>
      <c r="T355" s="29">
        <v>44</v>
      </c>
      <c r="U355" s="29">
        <v>71</v>
      </c>
      <c r="V355" s="29">
        <v>5</v>
      </c>
      <c r="W355" s="29">
        <v>129</v>
      </c>
      <c r="X355" s="29">
        <v>7</v>
      </c>
      <c r="Y355" s="29">
        <v>178</v>
      </c>
      <c r="Z355" s="29">
        <v>34</v>
      </c>
      <c r="AA355" s="29">
        <v>50</v>
      </c>
      <c r="AB355" s="29">
        <v>89</v>
      </c>
      <c r="AC355" s="24"/>
      <c r="AD355" s="29">
        <v>37</v>
      </c>
      <c r="AE355" s="29">
        <v>29</v>
      </c>
      <c r="AF355" s="29">
        <v>81</v>
      </c>
      <c r="AG355" s="29">
        <v>32</v>
      </c>
      <c r="AH355" s="29">
        <v>117</v>
      </c>
      <c r="AI355" s="29">
        <v>4</v>
      </c>
      <c r="AJ355" s="38"/>
      <c r="AK355" s="9">
        <f t="shared" si="0"/>
        <v>5712</v>
      </c>
      <c r="AL355" s="14"/>
      <c r="AM355" s="14"/>
    </row>
    <row r="356" spans="1:39" ht="13">
      <c r="A356" s="31">
        <v>44258</v>
      </c>
      <c r="B356" s="17">
        <v>13</v>
      </c>
      <c r="C356" s="17">
        <v>198</v>
      </c>
      <c r="D356" s="17">
        <v>72</v>
      </c>
      <c r="E356" s="17">
        <v>61</v>
      </c>
      <c r="F356" s="17">
        <v>33</v>
      </c>
      <c r="G356" s="17">
        <v>229</v>
      </c>
      <c r="H356" s="19">
        <v>1436</v>
      </c>
      <c r="I356" s="17">
        <v>9</v>
      </c>
      <c r="J356" s="19">
        <v>1895</v>
      </c>
      <c r="K356" s="17">
        <v>548</v>
      </c>
      <c r="L356" s="17">
        <v>430</v>
      </c>
      <c r="M356" s="17">
        <v>34</v>
      </c>
      <c r="N356" s="17">
        <v>349</v>
      </c>
      <c r="O356" s="17">
        <v>94</v>
      </c>
      <c r="P356" s="17">
        <v>179</v>
      </c>
      <c r="Q356" s="17">
        <v>28</v>
      </c>
      <c r="R356" s="17">
        <v>6</v>
      </c>
      <c r="S356" s="17">
        <v>9</v>
      </c>
      <c r="T356" s="17">
        <v>50</v>
      </c>
      <c r="U356" s="17">
        <v>105</v>
      </c>
      <c r="V356" s="17">
        <v>21</v>
      </c>
      <c r="W356" s="17">
        <v>134</v>
      </c>
      <c r="X356" s="17">
        <v>19</v>
      </c>
      <c r="Y356" s="17">
        <v>263</v>
      </c>
      <c r="Z356" s="17">
        <v>66</v>
      </c>
      <c r="AA356" s="17">
        <v>59</v>
      </c>
      <c r="AB356" s="17">
        <v>79</v>
      </c>
      <c r="AC356" s="17">
        <v>43</v>
      </c>
      <c r="AD356" s="17">
        <v>23</v>
      </c>
      <c r="AE356" s="17">
        <v>47</v>
      </c>
      <c r="AF356" s="17">
        <v>116</v>
      </c>
      <c r="AG356" s="17">
        <v>2</v>
      </c>
      <c r="AH356" s="17">
        <v>141</v>
      </c>
      <c r="AI356" s="17">
        <v>17</v>
      </c>
      <c r="AJ356" s="14"/>
      <c r="AK356" s="38">
        <f t="shared" si="0"/>
        <v>6808</v>
      </c>
      <c r="AL356" s="14"/>
      <c r="AM356" s="14"/>
    </row>
    <row r="357" spans="1:39" ht="13">
      <c r="A357" s="31">
        <v>44259</v>
      </c>
      <c r="B357" s="17">
        <v>10</v>
      </c>
      <c r="C357" s="17">
        <v>268</v>
      </c>
      <c r="D357" s="17">
        <v>11</v>
      </c>
      <c r="E357" s="17">
        <v>32</v>
      </c>
      <c r="F357" s="17">
        <v>12</v>
      </c>
      <c r="G357" s="17">
        <v>228</v>
      </c>
      <c r="H357" s="19">
        <v>2009</v>
      </c>
      <c r="I357" s="17">
        <v>44</v>
      </c>
      <c r="J357" s="19">
        <v>1731</v>
      </c>
      <c r="K357" s="17">
        <v>591</v>
      </c>
      <c r="L357" s="17">
        <v>404</v>
      </c>
      <c r="M357" s="17">
        <v>41</v>
      </c>
      <c r="N357" s="17">
        <v>512</v>
      </c>
      <c r="O357" s="17">
        <v>68</v>
      </c>
      <c r="P357" s="17">
        <v>167</v>
      </c>
      <c r="Q357" s="17">
        <v>65</v>
      </c>
      <c r="R357" s="17">
        <v>12</v>
      </c>
      <c r="S357" s="17">
        <v>6</v>
      </c>
      <c r="T357" s="17">
        <v>43</v>
      </c>
      <c r="U357" s="17">
        <v>87</v>
      </c>
      <c r="V357" s="17">
        <v>18</v>
      </c>
      <c r="W357" s="17">
        <v>136</v>
      </c>
      <c r="X357" s="17">
        <v>3</v>
      </c>
      <c r="Y357" s="17">
        <v>196</v>
      </c>
      <c r="Z357" s="17">
        <v>77</v>
      </c>
      <c r="AA357" s="17">
        <v>56</v>
      </c>
      <c r="AB357" s="17">
        <v>87</v>
      </c>
      <c r="AC357" s="17">
        <v>6</v>
      </c>
      <c r="AD357" s="17">
        <v>25</v>
      </c>
      <c r="AE357" s="17">
        <v>27</v>
      </c>
      <c r="AF357" s="17">
        <v>163</v>
      </c>
      <c r="AG357" s="17">
        <v>3</v>
      </c>
      <c r="AH357" s="17">
        <v>103</v>
      </c>
      <c r="AI357" s="17">
        <v>23</v>
      </c>
      <c r="AJ357" s="14"/>
      <c r="AK357" s="38">
        <f t="shared" si="0"/>
        <v>7264</v>
      </c>
      <c r="AL357" s="14"/>
      <c r="AM357" s="14"/>
    </row>
    <row r="358" spans="1:39" ht="13">
      <c r="A358" s="31">
        <v>44260</v>
      </c>
      <c r="B358" s="17">
        <v>9</v>
      </c>
      <c r="C358" s="17">
        <v>214</v>
      </c>
      <c r="D358" s="17">
        <v>515</v>
      </c>
      <c r="E358" s="17">
        <v>50</v>
      </c>
      <c r="F358" s="17">
        <v>15</v>
      </c>
      <c r="G358" s="17">
        <v>175</v>
      </c>
      <c r="H358" s="19">
        <v>1159</v>
      </c>
      <c r="I358" s="17">
        <v>7</v>
      </c>
      <c r="J358" s="19">
        <v>1786</v>
      </c>
      <c r="K358" s="17">
        <v>949</v>
      </c>
      <c r="L358" s="17">
        <v>404</v>
      </c>
      <c r="M358" s="17">
        <v>29</v>
      </c>
      <c r="N358" s="17">
        <v>293</v>
      </c>
      <c r="O358" s="17">
        <v>152</v>
      </c>
      <c r="P358" s="17">
        <v>197</v>
      </c>
      <c r="Q358" s="17">
        <v>30</v>
      </c>
      <c r="R358" s="17">
        <v>19</v>
      </c>
      <c r="S358" s="17">
        <v>41</v>
      </c>
      <c r="T358" s="17">
        <v>63</v>
      </c>
      <c r="U358" s="17">
        <v>87</v>
      </c>
      <c r="V358" s="17">
        <v>11</v>
      </c>
      <c r="W358" s="17">
        <v>99</v>
      </c>
      <c r="X358" s="17">
        <v>8</v>
      </c>
      <c r="Y358" s="17">
        <v>196</v>
      </c>
      <c r="Z358" s="17">
        <v>13</v>
      </c>
      <c r="AA358" s="17">
        <v>45</v>
      </c>
      <c r="AB358" s="17">
        <v>129</v>
      </c>
      <c r="AC358" s="17">
        <v>4</v>
      </c>
      <c r="AD358" s="17">
        <v>9</v>
      </c>
      <c r="AE358" s="17">
        <v>27</v>
      </c>
      <c r="AF358" s="17">
        <v>63</v>
      </c>
      <c r="AG358" s="17">
        <v>14</v>
      </c>
      <c r="AH358" s="17">
        <v>150</v>
      </c>
      <c r="AI358" s="17">
        <v>9</v>
      </c>
      <c r="AJ358" s="14"/>
      <c r="AK358" s="38">
        <f t="shared" si="0"/>
        <v>6971</v>
      </c>
      <c r="AL358" s="14"/>
      <c r="AM358" s="14"/>
    </row>
    <row r="359" spans="1:39" ht="13">
      <c r="A359" s="31">
        <v>44261</v>
      </c>
      <c r="B359" s="17">
        <v>16</v>
      </c>
      <c r="C359" s="17">
        <v>153</v>
      </c>
      <c r="D359" s="17">
        <v>13</v>
      </c>
      <c r="E359" s="17">
        <v>75</v>
      </c>
      <c r="F359" s="17">
        <v>8</v>
      </c>
      <c r="G359" s="17">
        <v>89</v>
      </c>
      <c r="H359" s="19">
        <v>1616</v>
      </c>
      <c r="I359" s="17">
        <v>17</v>
      </c>
      <c r="J359" s="19">
        <v>1094</v>
      </c>
      <c r="K359" s="17">
        <v>586</v>
      </c>
      <c r="L359" s="17">
        <v>393</v>
      </c>
      <c r="M359" s="17">
        <v>73</v>
      </c>
      <c r="N359" s="17">
        <v>396</v>
      </c>
      <c r="O359" s="17">
        <v>122</v>
      </c>
      <c r="P359" s="17">
        <v>171</v>
      </c>
      <c r="Q359" s="17">
        <v>61</v>
      </c>
      <c r="R359" s="17">
        <v>13</v>
      </c>
      <c r="S359" s="17">
        <v>3</v>
      </c>
      <c r="T359" s="17">
        <v>58</v>
      </c>
      <c r="U359" s="17">
        <v>92</v>
      </c>
      <c r="V359" s="17">
        <v>27</v>
      </c>
      <c r="W359" s="17">
        <v>87</v>
      </c>
      <c r="X359" s="17">
        <v>2</v>
      </c>
      <c r="Y359" s="17">
        <v>165</v>
      </c>
      <c r="Z359" s="17">
        <v>34</v>
      </c>
      <c r="AA359" s="17">
        <v>41</v>
      </c>
      <c r="AB359" s="17">
        <v>68</v>
      </c>
      <c r="AC359" s="17">
        <v>12</v>
      </c>
      <c r="AD359" s="17">
        <v>38</v>
      </c>
      <c r="AE359" s="17">
        <v>44</v>
      </c>
      <c r="AF359" s="17">
        <v>53</v>
      </c>
      <c r="AG359" s="17">
        <v>4</v>
      </c>
      <c r="AH359" s="17">
        <v>130</v>
      </c>
      <c r="AI359" s="17">
        <v>13</v>
      </c>
      <c r="AJ359" s="14"/>
      <c r="AK359" s="38">
        <f t="shared" si="0"/>
        <v>5767</v>
      </c>
      <c r="AL359" s="14"/>
      <c r="AM359" s="14"/>
    </row>
    <row r="360" spans="1:39" ht="13">
      <c r="A360" s="43">
        <v>44262</v>
      </c>
      <c r="B360" s="44">
        <v>4</v>
      </c>
      <c r="C360" s="44">
        <v>147</v>
      </c>
      <c r="D360" s="44">
        <v>12</v>
      </c>
      <c r="E360" s="44">
        <v>37</v>
      </c>
      <c r="F360" s="44">
        <v>10</v>
      </c>
      <c r="G360" s="44">
        <v>149</v>
      </c>
      <c r="H360" s="45">
        <v>1834</v>
      </c>
      <c r="I360" s="44">
        <v>20</v>
      </c>
      <c r="J360" s="45">
        <v>1366</v>
      </c>
      <c r="K360" s="44">
        <v>395</v>
      </c>
      <c r="L360" s="44">
        <v>328</v>
      </c>
      <c r="M360" s="44">
        <v>67</v>
      </c>
      <c r="N360" s="44">
        <v>351</v>
      </c>
      <c r="O360" s="44">
        <v>118</v>
      </c>
      <c r="P360" s="44">
        <v>196</v>
      </c>
      <c r="Q360" s="44">
        <v>29</v>
      </c>
      <c r="R360" s="44">
        <v>13</v>
      </c>
      <c r="S360" s="44">
        <v>16</v>
      </c>
      <c r="T360" s="44">
        <v>65</v>
      </c>
      <c r="U360" s="44">
        <v>60</v>
      </c>
      <c r="V360" s="44">
        <v>32</v>
      </c>
      <c r="W360" s="44">
        <v>78</v>
      </c>
      <c r="X360" s="44">
        <v>5</v>
      </c>
      <c r="Y360" s="44">
        <v>190</v>
      </c>
      <c r="Z360" s="44">
        <v>38</v>
      </c>
      <c r="AA360" s="44">
        <v>48</v>
      </c>
      <c r="AB360" s="44">
        <v>134</v>
      </c>
      <c r="AC360" s="44">
        <v>10</v>
      </c>
      <c r="AD360" s="44">
        <v>2</v>
      </c>
      <c r="AE360" s="44">
        <v>15</v>
      </c>
      <c r="AF360" s="44">
        <v>5</v>
      </c>
      <c r="AG360" s="44">
        <v>7</v>
      </c>
      <c r="AH360" s="44">
        <v>43</v>
      </c>
      <c r="AI360" s="44">
        <v>2</v>
      </c>
      <c r="AJ360" s="46"/>
      <c r="AK360" s="7">
        <f t="shared" si="0"/>
        <v>5826</v>
      </c>
      <c r="AL360" s="14"/>
      <c r="AM360" s="14"/>
    </row>
    <row r="361" spans="1:39" ht="13">
      <c r="A361" s="43">
        <v>44263</v>
      </c>
      <c r="B361" s="47">
        <v>7</v>
      </c>
      <c r="C361" s="47">
        <v>200</v>
      </c>
      <c r="D361" s="47">
        <v>591</v>
      </c>
      <c r="E361" s="47">
        <v>62</v>
      </c>
      <c r="F361" s="47">
        <v>40</v>
      </c>
      <c r="G361" s="47">
        <v>167</v>
      </c>
      <c r="H361" s="48">
        <v>1783</v>
      </c>
      <c r="I361" s="47">
        <v>6</v>
      </c>
      <c r="J361" s="48">
        <v>1739</v>
      </c>
      <c r="K361" s="47">
        <v>871</v>
      </c>
      <c r="L361" s="47">
        <v>328</v>
      </c>
      <c r="M361" s="49"/>
      <c r="N361" s="47">
        <v>142</v>
      </c>
      <c r="O361" s="47">
        <v>70</v>
      </c>
      <c r="P361" s="47">
        <v>160</v>
      </c>
      <c r="Q361" s="47">
        <v>40</v>
      </c>
      <c r="R361" s="47">
        <v>17</v>
      </c>
      <c r="S361" s="47">
        <v>2</v>
      </c>
      <c r="T361" s="47">
        <v>65</v>
      </c>
      <c r="U361" s="47">
        <v>8</v>
      </c>
      <c r="V361" s="47">
        <v>1</v>
      </c>
      <c r="W361" s="47">
        <v>94</v>
      </c>
      <c r="X361" s="47">
        <v>9</v>
      </c>
      <c r="Y361" s="47">
        <v>79</v>
      </c>
      <c r="Z361" s="47">
        <v>26</v>
      </c>
      <c r="AA361" s="47">
        <v>53</v>
      </c>
      <c r="AB361" s="47">
        <v>64</v>
      </c>
      <c r="AC361" s="47">
        <v>17</v>
      </c>
      <c r="AD361" s="47">
        <v>15</v>
      </c>
      <c r="AE361" s="47">
        <v>12</v>
      </c>
      <c r="AF361" s="47">
        <v>89</v>
      </c>
      <c r="AG361" s="47">
        <v>3</v>
      </c>
      <c r="AH361" s="47">
        <v>134</v>
      </c>
      <c r="AI361" s="46"/>
      <c r="AJ361" s="14"/>
      <c r="AK361" s="7">
        <f t="shared" si="0"/>
        <v>6894</v>
      </c>
      <c r="AL361" s="14"/>
      <c r="AM361" s="14"/>
    </row>
    <row r="362" spans="1:39" ht="13">
      <c r="A362" s="31">
        <v>44264</v>
      </c>
      <c r="B362" s="17">
        <v>26</v>
      </c>
      <c r="C362" s="17">
        <v>256</v>
      </c>
      <c r="D362" s="17">
        <v>100</v>
      </c>
      <c r="E362" s="17">
        <v>49</v>
      </c>
      <c r="F362" s="17">
        <v>8</v>
      </c>
      <c r="G362" s="17">
        <v>176</v>
      </c>
      <c r="H362" s="17">
        <v>867</v>
      </c>
      <c r="I362" s="17">
        <v>20</v>
      </c>
      <c r="J362" s="19">
        <v>1787</v>
      </c>
      <c r="K362" s="17">
        <v>898</v>
      </c>
      <c r="L362" s="17">
        <v>391</v>
      </c>
      <c r="M362" s="17">
        <v>50</v>
      </c>
      <c r="N362" s="17">
        <v>260</v>
      </c>
      <c r="O362" s="17">
        <v>133</v>
      </c>
      <c r="P362" s="17">
        <v>126</v>
      </c>
      <c r="Q362" s="17">
        <v>75</v>
      </c>
      <c r="R362" s="17">
        <v>3</v>
      </c>
      <c r="S362" s="17">
        <v>11</v>
      </c>
      <c r="T362" s="17">
        <v>32</v>
      </c>
      <c r="U362" s="17">
        <v>83</v>
      </c>
      <c r="V362" s="17">
        <v>10</v>
      </c>
      <c r="W362" s="17">
        <v>98</v>
      </c>
      <c r="X362" s="17">
        <v>13</v>
      </c>
      <c r="Y362" s="17">
        <v>92</v>
      </c>
      <c r="Z362" s="17">
        <v>55</v>
      </c>
      <c r="AA362" s="17">
        <v>60</v>
      </c>
      <c r="AB362" s="17">
        <v>109</v>
      </c>
      <c r="AC362" s="17">
        <v>33</v>
      </c>
      <c r="AD362" s="17">
        <v>9</v>
      </c>
      <c r="AE362" s="17">
        <v>57</v>
      </c>
      <c r="AF362" s="17">
        <v>360</v>
      </c>
      <c r="AG362" s="17">
        <v>6</v>
      </c>
      <c r="AH362" s="17">
        <v>136</v>
      </c>
      <c r="AI362" s="14"/>
      <c r="AJ362" s="14"/>
      <c r="AK362" s="7">
        <f t="shared" si="0"/>
        <v>6389</v>
      </c>
      <c r="AL362" s="14"/>
      <c r="AM362" s="14"/>
    </row>
    <row r="363" spans="1:39" ht="13">
      <c r="A363" s="31">
        <v>44265</v>
      </c>
      <c r="B363" s="14"/>
      <c r="C363" s="17">
        <v>254</v>
      </c>
      <c r="D363" s="17">
        <v>138</v>
      </c>
      <c r="E363" s="17">
        <v>22</v>
      </c>
      <c r="F363" s="17">
        <v>9</v>
      </c>
      <c r="G363" s="17">
        <v>178</v>
      </c>
      <c r="H363" s="19">
        <v>1040</v>
      </c>
      <c r="I363" s="17">
        <v>18</v>
      </c>
      <c r="J363" s="19">
        <v>1570</v>
      </c>
      <c r="K363" s="17">
        <v>304</v>
      </c>
      <c r="L363" s="17">
        <v>399</v>
      </c>
      <c r="M363" s="17">
        <v>43</v>
      </c>
      <c r="N363" s="17">
        <v>296</v>
      </c>
      <c r="O363" s="17">
        <v>94</v>
      </c>
      <c r="P363" s="17">
        <v>112</v>
      </c>
      <c r="Q363" s="17">
        <v>34</v>
      </c>
      <c r="R363" s="17">
        <v>14</v>
      </c>
      <c r="S363" s="17">
        <v>25</v>
      </c>
      <c r="T363" s="17">
        <v>63</v>
      </c>
      <c r="U363" s="17">
        <v>101</v>
      </c>
      <c r="V363" s="17">
        <v>23</v>
      </c>
      <c r="W363" s="17">
        <v>90</v>
      </c>
      <c r="X363" s="17">
        <v>5</v>
      </c>
      <c r="Y363" s="17">
        <v>220</v>
      </c>
      <c r="Z363" s="17">
        <v>39</v>
      </c>
      <c r="AA363" s="17">
        <v>58</v>
      </c>
      <c r="AB363" s="17">
        <v>107</v>
      </c>
      <c r="AC363" s="17">
        <v>35</v>
      </c>
      <c r="AD363" s="17">
        <v>3</v>
      </c>
      <c r="AE363" s="17">
        <v>30</v>
      </c>
      <c r="AF363" s="17">
        <v>181</v>
      </c>
      <c r="AG363" s="14"/>
      <c r="AH363" s="17">
        <v>114</v>
      </c>
      <c r="AI363" s="17">
        <v>14</v>
      </c>
      <c r="AJ363" s="14"/>
      <c r="AK363" s="7">
        <f t="shared" si="0"/>
        <v>5633</v>
      </c>
      <c r="AL363" s="14"/>
      <c r="AM363" s="14"/>
    </row>
    <row r="364" spans="1:39" ht="13">
      <c r="A364" s="31">
        <v>44266</v>
      </c>
      <c r="B364" s="17">
        <v>19</v>
      </c>
      <c r="C364" s="17">
        <v>156</v>
      </c>
      <c r="D364" s="17">
        <v>49</v>
      </c>
      <c r="E364" s="17">
        <v>54</v>
      </c>
      <c r="F364" s="17">
        <v>11</v>
      </c>
      <c r="G364" s="17">
        <v>128</v>
      </c>
      <c r="H364" s="19">
        <v>1754</v>
      </c>
      <c r="I364" s="17">
        <v>9</v>
      </c>
      <c r="J364" s="17">
        <v>781</v>
      </c>
      <c r="K364" s="17">
        <v>251</v>
      </c>
      <c r="L364" s="17">
        <v>341</v>
      </c>
      <c r="M364" s="17">
        <v>42</v>
      </c>
      <c r="N364" s="17">
        <v>438</v>
      </c>
      <c r="O364" s="17">
        <v>47</v>
      </c>
      <c r="P364" s="17">
        <v>196</v>
      </c>
      <c r="Q364" s="17">
        <v>46</v>
      </c>
      <c r="R364" s="17">
        <v>18</v>
      </c>
      <c r="S364" s="17">
        <v>0</v>
      </c>
      <c r="T364" s="17">
        <v>37</v>
      </c>
      <c r="U364" s="17">
        <v>87</v>
      </c>
      <c r="V364" s="17">
        <v>3</v>
      </c>
      <c r="W364" s="17">
        <v>92</v>
      </c>
      <c r="X364" s="17">
        <v>14</v>
      </c>
      <c r="Y364" s="17">
        <v>108</v>
      </c>
      <c r="Z364" s="17">
        <v>33</v>
      </c>
      <c r="AA364" s="17">
        <v>46</v>
      </c>
      <c r="AB364" s="17">
        <v>111</v>
      </c>
      <c r="AC364" s="17">
        <v>0</v>
      </c>
      <c r="AD364" s="17">
        <v>9</v>
      </c>
      <c r="AE364" s="17">
        <v>37</v>
      </c>
      <c r="AF364" s="17">
        <v>153</v>
      </c>
      <c r="AG364" s="17">
        <v>8</v>
      </c>
      <c r="AH364" s="17">
        <v>66</v>
      </c>
      <c r="AI364" s="17">
        <v>0</v>
      </c>
      <c r="AJ364" s="17"/>
      <c r="AK364" s="7">
        <f t="shared" si="0"/>
        <v>5144</v>
      </c>
      <c r="AL364" s="14"/>
      <c r="AM364" s="14"/>
    </row>
    <row r="365" spans="1:39" ht="13">
      <c r="A365" s="31">
        <v>44267</v>
      </c>
      <c r="B365" s="17">
        <v>6</v>
      </c>
      <c r="C365" s="17">
        <v>197</v>
      </c>
      <c r="D365" s="17">
        <v>484</v>
      </c>
      <c r="E365" s="17">
        <v>63</v>
      </c>
      <c r="F365" s="17">
        <v>27</v>
      </c>
      <c r="G365" s="17">
        <v>203</v>
      </c>
      <c r="H365" s="19">
        <v>1873</v>
      </c>
      <c r="I365" s="17">
        <v>29</v>
      </c>
      <c r="J365" s="19">
        <v>1357</v>
      </c>
      <c r="K365" s="17">
        <v>497</v>
      </c>
      <c r="L365" s="17">
        <v>341</v>
      </c>
      <c r="M365" s="17">
        <v>23</v>
      </c>
      <c r="N365" s="17">
        <v>206</v>
      </c>
      <c r="O365" s="17">
        <v>62</v>
      </c>
      <c r="P365" s="17">
        <v>199</v>
      </c>
      <c r="Q365" s="17">
        <v>137</v>
      </c>
      <c r="R365" s="17">
        <v>3</v>
      </c>
      <c r="S365" s="17">
        <v>1</v>
      </c>
      <c r="T365" s="17">
        <v>33</v>
      </c>
      <c r="U365" s="17">
        <v>57</v>
      </c>
      <c r="V365" s="17">
        <v>2</v>
      </c>
      <c r="W365" s="17">
        <v>83</v>
      </c>
      <c r="X365" s="14"/>
      <c r="Y365" s="17">
        <v>133</v>
      </c>
      <c r="Z365" s="17">
        <v>47</v>
      </c>
      <c r="AA365" s="17">
        <v>42</v>
      </c>
      <c r="AB365" s="17">
        <v>58</v>
      </c>
      <c r="AC365" s="17">
        <v>1</v>
      </c>
      <c r="AD365" s="17">
        <v>10</v>
      </c>
      <c r="AE365" s="17">
        <v>28</v>
      </c>
      <c r="AF365" s="17">
        <v>55</v>
      </c>
      <c r="AG365" s="17">
        <v>4</v>
      </c>
      <c r="AH365" s="17">
        <v>128</v>
      </c>
      <c r="AI365" s="17">
        <v>23</v>
      </c>
      <c r="AJ365" s="14"/>
      <c r="AK365" s="7">
        <f t="shared" si="0"/>
        <v>6412</v>
      </c>
      <c r="AL365" s="14"/>
      <c r="AM365" s="14"/>
    </row>
    <row r="366" spans="1:39" ht="13">
      <c r="A366" s="31">
        <v>44268</v>
      </c>
      <c r="B366" s="17">
        <v>14</v>
      </c>
      <c r="C366" s="17">
        <v>158</v>
      </c>
      <c r="D366" s="17">
        <v>247</v>
      </c>
      <c r="E366" s="17">
        <v>68</v>
      </c>
      <c r="F366" s="17">
        <v>3</v>
      </c>
      <c r="G366" s="17">
        <v>188</v>
      </c>
      <c r="H366" s="19">
        <v>1034</v>
      </c>
      <c r="I366" s="17">
        <v>21</v>
      </c>
      <c r="J366" s="17">
        <v>925</v>
      </c>
      <c r="K366" s="17">
        <v>192</v>
      </c>
      <c r="L366" s="17">
        <v>346</v>
      </c>
      <c r="M366" s="17">
        <v>84</v>
      </c>
      <c r="N366" s="17">
        <v>264</v>
      </c>
      <c r="O366" s="17">
        <v>97</v>
      </c>
      <c r="P366" s="17">
        <v>197</v>
      </c>
      <c r="Q366" s="17">
        <v>2</v>
      </c>
      <c r="R366" s="17">
        <v>4</v>
      </c>
      <c r="S366" s="17">
        <v>20</v>
      </c>
      <c r="T366" s="17">
        <v>43</v>
      </c>
      <c r="U366" s="17">
        <v>68</v>
      </c>
      <c r="V366" s="17">
        <v>24</v>
      </c>
      <c r="W366" s="17">
        <v>91</v>
      </c>
      <c r="X366" s="17">
        <v>2</v>
      </c>
      <c r="Y366" s="17">
        <v>89</v>
      </c>
      <c r="Z366" s="17">
        <v>12</v>
      </c>
      <c r="AA366" s="17">
        <v>43</v>
      </c>
      <c r="AB366" s="17">
        <v>66</v>
      </c>
      <c r="AC366" s="17">
        <v>12</v>
      </c>
      <c r="AD366" s="14"/>
      <c r="AE366" s="17">
        <v>45</v>
      </c>
      <c r="AF366" s="17">
        <v>47</v>
      </c>
      <c r="AG366" s="17">
        <v>9</v>
      </c>
      <c r="AH366" s="17">
        <v>141</v>
      </c>
      <c r="AI366" s="17">
        <v>51</v>
      </c>
      <c r="AJ366" s="14"/>
      <c r="AK366" s="7">
        <f t="shared" si="0"/>
        <v>4607</v>
      </c>
      <c r="AL366" s="14"/>
      <c r="AM366" s="14"/>
    </row>
    <row r="367" spans="1:39" ht="13">
      <c r="A367" s="31">
        <v>44269</v>
      </c>
      <c r="B367" s="17">
        <v>5</v>
      </c>
      <c r="C367" s="14"/>
      <c r="D367" s="17">
        <v>315</v>
      </c>
      <c r="E367" s="17">
        <v>86</v>
      </c>
      <c r="F367" s="17">
        <v>20</v>
      </c>
      <c r="G367" s="17">
        <v>90</v>
      </c>
      <c r="H367" s="19">
        <v>1204</v>
      </c>
      <c r="I367" s="14"/>
      <c r="J367" s="19">
        <v>1133</v>
      </c>
      <c r="K367" s="17">
        <v>144</v>
      </c>
      <c r="L367" s="17">
        <v>278</v>
      </c>
      <c r="M367" s="17">
        <v>97</v>
      </c>
      <c r="N367" s="17">
        <v>206</v>
      </c>
      <c r="O367" s="17">
        <v>125</v>
      </c>
      <c r="P367" s="17">
        <v>204</v>
      </c>
      <c r="Q367" s="17">
        <v>32</v>
      </c>
      <c r="R367" s="17">
        <v>27</v>
      </c>
      <c r="S367" s="17">
        <v>69</v>
      </c>
      <c r="T367" s="17">
        <v>20</v>
      </c>
      <c r="U367" s="17">
        <v>93</v>
      </c>
      <c r="V367" s="17">
        <v>14</v>
      </c>
      <c r="W367" s="17">
        <v>88</v>
      </c>
      <c r="X367" s="17">
        <v>3</v>
      </c>
      <c r="Y367" s="17">
        <v>67</v>
      </c>
      <c r="Z367" s="17">
        <v>40</v>
      </c>
      <c r="AA367" s="17">
        <v>48</v>
      </c>
      <c r="AB367" s="17">
        <v>169</v>
      </c>
      <c r="AC367" s="17">
        <v>13</v>
      </c>
      <c r="AD367" s="17">
        <v>22</v>
      </c>
      <c r="AE367" s="17">
        <v>37</v>
      </c>
      <c r="AF367" s="17">
        <v>32</v>
      </c>
      <c r="AG367" s="17">
        <v>3</v>
      </c>
      <c r="AH367" s="17">
        <v>23</v>
      </c>
      <c r="AI367" s="17">
        <v>7</v>
      </c>
      <c r="AJ367" s="14"/>
      <c r="AK367" s="7">
        <f t="shared" si="0"/>
        <v>4714</v>
      </c>
      <c r="AL367" s="14"/>
      <c r="AM367" s="14"/>
    </row>
    <row r="368" spans="1:39" ht="13">
      <c r="A368" s="31">
        <v>44270</v>
      </c>
      <c r="B368" s="14"/>
      <c r="C368" s="17">
        <v>100</v>
      </c>
      <c r="D368" s="17">
        <v>290</v>
      </c>
      <c r="E368" s="17">
        <v>49</v>
      </c>
      <c r="F368" s="17">
        <v>9</v>
      </c>
      <c r="G368" s="17">
        <v>140</v>
      </c>
      <c r="H368" s="19">
        <v>1555</v>
      </c>
      <c r="I368" s="17">
        <v>5</v>
      </c>
      <c r="J368" s="19">
        <v>1334</v>
      </c>
      <c r="K368" s="17">
        <v>700</v>
      </c>
      <c r="L368" s="17">
        <v>257</v>
      </c>
      <c r="M368" s="14"/>
      <c r="N368" s="17">
        <v>205</v>
      </c>
      <c r="O368" s="17">
        <v>125</v>
      </c>
      <c r="P368" s="17">
        <v>175</v>
      </c>
      <c r="Q368" s="17">
        <v>45</v>
      </c>
      <c r="R368" s="17">
        <v>4</v>
      </c>
      <c r="S368" s="17">
        <v>42</v>
      </c>
      <c r="T368" s="17">
        <v>57</v>
      </c>
      <c r="U368" s="17">
        <v>22</v>
      </c>
      <c r="V368" s="17">
        <v>4</v>
      </c>
      <c r="W368" s="17">
        <v>102</v>
      </c>
      <c r="X368" s="17">
        <v>3</v>
      </c>
      <c r="Y368" s="17">
        <v>54</v>
      </c>
      <c r="Z368" s="17">
        <v>30</v>
      </c>
      <c r="AA368" s="17">
        <v>47</v>
      </c>
      <c r="AB368" s="17">
        <v>69</v>
      </c>
      <c r="AC368" s="17">
        <v>20</v>
      </c>
      <c r="AD368" s="17">
        <v>4</v>
      </c>
      <c r="AE368" s="17">
        <v>8</v>
      </c>
      <c r="AF368" s="17">
        <v>45</v>
      </c>
      <c r="AG368" s="17">
        <v>3</v>
      </c>
      <c r="AH368" s="17">
        <v>83</v>
      </c>
      <c r="AI368" s="17">
        <v>3</v>
      </c>
      <c r="AJ368" s="14"/>
      <c r="AK368" s="7">
        <f t="shared" si="0"/>
        <v>5589</v>
      </c>
      <c r="AL368" s="14"/>
      <c r="AM368" s="14"/>
    </row>
    <row r="369" spans="1:39" ht="13">
      <c r="A369" s="31">
        <v>44271</v>
      </c>
      <c r="B369" s="17">
        <v>10</v>
      </c>
      <c r="C369" s="17">
        <v>77</v>
      </c>
      <c r="D369" s="17">
        <v>247</v>
      </c>
      <c r="E369" s="17">
        <v>91</v>
      </c>
      <c r="F369" s="17">
        <v>15</v>
      </c>
      <c r="G369" s="17">
        <v>170</v>
      </c>
      <c r="H369" s="17">
        <v>835</v>
      </c>
      <c r="I369" s="17">
        <v>36</v>
      </c>
      <c r="J369" s="19">
        <v>1617</v>
      </c>
      <c r="K369" s="17">
        <v>560</v>
      </c>
      <c r="L369" s="17">
        <v>291</v>
      </c>
      <c r="M369" s="17">
        <v>82</v>
      </c>
      <c r="N369" s="17">
        <v>244</v>
      </c>
      <c r="O369" s="17">
        <v>83</v>
      </c>
      <c r="P369" s="17">
        <v>191</v>
      </c>
      <c r="Q369" s="17">
        <v>37</v>
      </c>
      <c r="R369" s="17">
        <v>2</v>
      </c>
      <c r="S369" s="17">
        <v>1</v>
      </c>
      <c r="T369" s="17">
        <v>55</v>
      </c>
      <c r="U369" s="17">
        <v>55</v>
      </c>
      <c r="V369" s="14"/>
      <c r="W369" s="17">
        <v>79</v>
      </c>
      <c r="X369" s="17">
        <v>7</v>
      </c>
      <c r="Y369" s="17">
        <v>117</v>
      </c>
      <c r="Z369" s="17">
        <v>24</v>
      </c>
      <c r="AA369" s="17">
        <v>43</v>
      </c>
      <c r="AB369" s="17">
        <v>117</v>
      </c>
      <c r="AC369" s="17">
        <v>27</v>
      </c>
      <c r="AD369" s="17">
        <v>6</v>
      </c>
      <c r="AE369" s="17">
        <v>27</v>
      </c>
      <c r="AF369" s="17">
        <v>70</v>
      </c>
      <c r="AG369" s="17">
        <v>2</v>
      </c>
      <c r="AH369" s="17">
        <v>193</v>
      </c>
      <c r="AI369" s="17">
        <v>3</v>
      </c>
      <c r="AJ369" s="14"/>
      <c r="AK369" s="7">
        <f t="shared" si="0"/>
        <v>5414</v>
      </c>
      <c r="AL369" s="14"/>
      <c r="AM369" s="14"/>
    </row>
    <row r="370" spans="1:39" ht="13">
      <c r="A370" s="31">
        <v>44272</v>
      </c>
      <c r="B370" s="17">
        <v>6</v>
      </c>
      <c r="C370" s="17">
        <v>227</v>
      </c>
      <c r="D370" s="17">
        <v>861</v>
      </c>
      <c r="E370" s="17">
        <v>50</v>
      </c>
      <c r="F370" s="17">
        <v>35</v>
      </c>
      <c r="G370" s="17">
        <v>270</v>
      </c>
      <c r="H370" s="19">
        <v>1330</v>
      </c>
      <c r="I370" s="17">
        <v>25</v>
      </c>
      <c r="J370" s="19">
        <v>1347</v>
      </c>
      <c r="K370" s="17">
        <v>647</v>
      </c>
      <c r="L370" s="17">
        <v>321</v>
      </c>
      <c r="M370" s="17">
        <v>79</v>
      </c>
      <c r="N370" s="17">
        <v>240</v>
      </c>
      <c r="O370" s="17">
        <v>153</v>
      </c>
      <c r="P370" s="17">
        <v>158</v>
      </c>
      <c r="Q370" s="17">
        <v>69</v>
      </c>
      <c r="R370" s="17">
        <v>37</v>
      </c>
      <c r="S370" s="17">
        <v>34</v>
      </c>
      <c r="T370" s="17">
        <v>45</v>
      </c>
      <c r="U370" s="17">
        <v>135</v>
      </c>
      <c r="V370" s="17">
        <v>9</v>
      </c>
      <c r="W370" s="17">
        <v>88</v>
      </c>
      <c r="X370" s="17">
        <v>12</v>
      </c>
      <c r="Y370" s="17">
        <v>139</v>
      </c>
      <c r="Z370" s="17">
        <v>25</v>
      </c>
      <c r="AA370" s="17">
        <v>41</v>
      </c>
      <c r="AB370" s="17">
        <v>82</v>
      </c>
      <c r="AC370" s="17">
        <v>9</v>
      </c>
      <c r="AD370" s="17">
        <v>4</v>
      </c>
      <c r="AE370" s="17">
        <v>43</v>
      </c>
      <c r="AF370" s="17">
        <v>65</v>
      </c>
      <c r="AG370" s="17">
        <v>3</v>
      </c>
      <c r="AH370" s="17">
        <v>220</v>
      </c>
      <c r="AI370" s="17">
        <v>16</v>
      </c>
      <c r="AJ370" s="14"/>
      <c r="AK370" s="7">
        <f t="shared" si="0"/>
        <v>6825</v>
      </c>
      <c r="AL370" s="14"/>
      <c r="AM370" s="14"/>
    </row>
    <row r="371" spans="1:39" ht="13">
      <c r="A371" s="31">
        <v>44273</v>
      </c>
      <c r="B371" s="17">
        <v>10</v>
      </c>
      <c r="C371" s="17">
        <v>306</v>
      </c>
      <c r="D371" s="17">
        <v>293</v>
      </c>
      <c r="E371" s="17">
        <v>59</v>
      </c>
      <c r="F371" s="17">
        <v>8</v>
      </c>
      <c r="G371" s="17">
        <v>257</v>
      </c>
      <c r="H371" s="19">
        <v>1719</v>
      </c>
      <c r="I371" s="17">
        <v>35</v>
      </c>
      <c r="J371" s="19">
        <v>1261</v>
      </c>
      <c r="K371" s="17">
        <v>658</v>
      </c>
      <c r="L371" s="17">
        <v>339</v>
      </c>
      <c r="M371" s="17">
        <v>51</v>
      </c>
      <c r="N371" s="17">
        <v>328</v>
      </c>
      <c r="O371" s="17">
        <v>75</v>
      </c>
      <c r="P371" s="17">
        <v>118</v>
      </c>
      <c r="Q371" s="17">
        <v>29</v>
      </c>
      <c r="R371" s="17">
        <v>8</v>
      </c>
      <c r="S371" s="17">
        <v>67</v>
      </c>
      <c r="T371" s="17">
        <v>39</v>
      </c>
      <c r="U371" s="17">
        <v>105</v>
      </c>
      <c r="V371" s="17">
        <v>10</v>
      </c>
      <c r="W371" s="17">
        <v>87</v>
      </c>
      <c r="X371" s="17">
        <v>5</v>
      </c>
      <c r="Y371" s="17">
        <v>146</v>
      </c>
      <c r="Z371" s="17">
        <v>24</v>
      </c>
      <c r="AA371" s="17">
        <v>37</v>
      </c>
      <c r="AB371" s="17">
        <v>108</v>
      </c>
      <c r="AC371" s="17">
        <v>9</v>
      </c>
      <c r="AD371" s="17">
        <v>14</v>
      </c>
      <c r="AE371" s="17">
        <v>37</v>
      </c>
      <c r="AF371" s="17">
        <v>126</v>
      </c>
      <c r="AG371" s="17">
        <v>1</v>
      </c>
      <c r="AH371" s="17">
        <v>167</v>
      </c>
      <c r="AI371" s="17">
        <v>34</v>
      </c>
      <c r="AJ371" s="14"/>
      <c r="AK371" s="7">
        <f t="shared" si="0"/>
        <v>6570</v>
      </c>
      <c r="AL371" s="14"/>
      <c r="AM371" s="14"/>
    </row>
    <row r="372" spans="1:39" ht="13">
      <c r="A372" s="31">
        <v>44274</v>
      </c>
      <c r="B372" s="17">
        <v>16</v>
      </c>
      <c r="C372" s="17">
        <v>207</v>
      </c>
      <c r="D372" s="17">
        <v>324</v>
      </c>
      <c r="E372" s="17">
        <v>58</v>
      </c>
      <c r="F372" s="17">
        <v>20</v>
      </c>
      <c r="G372" s="17">
        <v>161</v>
      </c>
      <c r="H372" s="19">
        <v>1588</v>
      </c>
      <c r="I372" s="17">
        <v>32</v>
      </c>
      <c r="J372" s="19">
        <v>1361</v>
      </c>
      <c r="K372" s="17">
        <v>611</v>
      </c>
      <c r="L372" s="17">
        <v>305</v>
      </c>
      <c r="M372" s="17">
        <v>30</v>
      </c>
      <c r="N372" s="17">
        <v>270</v>
      </c>
      <c r="O372" s="17">
        <v>113</v>
      </c>
      <c r="P372" s="17">
        <v>197</v>
      </c>
      <c r="Q372" s="17">
        <v>45</v>
      </c>
      <c r="R372" s="17">
        <v>19</v>
      </c>
      <c r="S372" s="17">
        <v>28</v>
      </c>
      <c r="T372" s="17">
        <v>40</v>
      </c>
      <c r="U372" s="17">
        <v>109</v>
      </c>
      <c r="V372" s="17">
        <v>14</v>
      </c>
      <c r="W372" s="17">
        <v>85</v>
      </c>
      <c r="X372" s="17">
        <v>6</v>
      </c>
      <c r="Y372" s="17">
        <v>142</v>
      </c>
      <c r="Z372" s="17">
        <v>55</v>
      </c>
      <c r="AA372" s="17">
        <v>10</v>
      </c>
      <c r="AB372" s="17">
        <v>132</v>
      </c>
      <c r="AC372" s="17">
        <v>19</v>
      </c>
      <c r="AD372" s="17">
        <v>4</v>
      </c>
      <c r="AE372" s="17">
        <v>25</v>
      </c>
      <c r="AF372" s="17">
        <v>110</v>
      </c>
      <c r="AG372" s="17">
        <v>14</v>
      </c>
      <c r="AH372" s="17">
        <v>96</v>
      </c>
      <c r="AI372" s="17">
        <v>3</v>
      </c>
      <c r="AJ372" s="14"/>
      <c r="AK372" s="7">
        <f t="shared" si="0"/>
        <v>6249</v>
      </c>
      <c r="AL372" s="14"/>
      <c r="AM372" s="14"/>
    </row>
    <row r="373" spans="1:39" ht="13">
      <c r="A373" s="31">
        <v>44275</v>
      </c>
      <c r="B373" s="17">
        <v>15</v>
      </c>
      <c r="C373" s="17">
        <v>130</v>
      </c>
      <c r="D373" s="17">
        <v>233</v>
      </c>
      <c r="E373" s="17">
        <v>165</v>
      </c>
      <c r="F373" s="17">
        <v>10</v>
      </c>
      <c r="G373" s="17">
        <v>242</v>
      </c>
      <c r="H373" s="19">
        <v>1937</v>
      </c>
      <c r="I373" s="17">
        <v>25</v>
      </c>
      <c r="J373" s="17">
        <v>822</v>
      </c>
      <c r="K373" s="17">
        <v>219</v>
      </c>
      <c r="L373" s="17">
        <v>289</v>
      </c>
      <c r="M373" s="17">
        <v>40</v>
      </c>
      <c r="N373" s="17">
        <v>221</v>
      </c>
      <c r="O373" s="17">
        <v>88</v>
      </c>
      <c r="P373" s="17">
        <v>215</v>
      </c>
      <c r="Q373" s="17">
        <v>45</v>
      </c>
      <c r="R373" s="17">
        <v>12</v>
      </c>
      <c r="S373" s="17">
        <v>41</v>
      </c>
      <c r="T373" s="17">
        <v>52</v>
      </c>
      <c r="U373" s="17">
        <v>77</v>
      </c>
      <c r="V373" s="17">
        <v>12</v>
      </c>
      <c r="W373" s="17">
        <v>86</v>
      </c>
      <c r="X373" s="17">
        <v>26</v>
      </c>
      <c r="Y373" s="17">
        <v>60</v>
      </c>
      <c r="Z373" s="17">
        <v>42</v>
      </c>
      <c r="AA373" s="17">
        <v>84</v>
      </c>
      <c r="AB373" s="17">
        <v>219</v>
      </c>
      <c r="AC373" s="17">
        <v>10</v>
      </c>
      <c r="AD373" s="17">
        <v>10</v>
      </c>
      <c r="AE373" s="17">
        <v>42</v>
      </c>
      <c r="AF373" s="17">
        <v>40</v>
      </c>
      <c r="AG373" s="14"/>
      <c r="AH373" s="17">
        <v>160</v>
      </c>
      <c r="AI373" s="17">
        <v>17</v>
      </c>
      <c r="AJ373" s="14"/>
      <c r="AK373" s="7">
        <f t="shared" si="0"/>
        <v>5686</v>
      </c>
      <c r="AL373" s="14"/>
      <c r="AM373" s="14"/>
    </row>
    <row r="374" spans="1:39" ht="13">
      <c r="A374" s="31">
        <v>44276</v>
      </c>
      <c r="B374" s="14"/>
      <c r="C374" s="17">
        <v>186</v>
      </c>
      <c r="D374" s="17">
        <v>211</v>
      </c>
      <c r="E374" s="17">
        <v>95</v>
      </c>
      <c r="F374" s="17">
        <v>13</v>
      </c>
      <c r="G374" s="17">
        <v>95</v>
      </c>
      <c r="H374" s="19">
        <v>1638</v>
      </c>
      <c r="I374" s="17">
        <v>22</v>
      </c>
      <c r="J374" s="17">
        <v>517</v>
      </c>
      <c r="K374" s="17">
        <v>102</v>
      </c>
      <c r="L374" s="17">
        <v>292</v>
      </c>
      <c r="M374" s="17">
        <v>39</v>
      </c>
      <c r="N374" s="17">
        <v>218</v>
      </c>
      <c r="O374" s="17">
        <v>201</v>
      </c>
      <c r="P374" s="17">
        <v>228</v>
      </c>
      <c r="Q374" s="17">
        <v>21</v>
      </c>
      <c r="R374" s="17">
        <v>5</v>
      </c>
      <c r="S374" s="17">
        <v>33</v>
      </c>
      <c r="T374" s="17">
        <v>54</v>
      </c>
      <c r="U374" s="17">
        <v>87</v>
      </c>
      <c r="V374" s="17">
        <v>4</v>
      </c>
      <c r="W374" s="17">
        <v>53</v>
      </c>
      <c r="X374" s="17">
        <v>17</v>
      </c>
      <c r="Y374" s="17">
        <v>49</v>
      </c>
      <c r="Z374" s="17">
        <v>21</v>
      </c>
      <c r="AA374" s="17">
        <v>58</v>
      </c>
      <c r="AB374" s="17">
        <v>49</v>
      </c>
      <c r="AC374" s="14"/>
      <c r="AD374" s="17">
        <v>4</v>
      </c>
      <c r="AE374" s="17">
        <v>37</v>
      </c>
      <c r="AF374" s="17">
        <v>5</v>
      </c>
      <c r="AG374" s="17">
        <v>3</v>
      </c>
      <c r="AH374" s="17">
        <v>37</v>
      </c>
      <c r="AI374" s="17">
        <v>2</v>
      </c>
      <c r="AJ374" s="14"/>
      <c r="AK374" s="7">
        <f t="shared" si="0"/>
        <v>4396</v>
      </c>
      <c r="AL374" s="14"/>
      <c r="AM374" s="14"/>
    </row>
    <row r="375" spans="1:39" ht="13">
      <c r="A375" s="31">
        <v>44277</v>
      </c>
      <c r="B375" s="17">
        <v>20</v>
      </c>
      <c r="C375" s="17">
        <v>174</v>
      </c>
      <c r="D375" s="17">
        <v>440</v>
      </c>
      <c r="E375" s="17">
        <v>84</v>
      </c>
      <c r="F375" s="17">
        <v>3</v>
      </c>
      <c r="G375" s="17">
        <v>143</v>
      </c>
      <c r="H375" s="19">
        <v>1474</v>
      </c>
      <c r="I375" s="17">
        <v>14</v>
      </c>
      <c r="J375" s="19">
        <v>1253</v>
      </c>
      <c r="K375" s="17">
        <v>741</v>
      </c>
      <c r="L375" s="17">
        <v>270</v>
      </c>
      <c r="M375" s="14"/>
      <c r="N375" s="17">
        <v>71</v>
      </c>
      <c r="O375" s="17">
        <v>87</v>
      </c>
      <c r="P375" s="17">
        <v>207</v>
      </c>
      <c r="Q375" s="17">
        <v>106</v>
      </c>
      <c r="R375" s="17">
        <v>33</v>
      </c>
      <c r="S375" s="17">
        <v>64</v>
      </c>
      <c r="T375" s="17">
        <v>45</v>
      </c>
      <c r="U375" s="17">
        <v>41</v>
      </c>
      <c r="V375" s="17">
        <v>16</v>
      </c>
      <c r="W375" s="17">
        <v>85</v>
      </c>
      <c r="X375" s="14"/>
      <c r="Y375" s="17">
        <v>53</v>
      </c>
      <c r="Z375" s="17">
        <v>84</v>
      </c>
      <c r="AA375" s="17">
        <v>36</v>
      </c>
      <c r="AB375" s="17">
        <v>74</v>
      </c>
      <c r="AC375" s="17">
        <v>7</v>
      </c>
      <c r="AD375" s="17">
        <v>4</v>
      </c>
      <c r="AE375" s="17">
        <v>15</v>
      </c>
      <c r="AF375" s="17">
        <v>20</v>
      </c>
      <c r="AG375" s="17">
        <v>2</v>
      </c>
      <c r="AH375" s="17">
        <v>76</v>
      </c>
      <c r="AI375" s="17">
        <v>2</v>
      </c>
      <c r="AJ375" s="14"/>
      <c r="AK375" s="7">
        <f t="shared" si="0"/>
        <v>5744</v>
      </c>
      <c r="AL375" s="14"/>
      <c r="AM375" s="14"/>
    </row>
    <row r="376" spans="1:39" ht="13">
      <c r="A376" s="31">
        <v>44278</v>
      </c>
      <c r="B376" s="19">
        <v>15</v>
      </c>
      <c r="C376" s="19">
        <v>182</v>
      </c>
      <c r="D376" s="19">
        <v>298</v>
      </c>
      <c r="E376" s="19">
        <v>44</v>
      </c>
      <c r="F376" s="19">
        <v>35</v>
      </c>
      <c r="G376" s="19">
        <v>205</v>
      </c>
      <c r="H376" s="19">
        <v>815</v>
      </c>
      <c r="I376" s="19">
        <v>19</v>
      </c>
      <c r="J376" s="19">
        <v>1216</v>
      </c>
      <c r="K376" s="19">
        <v>732</v>
      </c>
      <c r="L376" s="19">
        <v>238</v>
      </c>
      <c r="M376" s="19">
        <v>39</v>
      </c>
      <c r="N376" s="19">
        <v>235</v>
      </c>
      <c r="O376" s="19">
        <v>148</v>
      </c>
      <c r="P376" s="19">
        <v>140</v>
      </c>
      <c r="Q376" s="19">
        <v>41</v>
      </c>
      <c r="R376" s="19">
        <v>15</v>
      </c>
      <c r="S376" s="19">
        <v>15</v>
      </c>
      <c r="T376" s="19">
        <v>27</v>
      </c>
      <c r="U376" s="19">
        <v>90</v>
      </c>
      <c r="V376" s="19"/>
      <c r="W376" s="19">
        <v>97</v>
      </c>
      <c r="X376" s="19">
        <v>2</v>
      </c>
      <c r="Y376" s="19">
        <v>65</v>
      </c>
      <c r="Z376" s="19">
        <v>70</v>
      </c>
      <c r="AA376" s="19">
        <v>37</v>
      </c>
      <c r="AB376" s="19">
        <v>167</v>
      </c>
      <c r="AC376" s="19">
        <v>3</v>
      </c>
      <c r="AD376" s="19">
        <v>21</v>
      </c>
      <c r="AE376" s="19">
        <v>24</v>
      </c>
      <c r="AF376" s="19">
        <v>59</v>
      </c>
      <c r="AG376" s="19"/>
      <c r="AH376" s="19">
        <v>169</v>
      </c>
      <c r="AI376" s="19">
        <v>34</v>
      </c>
      <c r="AJ376" s="17"/>
      <c r="AK376" s="11">
        <f t="shared" si="0"/>
        <v>5297</v>
      </c>
      <c r="AL376" s="14"/>
      <c r="AM376" s="14"/>
    </row>
    <row r="377" spans="1:39" ht="13">
      <c r="A377" s="31">
        <v>44279</v>
      </c>
      <c r="B377" s="19">
        <v>13</v>
      </c>
      <c r="C377" s="19">
        <v>189</v>
      </c>
      <c r="D377" s="19">
        <v>258</v>
      </c>
      <c r="E377" s="19">
        <v>68</v>
      </c>
      <c r="F377" s="19">
        <v>24</v>
      </c>
      <c r="G377" s="19">
        <v>254</v>
      </c>
      <c r="H377" s="19">
        <v>890</v>
      </c>
      <c r="I377" s="19">
        <v>24</v>
      </c>
      <c r="J377" s="19">
        <v>1329</v>
      </c>
      <c r="K377" s="19">
        <v>403</v>
      </c>
      <c r="L377" s="19">
        <v>289</v>
      </c>
      <c r="M377" s="19">
        <v>42</v>
      </c>
      <c r="N377" s="19">
        <v>275</v>
      </c>
      <c r="O377" s="19">
        <v>161</v>
      </c>
      <c r="P377" s="19">
        <v>190</v>
      </c>
      <c r="Q377" s="19">
        <v>16</v>
      </c>
      <c r="R377" s="19">
        <v>31</v>
      </c>
      <c r="S377" s="19">
        <v>38</v>
      </c>
      <c r="T377" s="19">
        <v>51</v>
      </c>
      <c r="U377" s="19">
        <v>89</v>
      </c>
      <c r="V377" s="19"/>
      <c r="W377" s="19">
        <v>91</v>
      </c>
      <c r="X377" s="19">
        <v>3</v>
      </c>
      <c r="Y377" s="19">
        <v>77</v>
      </c>
      <c r="Z377" s="19">
        <v>33</v>
      </c>
      <c r="AA377" s="19">
        <v>51</v>
      </c>
      <c r="AB377" s="19">
        <v>125</v>
      </c>
      <c r="AC377" s="19">
        <v>7</v>
      </c>
      <c r="AD377" s="19">
        <v>26</v>
      </c>
      <c r="AE377" s="19">
        <v>15</v>
      </c>
      <c r="AF377" s="19">
        <v>66</v>
      </c>
      <c r="AG377" s="19">
        <v>1</v>
      </c>
      <c r="AH377" s="19">
        <v>98</v>
      </c>
      <c r="AI377" s="19"/>
      <c r="AJ377" s="17"/>
      <c r="AK377" s="11">
        <f t="shared" si="0"/>
        <v>5227</v>
      </c>
      <c r="AL377" s="14"/>
      <c r="AM377" s="14"/>
    </row>
    <row r="378" spans="1:39" ht="13">
      <c r="A378" s="31">
        <v>44280</v>
      </c>
      <c r="B378" s="19">
        <v>6</v>
      </c>
      <c r="C378" s="19">
        <v>201</v>
      </c>
      <c r="D378" s="19">
        <v>91</v>
      </c>
      <c r="E378" s="19">
        <v>101</v>
      </c>
      <c r="F378" s="19">
        <v>7</v>
      </c>
      <c r="G378" s="19">
        <v>258</v>
      </c>
      <c r="H378" s="19">
        <v>1726</v>
      </c>
      <c r="I378" s="19">
        <v>48</v>
      </c>
      <c r="J378" s="19">
        <v>1172</v>
      </c>
      <c r="K378" s="19">
        <v>505</v>
      </c>
      <c r="L378" s="19">
        <v>348</v>
      </c>
      <c r="M378" s="19">
        <v>32</v>
      </c>
      <c r="N378" s="19">
        <v>320</v>
      </c>
      <c r="O378" s="19">
        <v>107</v>
      </c>
      <c r="P378" s="19">
        <v>236</v>
      </c>
      <c r="Q378" s="19">
        <v>37</v>
      </c>
      <c r="R378" s="19">
        <v>42</v>
      </c>
      <c r="S378" s="19">
        <v>41</v>
      </c>
      <c r="T378" s="19">
        <v>118</v>
      </c>
      <c r="U378" s="19">
        <v>111</v>
      </c>
      <c r="V378" s="19">
        <v>29</v>
      </c>
      <c r="W378" s="19">
        <v>74</v>
      </c>
      <c r="X378" s="19">
        <v>1</v>
      </c>
      <c r="Y378" s="19">
        <v>68</v>
      </c>
      <c r="Z378" s="19">
        <v>24</v>
      </c>
      <c r="AA378" s="19">
        <v>51</v>
      </c>
      <c r="AB378" s="19">
        <v>120</v>
      </c>
      <c r="AC378" s="19"/>
      <c r="AD378" s="19">
        <v>33</v>
      </c>
      <c r="AE378" s="19">
        <v>22</v>
      </c>
      <c r="AF378" s="19">
        <v>116</v>
      </c>
      <c r="AG378" s="19">
        <v>1</v>
      </c>
      <c r="AH378" s="19">
        <v>54</v>
      </c>
      <c r="AI378" s="19">
        <v>7</v>
      </c>
      <c r="AJ378" s="17"/>
      <c r="AK378" s="11">
        <f t="shared" si="0"/>
        <v>6107</v>
      </c>
      <c r="AL378" s="14"/>
      <c r="AM378" s="14"/>
    </row>
    <row r="379" spans="1:39" ht="13">
      <c r="A379" s="31">
        <v>44281</v>
      </c>
      <c r="B379" s="19">
        <v>15</v>
      </c>
      <c r="C379" s="19">
        <v>178</v>
      </c>
      <c r="D379" s="19">
        <v>176</v>
      </c>
      <c r="E379" s="19">
        <v>52</v>
      </c>
      <c r="F379" s="19">
        <v>8</v>
      </c>
      <c r="G379" s="19">
        <v>232</v>
      </c>
      <c r="H379" s="19">
        <v>1381</v>
      </c>
      <c r="I379" s="19">
        <v>15</v>
      </c>
      <c r="J379" s="19">
        <v>855</v>
      </c>
      <c r="K379" s="19">
        <v>262</v>
      </c>
      <c r="L379" s="19">
        <v>340</v>
      </c>
      <c r="M379" s="19">
        <v>54</v>
      </c>
      <c r="N379" s="19">
        <v>252</v>
      </c>
      <c r="O379" s="19">
        <v>95</v>
      </c>
      <c r="P379" s="19">
        <v>215</v>
      </c>
      <c r="Q379" s="19">
        <v>48</v>
      </c>
      <c r="R379" s="19">
        <v>17</v>
      </c>
      <c r="S379" s="19">
        <v>17</v>
      </c>
      <c r="T379" s="19">
        <v>89</v>
      </c>
      <c r="U379" s="19">
        <v>115</v>
      </c>
      <c r="V379" s="19">
        <v>17</v>
      </c>
      <c r="W379" s="19">
        <v>79</v>
      </c>
      <c r="X379" s="19">
        <v>6</v>
      </c>
      <c r="Y379" s="19">
        <v>32</v>
      </c>
      <c r="Z379" s="19">
        <v>34</v>
      </c>
      <c r="AA379" s="19">
        <v>43</v>
      </c>
      <c r="AB379" s="19">
        <v>169</v>
      </c>
      <c r="AC379" s="19">
        <v>9</v>
      </c>
      <c r="AD379" s="19">
        <v>6</v>
      </c>
      <c r="AE379" s="19">
        <v>18</v>
      </c>
      <c r="AF379" s="19">
        <v>89</v>
      </c>
      <c r="AG379" s="19"/>
      <c r="AH379" s="19">
        <v>43</v>
      </c>
      <c r="AI379" s="19">
        <v>21</v>
      </c>
      <c r="AJ379" s="17"/>
      <c r="AK379" s="11">
        <f t="shared" si="0"/>
        <v>4982</v>
      </c>
      <c r="AL379" s="14"/>
      <c r="AM379" s="14"/>
    </row>
    <row r="380" spans="1:39" ht="13">
      <c r="A380" s="31">
        <v>44282</v>
      </c>
      <c r="B380" s="17">
        <v>21</v>
      </c>
      <c r="C380" s="17">
        <v>145</v>
      </c>
      <c r="D380" s="17">
        <v>220</v>
      </c>
      <c r="E380" s="17">
        <v>75</v>
      </c>
      <c r="F380" s="17">
        <v>5</v>
      </c>
      <c r="G380" s="17">
        <v>140</v>
      </c>
      <c r="H380" s="19">
        <v>1354</v>
      </c>
      <c r="I380" s="17">
        <v>45</v>
      </c>
      <c r="J380" s="17">
        <v>476</v>
      </c>
      <c r="K380" s="17">
        <v>141</v>
      </c>
      <c r="L380" s="17">
        <v>275</v>
      </c>
      <c r="M380" s="17">
        <v>66</v>
      </c>
      <c r="N380" s="17">
        <v>199</v>
      </c>
      <c r="O380" s="17">
        <v>183</v>
      </c>
      <c r="P380" s="17">
        <v>267</v>
      </c>
      <c r="Q380" s="17">
        <v>27</v>
      </c>
      <c r="R380" s="17">
        <v>25</v>
      </c>
      <c r="S380" s="17">
        <v>35</v>
      </c>
      <c r="T380" s="17">
        <v>84</v>
      </c>
      <c r="U380" s="17">
        <v>110</v>
      </c>
      <c r="V380" s="17">
        <v>19</v>
      </c>
      <c r="W380" s="17">
        <v>80</v>
      </c>
      <c r="X380" s="17">
        <v>13</v>
      </c>
      <c r="Y380" s="17">
        <v>34</v>
      </c>
      <c r="Z380" s="17">
        <v>13</v>
      </c>
      <c r="AA380" s="17">
        <v>48</v>
      </c>
      <c r="AB380" s="17">
        <v>112</v>
      </c>
      <c r="AC380" s="17">
        <v>7</v>
      </c>
      <c r="AD380" s="17">
        <v>15</v>
      </c>
      <c r="AE380" s="17">
        <v>44</v>
      </c>
      <c r="AF380" s="17">
        <v>121</v>
      </c>
      <c r="AG380" s="17">
        <v>1</v>
      </c>
      <c r="AH380" s="17">
        <v>53</v>
      </c>
      <c r="AI380" s="17">
        <v>8</v>
      </c>
      <c r="AJ380" s="14"/>
      <c r="AK380" s="7">
        <f t="shared" si="0"/>
        <v>4461</v>
      </c>
      <c r="AL380" s="14"/>
      <c r="AM380" s="14"/>
    </row>
    <row r="381" spans="1:39" ht="13">
      <c r="A381" s="31">
        <v>44283</v>
      </c>
      <c r="B381" s="17">
        <v>12</v>
      </c>
      <c r="C381" s="17">
        <v>121</v>
      </c>
      <c r="D381" s="17">
        <v>79</v>
      </c>
      <c r="E381" s="17">
        <v>94</v>
      </c>
      <c r="F381" s="17">
        <v>27</v>
      </c>
      <c r="G381" s="17">
        <v>127</v>
      </c>
      <c r="H381" s="19">
        <v>1470</v>
      </c>
      <c r="I381" s="17">
        <v>53</v>
      </c>
      <c r="J381" s="17">
        <v>534</v>
      </c>
      <c r="K381" s="17">
        <v>100</v>
      </c>
      <c r="L381" s="17">
        <v>266</v>
      </c>
      <c r="M381" s="17">
        <v>10</v>
      </c>
      <c r="N381" s="17">
        <v>164</v>
      </c>
      <c r="O381" s="17">
        <v>111</v>
      </c>
      <c r="P381" s="17">
        <v>248</v>
      </c>
      <c r="Q381" s="17">
        <v>59</v>
      </c>
      <c r="R381" s="17">
        <v>20</v>
      </c>
      <c r="S381" s="17">
        <v>6</v>
      </c>
      <c r="T381" s="17">
        <v>101</v>
      </c>
      <c r="U381" s="17">
        <v>106</v>
      </c>
      <c r="V381" s="17">
        <v>5</v>
      </c>
      <c r="W381" s="17">
        <v>69</v>
      </c>
      <c r="X381" s="17">
        <v>4</v>
      </c>
      <c r="Y381" s="17">
        <v>35</v>
      </c>
      <c r="Z381" s="17">
        <v>18</v>
      </c>
      <c r="AA381" s="17">
        <v>35</v>
      </c>
      <c r="AB381" s="17">
        <v>125</v>
      </c>
      <c r="AC381" s="17">
        <v>4</v>
      </c>
      <c r="AD381" s="17">
        <v>3</v>
      </c>
      <c r="AE381" s="17">
        <v>31</v>
      </c>
      <c r="AF381" s="17">
        <v>15</v>
      </c>
      <c r="AG381" s="17">
        <v>3</v>
      </c>
      <c r="AH381" s="17">
        <v>20</v>
      </c>
      <c r="AI381" s="17">
        <v>8</v>
      </c>
      <c r="AJ381" s="14"/>
      <c r="AK381" s="7">
        <f t="shared" si="0"/>
        <v>4083</v>
      </c>
      <c r="AL381" s="14"/>
      <c r="AM381" s="14"/>
    </row>
    <row r="382" spans="1:39" ht="13">
      <c r="A382" s="31">
        <v>44284</v>
      </c>
      <c r="B382" s="17">
        <v>8</v>
      </c>
      <c r="C382" s="17">
        <v>144</v>
      </c>
      <c r="D382" s="17">
        <v>328</v>
      </c>
      <c r="E382" s="17">
        <v>63</v>
      </c>
      <c r="F382" s="17">
        <v>10</v>
      </c>
      <c r="G382" s="17">
        <v>106</v>
      </c>
      <c r="H382" s="19">
        <v>1014</v>
      </c>
      <c r="I382" s="17">
        <v>46</v>
      </c>
      <c r="J382" s="19">
        <v>1610</v>
      </c>
      <c r="K382" s="17">
        <v>388</v>
      </c>
      <c r="L382" s="17">
        <v>251</v>
      </c>
      <c r="M382" s="14"/>
      <c r="N382" s="17">
        <v>124</v>
      </c>
      <c r="O382" s="17">
        <v>72</v>
      </c>
      <c r="P382" s="17">
        <v>275</v>
      </c>
      <c r="Q382" s="17">
        <v>15</v>
      </c>
      <c r="R382" s="17">
        <v>11</v>
      </c>
      <c r="S382" s="17">
        <v>32</v>
      </c>
      <c r="T382" s="17">
        <v>91</v>
      </c>
      <c r="U382" s="17">
        <v>41</v>
      </c>
      <c r="V382" s="17">
        <v>2</v>
      </c>
      <c r="W382" s="17">
        <v>74</v>
      </c>
      <c r="X382" s="17">
        <v>4</v>
      </c>
      <c r="Y382" s="17">
        <v>46</v>
      </c>
      <c r="Z382" s="17">
        <v>26</v>
      </c>
      <c r="AA382" s="17">
        <v>61</v>
      </c>
      <c r="AB382" s="17">
        <v>69</v>
      </c>
      <c r="AC382" s="17">
        <v>6</v>
      </c>
      <c r="AD382" s="14"/>
      <c r="AE382" s="17">
        <v>11</v>
      </c>
      <c r="AF382" s="17">
        <v>50</v>
      </c>
      <c r="AG382" s="17">
        <v>1</v>
      </c>
      <c r="AH382" s="17">
        <v>27</v>
      </c>
      <c r="AI382" s="17">
        <v>2</v>
      </c>
      <c r="AJ382" s="14"/>
      <c r="AK382" s="7">
        <f t="shared" si="0"/>
        <v>5008</v>
      </c>
      <c r="AL382" s="14"/>
      <c r="AM382" s="14"/>
    </row>
    <row r="383" spans="1:39" ht="13">
      <c r="A383" s="31">
        <v>44285</v>
      </c>
      <c r="B383" s="17">
        <v>9</v>
      </c>
      <c r="C383" s="17">
        <v>169</v>
      </c>
      <c r="D383" s="17">
        <v>319</v>
      </c>
      <c r="E383" s="17">
        <v>89</v>
      </c>
      <c r="F383" s="17">
        <v>52</v>
      </c>
      <c r="G383" s="17">
        <v>283</v>
      </c>
      <c r="H383" s="17">
        <v>384</v>
      </c>
      <c r="I383" s="17">
        <v>20</v>
      </c>
      <c r="J383" s="17">
        <v>911</v>
      </c>
      <c r="K383" s="17">
        <v>649</v>
      </c>
      <c r="L383" s="17">
        <v>279</v>
      </c>
      <c r="M383" s="17">
        <v>40</v>
      </c>
      <c r="N383" s="17">
        <v>246</v>
      </c>
      <c r="O383" s="17">
        <v>79</v>
      </c>
      <c r="P383" s="17">
        <v>221</v>
      </c>
      <c r="Q383" s="17">
        <v>34</v>
      </c>
      <c r="R383" s="17">
        <v>8</v>
      </c>
      <c r="S383" s="17">
        <v>60</v>
      </c>
      <c r="T383" s="17">
        <v>91</v>
      </c>
      <c r="U383" s="17">
        <v>106</v>
      </c>
      <c r="V383" s="17">
        <v>8</v>
      </c>
      <c r="W383" s="17">
        <v>69</v>
      </c>
      <c r="X383" s="17">
        <v>7</v>
      </c>
      <c r="Y383" s="17">
        <v>104</v>
      </c>
      <c r="Z383" s="17">
        <v>45</v>
      </c>
      <c r="AA383" s="17">
        <v>51</v>
      </c>
      <c r="AB383" s="17">
        <v>132</v>
      </c>
      <c r="AC383" s="17">
        <v>12</v>
      </c>
      <c r="AD383" s="17">
        <v>12</v>
      </c>
      <c r="AE383" s="17">
        <v>15</v>
      </c>
      <c r="AF383" s="17">
        <v>52</v>
      </c>
      <c r="AG383" s="14"/>
      <c r="AH383" s="17">
        <v>116</v>
      </c>
      <c r="AI383" s="17">
        <v>10</v>
      </c>
      <c r="AJ383" s="14"/>
      <c r="AK383" s="7">
        <f t="shared" si="0"/>
        <v>4682</v>
      </c>
      <c r="AL383" s="14"/>
      <c r="AM383" s="14"/>
    </row>
    <row r="384" spans="1:39" ht="13">
      <c r="A384" s="31">
        <v>44286</v>
      </c>
      <c r="B384" s="17">
        <v>30</v>
      </c>
      <c r="C384" s="17">
        <v>200</v>
      </c>
      <c r="D384" s="17">
        <v>950</v>
      </c>
      <c r="E384" s="17">
        <v>68</v>
      </c>
      <c r="F384" s="17">
        <v>35</v>
      </c>
      <c r="G384" s="17">
        <v>272</v>
      </c>
      <c r="H384" s="17">
        <v>965</v>
      </c>
      <c r="I384" s="17">
        <v>27</v>
      </c>
      <c r="J384" s="17">
        <v>975</v>
      </c>
      <c r="K384" s="17">
        <v>497</v>
      </c>
      <c r="L384" s="17">
        <v>301</v>
      </c>
      <c r="M384" s="17">
        <v>53</v>
      </c>
      <c r="N384" s="17">
        <v>200</v>
      </c>
      <c r="O384" s="17">
        <v>168</v>
      </c>
      <c r="P384" s="17">
        <v>267</v>
      </c>
      <c r="Q384" s="17">
        <v>25</v>
      </c>
      <c r="R384" s="17">
        <v>23</v>
      </c>
      <c r="S384" s="17">
        <v>42</v>
      </c>
      <c r="T384" s="17">
        <v>102</v>
      </c>
      <c r="U384" s="17">
        <v>126</v>
      </c>
      <c r="V384" s="17">
        <v>4</v>
      </c>
      <c r="W384" s="17">
        <v>95</v>
      </c>
      <c r="X384" s="17">
        <v>7</v>
      </c>
      <c r="Y384" s="17">
        <v>94</v>
      </c>
      <c r="Z384" s="17">
        <v>40</v>
      </c>
      <c r="AA384" s="17">
        <v>29</v>
      </c>
      <c r="AB384" s="17">
        <v>160</v>
      </c>
      <c r="AC384" s="17">
        <v>6</v>
      </c>
      <c r="AD384" s="14"/>
      <c r="AE384" s="17">
        <v>19</v>
      </c>
      <c r="AF384" s="17">
        <v>58</v>
      </c>
      <c r="AG384" s="17">
        <v>1</v>
      </c>
      <c r="AH384" s="17">
        <v>90</v>
      </c>
      <c r="AI384" s="17">
        <v>8</v>
      </c>
      <c r="AJ384" s="14"/>
      <c r="AK384" s="7">
        <f t="shared" si="0"/>
        <v>5937</v>
      </c>
      <c r="AL384" s="14"/>
      <c r="AM384" s="14"/>
    </row>
    <row r="385" spans="1:39" ht="13">
      <c r="A385" s="31">
        <v>44287</v>
      </c>
      <c r="B385" s="17">
        <v>11</v>
      </c>
      <c r="C385" s="17">
        <v>172</v>
      </c>
      <c r="D385" s="17">
        <v>905</v>
      </c>
      <c r="E385" s="17">
        <v>100</v>
      </c>
      <c r="F385" s="17">
        <v>23</v>
      </c>
      <c r="G385" s="17">
        <v>176</v>
      </c>
      <c r="H385" s="19">
        <v>1337</v>
      </c>
      <c r="I385" s="17">
        <v>62</v>
      </c>
      <c r="J385" s="17">
        <v>904</v>
      </c>
      <c r="K385" s="17">
        <v>670</v>
      </c>
      <c r="L385" s="17">
        <v>281</v>
      </c>
      <c r="M385" s="17">
        <v>39</v>
      </c>
      <c r="N385" s="17">
        <v>214</v>
      </c>
      <c r="O385" s="17">
        <v>63</v>
      </c>
      <c r="P385" s="17">
        <v>262</v>
      </c>
      <c r="Q385" s="17">
        <v>22</v>
      </c>
      <c r="R385" s="17">
        <v>31</v>
      </c>
      <c r="S385" s="17">
        <v>15</v>
      </c>
      <c r="T385" s="17">
        <v>133</v>
      </c>
      <c r="U385" s="17">
        <v>134</v>
      </c>
      <c r="V385" s="17">
        <v>5</v>
      </c>
      <c r="W385" s="17">
        <v>65</v>
      </c>
      <c r="X385" s="17">
        <v>6</v>
      </c>
      <c r="Y385" s="17">
        <v>83</v>
      </c>
      <c r="Z385" s="17">
        <v>32</v>
      </c>
      <c r="AA385" s="17">
        <v>43</v>
      </c>
      <c r="AB385" s="17">
        <v>199</v>
      </c>
      <c r="AC385" s="17">
        <v>3</v>
      </c>
      <c r="AD385" s="17">
        <v>6</v>
      </c>
      <c r="AE385" s="17">
        <v>23</v>
      </c>
      <c r="AF385" s="17">
        <v>13</v>
      </c>
      <c r="AG385" s="17">
        <v>1</v>
      </c>
      <c r="AH385" s="17">
        <v>86</v>
      </c>
      <c r="AI385" s="17">
        <v>23</v>
      </c>
      <c r="AJ385" s="14"/>
      <c r="AK385" s="7">
        <f t="shared" si="0"/>
        <v>6142</v>
      </c>
      <c r="AL385" s="14"/>
      <c r="AM385" s="14"/>
    </row>
    <row r="386" spans="1:39" ht="13">
      <c r="A386" s="31">
        <v>44288</v>
      </c>
      <c r="B386" s="17">
        <v>9</v>
      </c>
      <c r="C386" s="17">
        <v>169</v>
      </c>
      <c r="D386" s="17">
        <v>850</v>
      </c>
      <c r="E386" s="17">
        <v>46</v>
      </c>
      <c r="F386" s="17">
        <v>7</v>
      </c>
      <c r="G386" s="17">
        <v>254</v>
      </c>
      <c r="H386" s="19">
        <v>1240</v>
      </c>
      <c r="I386" s="17">
        <v>42</v>
      </c>
      <c r="J386" s="17">
        <v>661</v>
      </c>
      <c r="K386" s="17">
        <v>239</v>
      </c>
      <c r="L386" s="17">
        <v>274</v>
      </c>
      <c r="M386" s="17">
        <v>53</v>
      </c>
      <c r="N386" s="17">
        <v>238</v>
      </c>
      <c r="O386" s="17">
        <v>104</v>
      </c>
      <c r="P386" s="17">
        <v>283</v>
      </c>
      <c r="Q386" s="17">
        <v>16</v>
      </c>
      <c r="R386" s="17">
        <v>32</v>
      </c>
      <c r="S386" s="17">
        <v>17</v>
      </c>
      <c r="T386" s="17">
        <v>75</v>
      </c>
      <c r="U386" s="17">
        <v>150</v>
      </c>
      <c r="V386" s="17">
        <v>5</v>
      </c>
      <c r="W386" s="17">
        <v>61</v>
      </c>
      <c r="X386" s="17">
        <v>2</v>
      </c>
      <c r="Y386" s="17">
        <v>19</v>
      </c>
      <c r="Z386" s="17">
        <v>18</v>
      </c>
      <c r="AA386" s="17">
        <v>72</v>
      </c>
      <c r="AB386" s="17">
        <v>203</v>
      </c>
      <c r="AC386" s="14"/>
      <c r="AD386" s="17">
        <v>12</v>
      </c>
      <c r="AE386" s="17">
        <v>30</v>
      </c>
      <c r="AF386" s="17">
        <v>52</v>
      </c>
      <c r="AG386" s="17">
        <v>3</v>
      </c>
      <c r="AH386" s="17">
        <v>79</v>
      </c>
      <c r="AI386" s="17">
        <v>10</v>
      </c>
      <c r="AJ386" s="14"/>
      <c r="AK386" s="7">
        <f t="shared" si="0"/>
        <v>5325</v>
      </c>
      <c r="AL386" s="14"/>
      <c r="AM386" s="14"/>
    </row>
    <row r="387" spans="1:39" ht="13">
      <c r="A387" s="31">
        <v>44289</v>
      </c>
      <c r="B387" s="17">
        <v>6</v>
      </c>
      <c r="C387" s="17">
        <v>141</v>
      </c>
      <c r="D387" s="17">
        <v>910</v>
      </c>
      <c r="E387" s="17">
        <v>83</v>
      </c>
      <c r="F387" s="17">
        <v>6</v>
      </c>
      <c r="G387" s="17">
        <v>118</v>
      </c>
      <c r="H387" s="19">
        <v>1098</v>
      </c>
      <c r="I387" s="17">
        <v>32</v>
      </c>
      <c r="J387" s="17">
        <v>360</v>
      </c>
      <c r="K387" s="17">
        <v>274</v>
      </c>
      <c r="L387" s="17">
        <v>230</v>
      </c>
      <c r="M387" s="17">
        <v>49</v>
      </c>
      <c r="N387" s="17">
        <v>138</v>
      </c>
      <c r="O387" s="17">
        <v>90</v>
      </c>
      <c r="P387" s="17">
        <v>154</v>
      </c>
      <c r="Q387" s="17">
        <v>62</v>
      </c>
      <c r="R387" s="17">
        <v>56</v>
      </c>
      <c r="S387" s="17">
        <v>21</v>
      </c>
      <c r="T387" s="17">
        <v>39</v>
      </c>
      <c r="U387" s="17">
        <v>86</v>
      </c>
      <c r="V387" s="17">
        <v>11</v>
      </c>
      <c r="W387" s="17">
        <v>64</v>
      </c>
      <c r="X387" s="14"/>
      <c r="Y387" s="17">
        <v>54</v>
      </c>
      <c r="Z387" s="17">
        <v>14</v>
      </c>
      <c r="AA387" s="17">
        <v>44</v>
      </c>
      <c r="AB387" s="17">
        <v>116</v>
      </c>
      <c r="AC387" s="14"/>
      <c r="AD387" s="17">
        <v>3</v>
      </c>
      <c r="AE387" s="17">
        <v>15</v>
      </c>
      <c r="AF387" s="17">
        <v>21</v>
      </c>
      <c r="AG387" s="17">
        <v>1</v>
      </c>
      <c r="AH387" s="17">
        <v>30</v>
      </c>
      <c r="AI387" s="17">
        <v>19</v>
      </c>
      <c r="AJ387" s="14"/>
      <c r="AK387" s="7">
        <f t="shared" si="0"/>
        <v>4345</v>
      </c>
      <c r="AL387" s="14"/>
      <c r="AM387" s="14"/>
    </row>
    <row r="388" spans="1:39" ht="13">
      <c r="A388" s="31">
        <v>44290</v>
      </c>
      <c r="B388" s="17">
        <v>4</v>
      </c>
      <c r="C388" s="17">
        <v>255</v>
      </c>
      <c r="D388" s="19">
        <v>3501</v>
      </c>
      <c r="E388" s="17">
        <v>60</v>
      </c>
      <c r="F388" s="17">
        <v>38</v>
      </c>
      <c r="G388" s="17">
        <v>123</v>
      </c>
      <c r="H388" s="17">
        <v>736</v>
      </c>
      <c r="I388" s="17">
        <v>23</v>
      </c>
      <c r="J388" s="17">
        <v>338</v>
      </c>
      <c r="K388" s="17">
        <v>195</v>
      </c>
      <c r="L388" s="17">
        <v>221</v>
      </c>
      <c r="M388" s="17">
        <v>48</v>
      </c>
      <c r="N388" s="17">
        <v>154</v>
      </c>
      <c r="O388" s="17">
        <v>92</v>
      </c>
      <c r="P388" s="17">
        <v>290</v>
      </c>
      <c r="Q388" s="17">
        <v>43</v>
      </c>
      <c r="R388" s="17">
        <v>10</v>
      </c>
      <c r="S388" s="17">
        <v>19</v>
      </c>
      <c r="T388" s="17">
        <v>41</v>
      </c>
      <c r="U388" s="17">
        <v>57</v>
      </c>
      <c r="V388" s="14"/>
      <c r="W388" s="17">
        <v>73</v>
      </c>
      <c r="X388" s="17">
        <v>8</v>
      </c>
      <c r="Y388" s="17">
        <v>58</v>
      </c>
      <c r="Z388" s="17">
        <v>18</v>
      </c>
      <c r="AA388" s="17">
        <v>28</v>
      </c>
      <c r="AB388" s="17">
        <v>217</v>
      </c>
      <c r="AC388" s="14"/>
      <c r="AD388" s="14"/>
      <c r="AE388" s="17">
        <v>18</v>
      </c>
      <c r="AF388" s="17">
        <v>17</v>
      </c>
      <c r="AG388" s="17">
        <v>3</v>
      </c>
      <c r="AH388" s="17">
        <v>32</v>
      </c>
      <c r="AI388" s="17">
        <v>11</v>
      </c>
      <c r="AJ388" s="14"/>
      <c r="AK388" s="7">
        <f t="shared" si="0"/>
        <v>6731</v>
      </c>
      <c r="AL388" s="14"/>
      <c r="AM388" s="14"/>
    </row>
    <row r="389" spans="1:39" ht="13">
      <c r="A389" s="31">
        <v>44291</v>
      </c>
      <c r="B389" s="17">
        <v>11</v>
      </c>
      <c r="C389" s="17">
        <v>187</v>
      </c>
      <c r="D389" s="17">
        <v>259</v>
      </c>
      <c r="E389" s="17">
        <v>102</v>
      </c>
      <c r="F389" s="17">
        <v>14</v>
      </c>
      <c r="G389" s="17">
        <v>135</v>
      </c>
      <c r="H389" s="17">
        <v>523</v>
      </c>
      <c r="I389" s="17">
        <v>21</v>
      </c>
      <c r="J389" s="17">
        <v>910</v>
      </c>
      <c r="K389" s="17">
        <v>496</v>
      </c>
      <c r="L389" s="17">
        <v>230</v>
      </c>
      <c r="M389" s="14"/>
      <c r="N389" s="17">
        <v>90</v>
      </c>
      <c r="O389" s="17">
        <v>106</v>
      </c>
      <c r="P389" s="17">
        <v>153</v>
      </c>
      <c r="Q389" s="17">
        <v>7</v>
      </c>
      <c r="R389" s="17">
        <v>44</v>
      </c>
      <c r="S389" s="17">
        <v>32</v>
      </c>
      <c r="T389" s="17">
        <v>54</v>
      </c>
      <c r="U389" s="17">
        <v>51</v>
      </c>
      <c r="V389" s="17">
        <v>1</v>
      </c>
      <c r="W389" s="17">
        <v>74</v>
      </c>
      <c r="X389" s="14"/>
      <c r="Y389" s="17">
        <v>31</v>
      </c>
      <c r="Z389" s="17">
        <v>48</v>
      </c>
      <c r="AA389" s="17">
        <v>28</v>
      </c>
      <c r="AB389" s="17">
        <v>85</v>
      </c>
      <c r="AC389" s="17">
        <v>1</v>
      </c>
      <c r="AD389" s="17">
        <v>2</v>
      </c>
      <c r="AE389" s="17">
        <v>11</v>
      </c>
      <c r="AF389" s="17">
        <v>6</v>
      </c>
      <c r="AG389" s="14"/>
      <c r="AH389" s="14"/>
      <c r="AI389" s="14"/>
      <c r="AJ389" s="14"/>
      <c r="AK389" s="7">
        <f t="shared" si="0"/>
        <v>3712</v>
      </c>
      <c r="AL389" s="14"/>
      <c r="AM389" s="14"/>
    </row>
    <row r="390" spans="1:39" ht="13">
      <c r="A390" s="31">
        <v>44292</v>
      </c>
      <c r="B390" s="17">
        <v>13</v>
      </c>
      <c r="C390" s="17">
        <v>236</v>
      </c>
      <c r="D390" s="17">
        <v>187</v>
      </c>
      <c r="E390" s="17">
        <v>62</v>
      </c>
      <c r="F390" s="17">
        <v>28</v>
      </c>
      <c r="G390" s="17">
        <v>233</v>
      </c>
      <c r="H390" s="17">
        <v>487</v>
      </c>
      <c r="I390" s="17">
        <v>60</v>
      </c>
      <c r="J390" s="17">
        <v>964</v>
      </c>
      <c r="K390" s="17">
        <v>651</v>
      </c>
      <c r="L390" s="17">
        <v>295</v>
      </c>
      <c r="M390" s="17">
        <v>36</v>
      </c>
      <c r="N390" s="17">
        <v>197</v>
      </c>
      <c r="O390" s="17">
        <v>70</v>
      </c>
      <c r="P390" s="17">
        <v>153</v>
      </c>
      <c r="Q390" s="17">
        <v>14</v>
      </c>
      <c r="R390" s="17">
        <v>23</v>
      </c>
      <c r="S390" s="17">
        <v>7</v>
      </c>
      <c r="T390" s="17">
        <v>49</v>
      </c>
      <c r="U390" s="17">
        <v>105</v>
      </c>
      <c r="V390" s="17">
        <v>11</v>
      </c>
      <c r="W390" s="17">
        <v>77</v>
      </c>
      <c r="X390" s="17">
        <v>10</v>
      </c>
      <c r="Y390" s="17">
        <v>209</v>
      </c>
      <c r="Z390" s="17">
        <v>16</v>
      </c>
      <c r="AA390" s="17">
        <v>38</v>
      </c>
      <c r="AB390" s="17">
        <v>214</v>
      </c>
      <c r="AC390" s="17">
        <v>8</v>
      </c>
      <c r="AD390" s="17">
        <v>11</v>
      </c>
      <c r="AE390" s="17">
        <v>20</v>
      </c>
      <c r="AF390" s="17">
        <v>30</v>
      </c>
      <c r="AG390" s="17">
        <v>1</v>
      </c>
      <c r="AH390" s="17">
        <v>27</v>
      </c>
      <c r="AI390" s="17">
        <v>7</v>
      </c>
      <c r="AJ390" s="14"/>
      <c r="AK390" s="7">
        <f t="shared" si="0"/>
        <v>4549</v>
      </c>
      <c r="AL390" s="14"/>
      <c r="AM390" s="14"/>
    </row>
    <row r="391" spans="1:39" ht="13">
      <c r="A391" s="31">
        <v>44293</v>
      </c>
      <c r="B391" s="17">
        <v>39</v>
      </c>
      <c r="C391" s="17">
        <v>210</v>
      </c>
      <c r="D391" s="17">
        <v>163</v>
      </c>
      <c r="E391" s="17">
        <v>72</v>
      </c>
      <c r="F391" s="17">
        <v>42</v>
      </c>
      <c r="G391" s="17">
        <v>272</v>
      </c>
      <c r="H391" s="17">
        <v>862</v>
      </c>
      <c r="I391" s="17">
        <v>47</v>
      </c>
      <c r="J391" s="17">
        <v>811</v>
      </c>
      <c r="K391" s="17">
        <v>535</v>
      </c>
      <c r="L391" s="17">
        <v>346</v>
      </c>
      <c r="M391" s="17">
        <v>40</v>
      </c>
      <c r="N391" s="17">
        <v>163</v>
      </c>
      <c r="O391" s="17">
        <v>81</v>
      </c>
      <c r="P391" s="17">
        <v>140</v>
      </c>
      <c r="Q391" s="17">
        <v>6</v>
      </c>
      <c r="R391" s="17">
        <v>34</v>
      </c>
      <c r="S391" s="17">
        <v>26</v>
      </c>
      <c r="T391" s="17">
        <v>70</v>
      </c>
      <c r="U391" s="17">
        <v>129</v>
      </c>
      <c r="V391" s="17">
        <v>6</v>
      </c>
      <c r="W391" s="17">
        <v>76</v>
      </c>
      <c r="X391" s="17">
        <v>5</v>
      </c>
      <c r="Y391" s="17">
        <v>227</v>
      </c>
      <c r="Z391" s="17">
        <v>57</v>
      </c>
      <c r="AA391" s="17">
        <v>44</v>
      </c>
      <c r="AB391" s="17">
        <v>222</v>
      </c>
      <c r="AC391" s="17">
        <v>11</v>
      </c>
      <c r="AD391" s="17">
        <v>6</v>
      </c>
      <c r="AE391" s="17">
        <v>26</v>
      </c>
      <c r="AF391" s="17">
        <v>60</v>
      </c>
      <c r="AG391" s="17">
        <v>1</v>
      </c>
      <c r="AH391" s="17">
        <v>15</v>
      </c>
      <c r="AI391" s="17">
        <v>16</v>
      </c>
      <c r="AJ391" s="14"/>
      <c r="AK391" s="7">
        <f t="shared" si="0"/>
        <v>4860</v>
      </c>
      <c r="AL391" s="14"/>
      <c r="AM391" s="14"/>
    </row>
    <row r="392" spans="1:39" ht="13">
      <c r="A392" s="31">
        <v>44294</v>
      </c>
      <c r="B392" s="17">
        <v>42</v>
      </c>
      <c r="C392" s="17">
        <v>205</v>
      </c>
      <c r="D392" s="17">
        <v>121</v>
      </c>
      <c r="E392" s="17">
        <v>95</v>
      </c>
      <c r="F392" s="17">
        <v>68</v>
      </c>
      <c r="G392" s="17">
        <v>220</v>
      </c>
      <c r="H392" s="19">
        <v>1239</v>
      </c>
      <c r="I392" s="17">
        <v>50</v>
      </c>
      <c r="J392" s="17">
        <v>673</v>
      </c>
      <c r="K392" s="17">
        <v>796</v>
      </c>
      <c r="L392" s="17">
        <v>297</v>
      </c>
      <c r="M392" s="17">
        <v>44</v>
      </c>
      <c r="N392" s="17">
        <v>153</v>
      </c>
      <c r="O392" s="17">
        <v>64</v>
      </c>
      <c r="P392" s="17">
        <v>301</v>
      </c>
      <c r="Q392" s="14"/>
      <c r="R392" s="17">
        <v>26</v>
      </c>
      <c r="S392" s="17">
        <v>43</v>
      </c>
      <c r="T392" s="17">
        <v>90</v>
      </c>
      <c r="U392" s="17">
        <v>215</v>
      </c>
      <c r="V392" s="17">
        <v>11</v>
      </c>
      <c r="W392" s="17">
        <v>71</v>
      </c>
      <c r="X392" s="17">
        <v>16</v>
      </c>
      <c r="Y392" s="17">
        <v>153</v>
      </c>
      <c r="Z392" s="17">
        <v>23</v>
      </c>
      <c r="AA392" s="17">
        <v>39</v>
      </c>
      <c r="AB392" s="17">
        <v>300</v>
      </c>
      <c r="AC392" s="17">
        <v>2</v>
      </c>
      <c r="AD392" s="17">
        <v>9</v>
      </c>
      <c r="AE392" s="17">
        <v>31</v>
      </c>
      <c r="AF392" s="17">
        <v>75</v>
      </c>
      <c r="AG392" s="17">
        <v>3</v>
      </c>
      <c r="AH392" s="17">
        <v>29</v>
      </c>
      <c r="AI392" s="14"/>
      <c r="AJ392" s="14"/>
      <c r="AK392" s="7">
        <f t="shared" si="0"/>
        <v>5504</v>
      </c>
      <c r="AL392" s="14"/>
      <c r="AM392" s="14"/>
    </row>
    <row r="393" spans="1:39" ht="13">
      <c r="A393" s="31">
        <v>44295</v>
      </c>
      <c r="B393" s="17">
        <v>28</v>
      </c>
      <c r="C393" s="17">
        <v>207</v>
      </c>
      <c r="D393" s="17">
        <v>143</v>
      </c>
      <c r="E393" s="17">
        <v>71</v>
      </c>
      <c r="F393" s="17">
        <v>47</v>
      </c>
      <c r="G393" s="17">
        <v>222</v>
      </c>
      <c r="H393" s="19">
        <v>1013</v>
      </c>
      <c r="I393" s="17">
        <v>50</v>
      </c>
      <c r="J393" s="17">
        <v>931</v>
      </c>
      <c r="K393" s="17">
        <v>569</v>
      </c>
      <c r="L393" s="17">
        <v>308</v>
      </c>
      <c r="M393" s="17">
        <v>77</v>
      </c>
      <c r="N393" s="17">
        <v>205</v>
      </c>
      <c r="O393" s="17">
        <v>111</v>
      </c>
      <c r="P393" s="17">
        <v>281</v>
      </c>
      <c r="Q393" s="17">
        <v>42</v>
      </c>
      <c r="R393" s="17">
        <v>58</v>
      </c>
      <c r="S393" s="17">
        <v>25</v>
      </c>
      <c r="T393" s="17">
        <v>79</v>
      </c>
      <c r="U393" s="17">
        <v>145</v>
      </c>
      <c r="V393" s="14"/>
      <c r="W393" s="17">
        <v>79</v>
      </c>
      <c r="X393" s="17">
        <v>1</v>
      </c>
      <c r="Y393" s="17">
        <v>80</v>
      </c>
      <c r="Z393" s="17">
        <v>55</v>
      </c>
      <c r="AA393" s="17">
        <v>49</v>
      </c>
      <c r="AB393" s="17">
        <v>231</v>
      </c>
      <c r="AC393" s="14"/>
      <c r="AD393" s="17">
        <v>2</v>
      </c>
      <c r="AE393" s="17">
        <v>27</v>
      </c>
      <c r="AF393" s="17">
        <v>66</v>
      </c>
      <c r="AG393" s="17">
        <v>6</v>
      </c>
      <c r="AH393" s="17">
        <v>42</v>
      </c>
      <c r="AI393" s="17">
        <v>15</v>
      </c>
      <c r="AJ393" s="14"/>
      <c r="AK393" s="7">
        <f t="shared" si="0"/>
        <v>5265</v>
      </c>
      <c r="AL393" s="14"/>
      <c r="AM393" s="14"/>
    </row>
    <row r="394" spans="1:39" ht="13">
      <c r="A394" s="31">
        <v>44296</v>
      </c>
      <c r="B394" s="17">
        <v>20</v>
      </c>
      <c r="C394" s="17">
        <v>153</v>
      </c>
      <c r="D394" s="17">
        <v>99</v>
      </c>
      <c r="E394" s="17">
        <v>54</v>
      </c>
      <c r="F394" s="17">
        <v>16</v>
      </c>
      <c r="G394" s="17">
        <v>230</v>
      </c>
      <c r="H394" s="19">
        <v>977</v>
      </c>
      <c r="I394" s="17">
        <v>8</v>
      </c>
      <c r="J394" s="17">
        <v>997</v>
      </c>
      <c r="K394" s="17">
        <v>280</v>
      </c>
      <c r="L394" s="17">
        <v>277</v>
      </c>
      <c r="M394" s="17">
        <v>73</v>
      </c>
      <c r="N394" s="17">
        <v>187</v>
      </c>
      <c r="O394" s="17">
        <v>114</v>
      </c>
      <c r="P394" s="17">
        <v>257</v>
      </c>
      <c r="Q394" s="17">
        <v>27</v>
      </c>
      <c r="R394" s="17">
        <v>25</v>
      </c>
      <c r="S394" s="17">
        <v>17</v>
      </c>
      <c r="T394" s="17">
        <v>94</v>
      </c>
      <c r="U394" s="17">
        <v>155</v>
      </c>
      <c r="V394" s="17">
        <v>1</v>
      </c>
      <c r="W394" s="17">
        <v>78</v>
      </c>
      <c r="X394" s="17">
        <v>1</v>
      </c>
      <c r="Y394" s="17">
        <v>96</v>
      </c>
      <c r="Z394" s="17">
        <v>20</v>
      </c>
      <c r="AA394" s="17">
        <v>54</v>
      </c>
      <c r="AB394" s="17">
        <v>265</v>
      </c>
      <c r="AC394" s="17">
        <v>4</v>
      </c>
      <c r="AD394" s="17">
        <v>1</v>
      </c>
      <c r="AE394" s="17">
        <v>15</v>
      </c>
      <c r="AF394" s="17">
        <v>73</v>
      </c>
      <c r="AG394" s="17">
        <v>3</v>
      </c>
      <c r="AH394" s="17">
        <v>45</v>
      </c>
      <c r="AI394" s="17">
        <v>7</v>
      </c>
      <c r="AJ394" s="14"/>
      <c r="AK394" s="7">
        <f t="shared" si="0"/>
        <v>4723</v>
      </c>
      <c r="AL394" s="14"/>
      <c r="AM394" s="14"/>
    </row>
    <row r="395" spans="1:39" ht="13">
      <c r="A395" s="31">
        <v>44297</v>
      </c>
      <c r="B395" s="17">
        <v>7</v>
      </c>
      <c r="C395" s="17">
        <v>115</v>
      </c>
      <c r="D395" s="17">
        <v>105</v>
      </c>
      <c r="E395" s="17">
        <v>183</v>
      </c>
      <c r="F395" s="17">
        <v>45</v>
      </c>
      <c r="G395" s="17">
        <v>130</v>
      </c>
      <c r="H395" s="19">
        <v>1031</v>
      </c>
      <c r="I395" s="17">
        <v>20</v>
      </c>
      <c r="J395" s="17">
        <v>747</v>
      </c>
      <c r="K395" s="17">
        <v>205</v>
      </c>
      <c r="L395" s="17">
        <v>249</v>
      </c>
      <c r="M395" s="17">
        <v>52</v>
      </c>
      <c r="N395" s="17">
        <v>202</v>
      </c>
      <c r="O395" s="17">
        <v>143</v>
      </c>
      <c r="P395" s="17">
        <v>241</v>
      </c>
      <c r="Q395" s="17">
        <v>10</v>
      </c>
      <c r="R395" s="17">
        <v>38</v>
      </c>
      <c r="S395" s="17">
        <v>19</v>
      </c>
      <c r="T395" s="17">
        <v>52</v>
      </c>
      <c r="U395" s="17">
        <v>114</v>
      </c>
      <c r="V395" s="17">
        <v>14</v>
      </c>
      <c r="W395" s="17">
        <v>75</v>
      </c>
      <c r="X395" s="17">
        <v>2</v>
      </c>
      <c r="Y395" s="17">
        <v>30</v>
      </c>
      <c r="Z395" s="17">
        <v>8</v>
      </c>
      <c r="AA395" s="17">
        <v>52</v>
      </c>
      <c r="AB395" s="17">
        <v>191</v>
      </c>
      <c r="AC395" s="14"/>
      <c r="AD395" s="17">
        <v>7</v>
      </c>
      <c r="AE395" s="17">
        <v>10</v>
      </c>
      <c r="AF395" s="17">
        <v>20</v>
      </c>
      <c r="AG395" s="14"/>
      <c r="AH395" s="14"/>
      <c r="AI395" s="17">
        <v>10</v>
      </c>
      <c r="AJ395" s="14"/>
      <c r="AK395" s="7">
        <f t="shared" si="0"/>
        <v>4127</v>
      </c>
      <c r="AL395" s="14"/>
      <c r="AM395" s="14"/>
    </row>
    <row r="396" spans="1:39" ht="13">
      <c r="A396" s="31">
        <v>44298</v>
      </c>
      <c r="B396" s="17">
        <v>24</v>
      </c>
      <c r="C396" s="17">
        <v>169</v>
      </c>
      <c r="D396" s="17">
        <v>331</v>
      </c>
      <c r="E396" s="17">
        <v>81</v>
      </c>
      <c r="F396" s="17">
        <v>6</v>
      </c>
      <c r="G396" s="17">
        <v>131</v>
      </c>
      <c r="H396" s="17">
        <v>692</v>
      </c>
      <c r="I396" s="17">
        <v>5</v>
      </c>
      <c r="J396" s="19">
        <v>1470</v>
      </c>
      <c r="K396" s="17">
        <v>737</v>
      </c>
      <c r="L396" s="17">
        <v>251</v>
      </c>
      <c r="M396" s="17">
        <v>0</v>
      </c>
      <c r="N396" s="17">
        <v>97</v>
      </c>
      <c r="O396" s="17">
        <v>76</v>
      </c>
      <c r="P396" s="17">
        <v>82</v>
      </c>
      <c r="Q396" s="17">
        <v>17</v>
      </c>
      <c r="R396" s="17">
        <v>24</v>
      </c>
      <c r="S396" s="17">
        <v>32</v>
      </c>
      <c r="T396" s="17">
        <v>63</v>
      </c>
      <c r="U396" s="17">
        <v>57</v>
      </c>
      <c r="V396" s="17">
        <v>0</v>
      </c>
      <c r="W396" s="17">
        <v>69</v>
      </c>
      <c r="X396" s="17">
        <v>1</v>
      </c>
      <c r="Y396" s="17">
        <v>43</v>
      </c>
      <c r="Z396" s="17">
        <v>49</v>
      </c>
      <c r="AA396" s="17">
        <v>68</v>
      </c>
      <c r="AB396" s="17">
        <v>146</v>
      </c>
      <c r="AC396" s="14"/>
      <c r="AD396" s="17">
        <v>24</v>
      </c>
      <c r="AE396" s="17">
        <v>8</v>
      </c>
      <c r="AF396" s="17">
        <v>30</v>
      </c>
      <c r="AG396" s="17">
        <v>3</v>
      </c>
      <c r="AH396" s="17">
        <v>42</v>
      </c>
      <c r="AI396" s="17">
        <v>1</v>
      </c>
      <c r="AJ396" s="14"/>
      <c r="AK396" s="7">
        <f t="shared" si="0"/>
        <v>4829</v>
      </c>
      <c r="AL396" s="14"/>
      <c r="AM396" s="14"/>
    </row>
    <row r="397" spans="1:39" ht="13">
      <c r="A397" s="31">
        <v>44299</v>
      </c>
      <c r="B397" s="17">
        <v>28</v>
      </c>
      <c r="C397" s="17">
        <v>150</v>
      </c>
      <c r="D397" s="17">
        <v>183</v>
      </c>
      <c r="E397" s="17">
        <v>117</v>
      </c>
      <c r="F397" s="17">
        <v>25</v>
      </c>
      <c r="G397" s="17">
        <v>232</v>
      </c>
      <c r="H397" s="17">
        <v>828</v>
      </c>
      <c r="I397" s="17">
        <v>40</v>
      </c>
      <c r="J397" s="19">
        <v>1456</v>
      </c>
      <c r="K397" s="17">
        <v>859</v>
      </c>
      <c r="L397" s="17">
        <v>249</v>
      </c>
      <c r="M397" s="17">
        <v>80</v>
      </c>
      <c r="N397" s="17">
        <v>158</v>
      </c>
      <c r="O397" s="17">
        <v>107</v>
      </c>
      <c r="P397" s="17">
        <v>142</v>
      </c>
      <c r="Q397" s="17">
        <v>14</v>
      </c>
      <c r="R397" s="17">
        <v>87</v>
      </c>
      <c r="S397" s="17">
        <v>5</v>
      </c>
      <c r="T397" s="17">
        <v>60</v>
      </c>
      <c r="U397" s="17">
        <v>101</v>
      </c>
      <c r="V397" s="17">
        <v>15</v>
      </c>
      <c r="W397" s="17">
        <v>67</v>
      </c>
      <c r="X397" s="17">
        <v>2</v>
      </c>
      <c r="Y397" s="17">
        <v>94</v>
      </c>
      <c r="Z397" s="17">
        <v>55</v>
      </c>
      <c r="AA397" s="17">
        <v>79</v>
      </c>
      <c r="AB397" s="17">
        <v>253</v>
      </c>
      <c r="AC397" s="17">
        <v>3</v>
      </c>
      <c r="AD397" s="17">
        <v>2</v>
      </c>
      <c r="AE397" s="17">
        <v>61</v>
      </c>
      <c r="AF397" s="17">
        <v>12</v>
      </c>
      <c r="AG397" s="17">
        <v>6</v>
      </c>
      <c r="AH397" s="17">
        <v>116</v>
      </c>
      <c r="AI397" s="17">
        <v>16</v>
      </c>
      <c r="AJ397" s="14"/>
      <c r="AK397" s="7">
        <f t="shared" si="0"/>
        <v>5702</v>
      </c>
      <c r="AL397" s="14"/>
      <c r="AM397" s="14"/>
    </row>
    <row r="398" spans="1:39" ht="13">
      <c r="A398" s="31">
        <v>44300</v>
      </c>
      <c r="B398" s="17">
        <v>26</v>
      </c>
      <c r="C398" s="17">
        <v>121</v>
      </c>
      <c r="D398" s="17">
        <v>86</v>
      </c>
      <c r="E398" s="17">
        <v>144</v>
      </c>
      <c r="F398" s="17">
        <v>15</v>
      </c>
      <c r="G398" s="17">
        <v>292</v>
      </c>
      <c r="H398" s="17">
        <v>661</v>
      </c>
      <c r="I398" s="17">
        <v>51</v>
      </c>
      <c r="J398" s="19">
        <v>1568</v>
      </c>
      <c r="K398" s="17">
        <v>716</v>
      </c>
      <c r="L398" s="17">
        <v>262</v>
      </c>
      <c r="M398" s="17">
        <v>92</v>
      </c>
      <c r="N398" s="17">
        <v>196</v>
      </c>
      <c r="O398" s="17">
        <v>82</v>
      </c>
      <c r="P398" s="17">
        <v>256</v>
      </c>
      <c r="Q398" s="17">
        <v>17</v>
      </c>
      <c r="R398" s="17">
        <v>45</v>
      </c>
      <c r="S398" s="17">
        <v>20</v>
      </c>
      <c r="T398" s="17">
        <v>78</v>
      </c>
      <c r="U398" s="17">
        <v>174</v>
      </c>
      <c r="V398" s="17">
        <v>3</v>
      </c>
      <c r="W398" s="17">
        <v>60</v>
      </c>
      <c r="X398" s="17">
        <v>2</v>
      </c>
      <c r="Y398" s="17">
        <v>118</v>
      </c>
      <c r="Z398" s="17">
        <v>61</v>
      </c>
      <c r="AA398" s="17">
        <v>58</v>
      </c>
      <c r="AB398" s="17">
        <v>335</v>
      </c>
      <c r="AC398" s="17">
        <v>6</v>
      </c>
      <c r="AD398" s="17">
        <v>18</v>
      </c>
      <c r="AE398" s="17">
        <v>30</v>
      </c>
      <c r="AF398" s="17">
        <v>0</v>
      </c>
      <c r="AG398" s="17">
        <v>1</v>
      </c>
      <c r="AH398" s="17">
        <v>55</v>
      </c>
      <c r="AI398" s="17">
        <v>7</v>
      </c>
      <c r="AJ398" s="14"/>
      <c r="AK398" s="7">
        <f t="shared" si="0"/>
        <v>5656</v>
      </c>
      <c r="AL398" s="14"/>
      <c r="AM398" s="14"/>
    </row>
    <row r="399" spans="1:39" ht="13">
      <c r="A399" s="31">
        <v>44301</v>
      </c>
      <c r="B399" s="17">
        <v>40</v>
      </c>
      <c r="C399" s="17">
        <v>202</v>
      </c>
      <c r="D399" s="17">
        <v>81</v>
      </c>
      <c r="E399" s="17">
        <v>188</v>
      </c>
      <c r="F399" s="17">
        <v>46</v>
      </c>
      <c r="G399" s="17">
        <v>221</v>
      </c>
      <c r="H399" s="19">
        <v>1330</v>
      </c>
      <c r="I399" s="17">
        <v>49</v>
      </c>
      <c r="J399" s="19">
        <v>1216</v>
      </c>
      <c r="K399" s="17">
        <v>841</v>
      </c>
      <c r="L399" s="17">
        <v>294</v>
      </c>
      <c r="M399" s="17">
        <v>88</v>
      </c>
      <c r="N399" s="17">
        <v>185</v>
      </c>
      <c r="O399" s="17">
        <v>85</v>
      </c>
      <c r="P399" s="17">
        <v>221</v>
      </c>
      <c r="Q399" s="17">
        <v>28</v>
      </c>
      <c r="R399" s="17">
        <v>129</v>
      </c>
      <c r="S399" s="17">
        <v>31</v>
      </c>
      <c r="T399" s="17">
        <v>63</v>
      </c>
      <c r="U399" s="17">
        <v>158</v>
      </c>
      <c r="V399" s="17">
        <v>25</v>
      </c>
      <c r="W399" s="17">
        <v>68</v>
      </c>
      <c r="X399" s="17">
        <v>2</v>
      </c>
      <c r="Y399" s="17">
        <v>93</v>
      </c>
      <c r="Z399" s="17">
        <v>27</v>
      </c>
      <c r="AA399" s="17">
        <v>48</v>
      </c>
      <c r="AB399" s="17">
        <v>269</v>
      </c>
      <c r="AC399" s="17">
        <v>3</v>
      </c>
      <c r="AD399" s="17">
        <v>0</v>
      </c>
      <c r="AE399" s="17">
        <v>14</v>
      </c>
      <c r="AF399" s="17">
        <v>63</v>
      </c>
      <c r="AG399" s="17">
        <v>1</v>
      </c>
      <c r="AH399" s="17">
        <v>52</v>
      </c>
      <c r="AI399" s="17">
        <v>16</v>
      </c>
      <c r="AJ399" s="14"/>
      <c r="AK399" s="7">
        <f t="shared" si="0"/>
        <v>6177</v>
      </c>
      <c r="AL399" s="14"/>
      <c r="AM399" s="14"/>
    </row>
    <row r="400" spans="1:39" ht="13">
      <c r="A400" s="31">
        <v>44302</v>
      </c>
      <c r="B400" s="17">
        <v>22</v>
      </c>
      <c r="C400" s="17">
        <v>211</v>
      </c>
      <c r="D400" s="17">
        <v>152</v>
      </c>
      <c r="E400" s="17">
        <v>146</v>
      </c>
      <c r="F400" s="17">
        <v>55</v>
      </c>
      <c r="G400" s="17">
        <v>218</v>
      </c>
      <c r="H400" s="17">
        <v>979</v>
      </c>
      <c r="I400" s="17">
        <v>53</v>
      </c>
      <c r="J400" s="17">
        <v>998</v>
      </c>
      <c r="K400" s="17">
        <v>669</v>
      </c>
      <c r="L400" s="17">
        <v>290</v>
      </c>
      <c r="M400" s="17">
        <v>98</v>
      </c>
      <c r="N400" s="17">
        <v>127</v>
      </c>
      <c r="O400" s="17">
        <v>116</v>
      </c>
      <c r="P400" s="17">
        <v>153</v>
      </c>
      <c r="Q400" s="17">
        <v>7</v>
      </c>
      <c r="R400" s="17">
        <v>66</v>
      </c>
      <c r="S400" s="17">
        <v>86</v>
      </c>
      <c r="T400" s="17">
        <v>77</v>
      </c>
      <c r="U400" s="17">
        <v>168</v>
      </c>
      <c r="V400" s="17">
        <v>6</v>
      </c>
      <c r="W400" s="17">
        <v>66</v>
      </c>
      <c r="X400" s="17">
        <v>6</v>
      </c>
      <c r="Y400" s="17">
        <v>45</v>
      </c>
      <c r="Z400" s="17">
        <v>26</v>
      </c>
      <c r="AA400" s="17">
        <v>67</v>
      </c>
      <c r="AB400" s="17">
        <v>235</v>
      </c>
      <c r="AC400" s="17">
        <v>2</v>
      </c>
      <c r="AD400" s="17">
        <v>5</v>
      </c>
      <c r="AE400" s="17">
        <v>28</v>
      </c>
      <c r="AF400" s="17">
        <v>44</v>
      </c>
      <c r="AG400" s="17">
        <v>4</v>
      </c>
      <c r="AH400" s="17">
        <v>131</v>
      </c>
      <c r="AI400" s="17">
        <v>7</v>
      </c>
      <c r="AJ400" s="14"/>
      <c r="AK400" s="7">
        <f t="shared" si="0"/>
        <v>5363</v>
      </c>
      <c r="AL400" s="14"/>
      <c r="AM400" s="14"/>
    </row>
    <row r="401" spans="1:39" ht="13">
      <c r="A401" s="31">
        <v>44303</v>
      </c>
      <c r="B401" s="17">
        <v>35</v>
      </c>
      <c r="C401" s="17">
        <v>169</v>
      </c>
      <c r="D401" s="17">
        <v>102</v>
      </c>
      <c r="E401" s="17">
        <v>94</v>
      </c>
      <c r="F401" s="17">
        <v>54</v>
      </c>
      <c r="G401" s="17">
        <v>158</v>
      </c>
      <c r="H401" s="19">
        <v>1037</v>
      </c>
      <c r="I401" s="17">
        <v>68</v>
      </c>
      <c r="J401" s="17">
        <v>832</v>
      </c>
      <c r="K401" s="17">
        <v>518</v>
      </c>
      <c r="L401" s="17">
        <v>285</v>
      </c>
      <c r="M401" s="17">
        <v>97</v>
      </c>
      <c r="N401" s="17">
        <v>209</v>
      </c>
      <c r="O401" s="17">
        <v>117</v>
      </c>
      <c r="P401" s="17">
        <v>156</v>
      </c>
      <c r="Q401" s="17">
        <v>15</v>
      </c>
      <c r="R401" s="17">
        <v>69</v>
      </c>
      <c r="S401" s="17">
        <v>33</v>
      </c>
      <c r="T401" s="17">
        <v>126</v>
      </c>
      <c r="U401" s="17">
        <v>206</v>
      </c>
      <c r="V401" s="17">
        <v>3</v>
      </c>
      <c r="W401" s="17">
        <v>63</v>
      </c>
      <c r="X401" s="17">
        <v>4</v>
      </c>
      <c r="Y401" s="17">
        <v>35</v>
      </c>
      <c r="Z401" s="17">
        <v>70</v>
      </c>
      <c r="AA401" s="17">
        <v>70</v>
      </c>
      <c r="AB401" s="17">
        <v>320</v>
      </c>
      <c r="AC401" s="17">
        <v>6</v>
      </c>
      <c r="AD401" s="17">
        <v>13</v>
      </c>
      <c r="AE401" s="17">
        <v>27</v>
      </c>
      <c r="AF401" s="17">
        <v>13</v>
      </c>
      <c r="AG401" s="17">
        <v>1</v>
      </c>
      <c r="AH401" s="17">
        <v>24</v>
      </c>
      <c r="AI401" s="17">
        <v>12</v>
      </c>
      <c r="AJ401" s="14"/>
      <c r="AK401" s="7">
        <f t="shared" si="0"/>
        <v>5041</v>
      </c>
      <c r="AL401" s="14"/>
      <c r="AM401" s="14"/>
    </row>
    <row r="402" spans="1:39" ht="13">
      <c r="A402" s="31">
        <v>44304</v>
      </c>
      <c r="B402" s="17">
        <v>43</v>
      </c>
      <c r="C402" s="17">
        <v>172</v>
      </c>
      <c r="D402" s="17">
        <v>50</v>
      </c>
      <c r="E402" s="17">
        <v>114</v>
      </c>
      <c r="F402" s="17">
        <v>95</v>
      </c>
      <c r="G402" s="17">
        <v>143</v>
      </c>
      <c r="H402" s="17">
        <v>950</v>
      </c>
      <c r="I402" s="17">
        <v>48</v>
      </c>
      <c r="J402" s="17">
        <v>769</v>
      </c>
      <c r="K402" s="17">
        <v>396</v>
      </c>
      <c r="L402" s="17">
        <v>241</v>
      </c>
      <c r="M402" s="17">
        <v>78</v>
      </c>
      <c r="N402" s="17">
        <v>186</v>
      </c>
      <c r="O402" s="17">
        <v>92</v>
      </c>
      <c r="P402" s="17">
        <v>186</v>
      </c>
      <c r="Q402" s="17">
        <v>55</v>
      </c>
      <c r="R402" s="17">
        <v>88</v>
      </c>
      <c r="S402" s="14"/>
      <c r="T402" s="17">
        <v>101</v>
      </c>
      <c r="U402" s="17">
        <v>204</v>
      </c>
      <c r="V402" s="17">
        <v>2</v>
      </c>
      <c r="W402" s="17">
        <v>61</v>
      </c>
      <c r="X402" s="17">
        <v>12</v>
      </c>
      <c r="Y402" s="17">
        <v>22</v>
      </c>
      <c r="Z402" s="17">
        <v>7</v>
      </c>
      <c r="AA402" s="17">
        <v>88</v>
      </c>
      <c r="AB402" s="17">
        <v>330</v>
      </c>
      <c r="AC402" s="17">
        <v>4</v>
      </c>
      <c r="AD402" s="17">
        <v>13</v>
      </c>
      <c r="AE402" s="17">
        <v>17</v>
      </c>
      <c r="AF402" s="17">
        <v>6</v>
      </c>
      <c r="AG402" s="17">
        <v>1</v>
      </c>
      <c r="AH402" s="17">
        <v>4</v>
      </c>
      <c r="AI402" s="17">
        <v>7</v>
      </c>
      <c r="AJ402" s="14"/>
      <c r="AK402" s="7">
        <f t="shared" si="0"/>
        <v>4585</v>
      </c>
      <c r="AL402" s="14"/>
      <c r="AM402" s="14"/>
    </row>
    <row r="403" spans="1:39" ht="13">
      <c r="A403" s="31">
        <v>44305</v>
      </c>
      <c r="B403" s="17">
        <v>13</v>
      </c>
      <c r="C403" s="17">
        <v>154</v>
      </c>
      <c r="D403" s="17">
        <v>75</v>
      </c>
      <c r="E403" s="17">
        <v>76</v>
      </c>
      <c r="F403" s="17">
        <v>27</v>
      </c>
      <c r="G403" s="17">
        <v>170</v>
      </c>
      <c r="H403" s="17">
        <v>973</v>
      </c>
      <c r="I403" s="17">
        <v>25</v>
      </c>
      <c r="J403" s="19">
        <v>1421</v>
      </c>
      <c r="K403" s="17">
        <v>678</v>
      </c>
      <c r="L403" s="17">
        <v>253</v>
      </c>
      <c r="M403" s="14"/>
      <c r="N403" s="17">
        <v>116</v>
      </c>
      <c r="O403" s="17">
        <v>78</v>
      </c>
      <c r="P403" s="17">
        <v>31</v>
      </c>
      <c r="Q403" s="17">
        <v>17</v>
      </c>
      <c r="R403" s="17">
        <v>26</v>
      </c>
      <c r="S403" s="17">
        <v>52</v>
      </c>
      <c r="T403" s="17">
        <v>111</v>
      </c>
      <c r="U403" s="17">
        <v>89</v>
      </c>
      <c r="V403" s="17">
        <v>6</v>
      </c>
      <c r="W403" s="17">
        <v>69</v>
      </c>
      <c r="X403" s="17">
        <v>6</v>
      </c>
      <c r="Y403" s="17">
        <v>17</v>
      </c>
      <c r="Z403" s="17">
        <v>81</v>
      </c>
      <c r="AA403" s="17">
        <v>91</v>
      </c>
      <c r="AB403" s="17">
        <v>227</v>
      </c>
      <c r="AC403" s="17">
        <v>1</v>
      </c>
      <c r="AD403" s="17">
        <v>2</v>
      </c>
      <c r="AE403" s="17">
        <v>8</v>
      </c>
      <c r="AF403" s="17">
        <v>29</v>
      </c>
      <c r="AG403" s="17">
        <v>4</v>
      </c>
      <c r="AH403" s="17">
        <v>26</v>
      </c>
      <c r="AI403" s="14"/>
      <c r="AJ403" s="14"/>
      <c r="AK403" s="7">
        <f t="shared" si="0"/>
        <v>4952</v>
      </c>
      <c r="AL403" s="14"/>
      <c r="AM403" s="14"/>
    </row>
    <row r="404" spans="1:39" ht="1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</row>
    <row r="405" spans="1:39" ht="1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</row>
    <row r="406" spans="1:39" ht="1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</row>
    <row r="407" spans="1:39" ht="1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</row>
    <row r="408" spans="1:39" ht="1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</row>
    <row r="409" spans="1:39" ht="1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</row>
    <row r="410" spans="1:39" ht="1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</row>
    <row r="411" spans="1:39" ht="1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</row>
    <row r="412" spans="1:39" ht="1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</row>
    <row r="413" spans="1:39" ht="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</row>
    <row r="414" spans="1:39" ht="1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</row>
    <row r="415" spans="1:39" ht="1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</row>
    <row r="416" spans="1:39" ht="1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</row>
    <row r="417" spans="1:39" ht="1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</row>
    <row r="418" spans="1:39" ht="1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</row>
    <row r="419" spans="1:39" ht="1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</row>
    <row r="420" spans="1:39" ht="1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</row>
    <row r="421" spans="1:39" ht="1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</row>
    <row r="422" spans="1:39" ht="1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</row>
    <row r="423" spans="1:39" ht="1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</row>
    <row r="424" spans="1:39" ht="1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</row>
    <row r="425" spans="1:39" ht="1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</row>
    <row r="426" spans="1:39" ht="1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</row>
    <row r="427" spans="1:39" ht="1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</row>
    <row r="428" spans="1:39" ht="1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</row>
    <row r="429" spans="1:39" ht="1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</row>
    <row r="430" spans="1:39" ht="1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</row>
    <row r="431" spans="1:39" ht="1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</row>
    <row r="432" spans="1:39" ht="1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</row>
    <row r="433" spans="1:39" ht="1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</row>
    <row r="434" spans="1:39" ht="1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</row>
    <row r="435" spans="1:39" ht="1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</row>
    <row r="436" spans="1:39" ht="1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</row>
    <row r="437" spans="1:39" ht="1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</row>
    <row r="438" spans="1:39" ht="1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</row>
    <row r="439" spans="1:39" ht="1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</row>
    <row r="440" spans="1:39" ht="1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</row>
    <row r="441" spans="1:39" ht="1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</row>
    <row r="442" spans="1:39" ht="1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</row>
    <row r="443" spans="1:39" ht="1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</row>
    <row r="444" spans="1:39" ht="1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</row>
    <row r="445" spans="1:39" ht="1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</row>
    <row r="446" spans="1:39" ht="1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</row>
    <row r="447" spans="1:39" ht="1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</row>
    <row r="448" spans="1:39" ht="1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</row>
    <row r="449" spans="1:39" ht="1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</row>
    <row r="450" spans="1:39" ht="1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</row>
    <row r="451" spans="1:39" ht="1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</row>
    <row r="452" spans="1:39" ht="1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</row>
    <row r="453" spans="1:39" ht="1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</row>
    <row r="454" spans="1:39" ht="1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</row>
    <row r="455" spans="1:39" ht="1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</row>
    <row r="456" spans="1:39" ht="1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</row>
    <row r="457" spans="1:39" ht="1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</row>
    <row r="458" spans="1:39" ht="1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</row>
    <row r="459" spans="1:39" ht="1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</row>
    <row r="460" spans="1:39" ht="1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</row>
    <row r="461" spans="1:39" ht="1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</row>
    <row r="462" spans="1:39" ht="1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</row>
    <row r="463" spans="1:39" ht="1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</row>
    <row r="464" spans="1:39" ht="1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</row>
    <row r="465" spans="1:39" ht="1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</row>
    <row r="466" spans="1:39" ht="1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</row>
    <row r="467" spans="1:39" ht="1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</row>
    <row r="468" spans="1:39" ht="1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</row>
    <row r="469" spans="1:39" ht="1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</row>
    <row r="470" spans="1:39" ht="1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</row>
    <row r="471" spans="1:39" ht="1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</row>
    <row r="472" spans="1:39" ht="1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</row>
    <row r="473" spans="1:39" ht="1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</row>
    <row r="474" spans="1:39" ht="1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</row>
    <row r="475" spans="1:39" ht="1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</row>
    <row r="476" spans="1:39" ht="1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</row>
    <row r="477" spans="1:39" ht="1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</row>
    <row r="478" spans="1:39" ht="1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</row>
    <row r="479" spans="1:39" ht="1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</row>
    <row r="480" spans="1:39" ht="1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</row>
    <row r="481" spans="1:39" ht="1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</row>
    <row r="482" spans="1:39" ht="1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</row>
    <row r="483" spans="1:39" ht="1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</row>
    <row r="484" spans="1:39" ht="1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</row>
    <row r="485" spans="1:39" ht="1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</row>
    <row r="486" spans="1:39" ht="1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</row>
    <row r="487" spans="1:39" ht="1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</row>
    <row r="488" spans="1:39" ht="1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</row>
    <row r="489" spans="1:39" ht="1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</row>
    <row r="490" spans="1:39" ht="1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</row>
    <row r="491" spans="1:39" ht="1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</row>
    <row r="492" spans="1:39" ht="1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</row>
    <row r="493" spans="1:39" ht="1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</row>
    <row r="494" spans="1:39" ht="1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</row>
    <row r="495" spans="1:39" ht="1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</row>
    <row r="496" spans="1:39" ht="1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</row>
    <row r="497" spans="1:39" ht="1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</row>
    <row r="498" spans="1:39" ht="1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</row>
    <row r="499" spans="1:39" ht="1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</row>
    <row r="500" spans="1:39" ht="1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</row>
    <row r="501" spans="1:39" ht="1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</row>
    <row r="502" spans="1:39" ht="1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</row>
    <row r="503" spans="1:39" ht="1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</row>
    <row r="504" spans="1:39" ht="1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</row>
    <row r="505" spans="1:39" ht="1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</row>
    <row r="506" spans="1:39" ht="1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</row>
    <row r="507" spans="1:39" ht="1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</row>
    <row r="508" spans="1:39" ht="1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</row>
    <row r="509" spans="1:39" ht="1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</row>
    <row r="510" spans="1:39" ht="1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</row>
    <row r="511" spans="1:39" ht="1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</row>
    <row r="512" spans="1:39" ht="1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</row>
    <row r="513" spans="1:39" ht="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</row>
    <row r="514" spans="1:39" ht="1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</row>
    <row r="515" spans="1:39" ht="1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</row>
    <row r="516" spans="1:39" ht="1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</row>
    <row r="517" spans="1:39" ht="1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</row>
    <row r="518" spans="1:39" ht="1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</row>
    <row r="519" spans="1:39" ht="1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</row>
    <row r="520" spans="1:39" ht="1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</row>
    <row r="521" spans="1:39" ht="1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</row>
    <row r="522" spans="1:39" ht="1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</row>
    <row r="523" spans="1:39" ht="1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</row>
    <row r="524" spans="1:39" ht="1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</row>
    <row r="525" spans="1:39" ht="1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</row>
    <row r="526" spans="1:39" ht="1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</row>
    <row r="527" spans="1:39" ht="1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</row>
    <row r="528" spans="1:39" ht="1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</row>
    <row r="529" spans="1:39" ht="1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</row>
    <row r="530" spans="1:39" ht="1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</row>
    <row r="531" spans="1:39" ht="1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</row>
    <row r="532" spans="1:39" ht="1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</row>
    <row r="533" spans="1:39" ht="1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</row>
    <row r="534" spans="1:39" ht="1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</row>
    <row r="535" spans="1:39" ht="1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</row>
    <row r="536" spans="1:39" ht="1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</row>
    <row r="537" spans="1:39" ht="1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</row>
    <row r="538" spans="1:39" ht="1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</row>
    <row r="539" spans="1:39" ht="1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</row>
    <row r="540" spans="1:39" ht="1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</row>
    <row r="541" spans="1:39" ht="1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</row>
    <row r="542" spans="1:39" ht="1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</row>
    <row r="543" spans="1:39" ht="1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</row>
    <row r="544" spans="1:39" ht="1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</row>
    <row r="545" spans="1:39" ht="1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</row>
    <row r="546" spans="1:39" ht="1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</row>
    <row r="547" spans="1:39" ht="1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</row>
    <row r="548" spans="1:39" ht="1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</row>
    <row r="549" spans="1:39" ht="1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</row>
    <row r="550" spans="1:39" ht="1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</row>
    <row r="551" spans="1:39" ht="1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</row>
    <row r="552" spans="1:39" ht="1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</row>
    <row r="553" spans="1:39" ht="1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</row>
    <row r="554" spans="1:39" ht="1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</row>
    <row r="555" spans="1:39" ht="1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</row>
    <row r="556" spans="1:39" ht="1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</row>
    <row r="557" spans="1:39" ht="1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</row>
    <row r="558" spans="1:39" ht="1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</row>
    <row r="559" spans="1:39" ht="1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</row>
    <row r="560" spans="1:39" ht="1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</row>
    <row r="561" spans="1:39" ht="1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</row>
    <row r="562" spans="1:39" ht="1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</row>
    <row r="563" spans="1:39" ht="1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</row>
    <row r="564" spans="1:39" ht="1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</row>
    <row r="565" spans="1:39" ht="1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</row>
    <row r="566" spans="1:39" ht="1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</row>
    <row r="567" spans="1:39" ht="1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</row>
    <row r="568" spans="1:39" ht="1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</row>
    <row r="569" spans="1:39" ht="1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</row>
    <row r="570" spans="1:39" ht="1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</row>
    <row r="571" spans="1:39" ht="1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</row>
    <row r="572" spans="1:39" ht="1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</row>
    <row r="573" spans="1:39" ht="1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</row>
    <row r="574" spans="1:39" ht="1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</row>
    <row r="575" spans="1:39" ht="1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</row>
    <row r="576" spans="1:39" ht="1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</row>
    <row r="577" spans="1:39" ht="1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</row>
    <row r="578" spans="1:39" ht="1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</row>
    <row r="579" spans="1:39" ht="1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</row>
    <row r="580" spans="1:39" ht="1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</row>
    <row r="581" spans="1:39" ht="1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</row>
    <row r="582" spans="1:39" ht="1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</row>
    <row r="583" spans="1:39" ht="1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</row>
    <row r="584" spans="1:39" ht="1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</row>
    <row r="585" spans="1:39" ht="1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</row>
    <row r="586" spans="1:39" ht="1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</row>
    <row r="587" spans="1:39" ht="1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</row>
    <row r="588" spans="1:39" ht="1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</row>
    <row r="589" spans="1:39" ht="1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</row>
    <row r="590" spans="1:39" ht="1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</row>
    <row r="591" spans="1:39" ht="1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</row>
    <row r="592" spans="1:39" ht="1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</row>
    <row r="593" spans="1:39" ht="1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</row>
    <row r="594" spans="1:39" ht="1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</row>
    <row r="595" spans="1:39" ht="1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</row>
    <row r="596" spans="1:39" ht="1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</row>
    <row r="597" spans="1:39" ht="1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</row>
    <row r="598" spans="1:39" ht="1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</row>
    <row r="599" spans="1:39" ht="1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</row>
    <row r="600" spans="1:39" ht="1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</row>
    <row r="601" spans="1:39" ht="1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</row>
    <row r="602" spans="1:39" ht="1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</row>
    <row r="603" spans="1:39" ht="1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</row>
    <row r="604" spans="1:39" ht="1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</row>
    <row r="605" spans="1:39" ht="1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</row>
    <row r="606" spans="1:39" ht="1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</row>
    <row r="607" spans="1:39" ht="1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</row>
    <row r="608" spans="1:39" ht="1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</row>
    <row r="609" spans="1:39" ht="1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</row>
    <row r="610" spans="1:39" ht="1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</row>
    <row r="611" spans="1:39" ht="1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</row>
    <row r="612" spans="1:39" ht="1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</row>
    <row r="613" spans="1:39" ht="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</row>
    <row r="614" spans="1:39" ht="1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</row>
    <row r="615" spans="1:39" ht="1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</row>
    <row r="616" spans="1:39" ht="1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</row>
    <row r="617" spans="1:39" ht="1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</row>
    <row r="618" spans="1:39" ht="1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</row>
    <row r="619" spans="1:39" ht="1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</row>
    <row r="620" spans="1:39" ht="1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</row>
    <row r="621" spans="1:39" ht="1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</row>
    <row r="622" spans="1:39" ht="1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</row>
    <row r="623" spans="1:39" ht="1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</row>
    <row r="624" spans="1:39" ht="1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</row>
    <row r="625" spans="1:39" ht="1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</row>
    <row r="626" spans="1:39" ht="1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</row>
    <row r="627" spans="1:39" ht="1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</row>
    <row r="628" spans="1:39" ht="1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</row>
    <row r="629" spans="1:39" ht="1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</row>
    <row r="630" spans="1:39" ht="1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</row>
    <row r="631" spans="1:39" ht="1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</row>
    <row r="632" spans="1:39" ht="1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</row>
    <row r="633" spans="1:39" ht="1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</row>
    <row r="634" spans="1:39" ht="1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</row>
    <row r="635" spans="1:39" ht="1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</row>
    <row r="636" spans="1:39" ht="1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</row>
    <row r="637" spans="1:39" ht="1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</row>
    <row r="638" spans="1:39" ht="1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</row>
    <row r="639" spans="1:39" ht="1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</row>
    <row r="640" spans="1:39" ht="1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</row>
    <row r="641" spans="1:39" ht="1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</row>
    <row r="642" spans="1:39" ht="1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</row>
    <row r="643" spans="1:39" ht="1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</row>
    <row r="644" spans="1:39" ht="1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</row>
    <row r="645" spans="1:39" ht="1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</row>
    <row r="646" spans="1:39" ht="1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</row>
    <row r="647" spans="1:39" ht="1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</row>
    <row r="648" spans="1:39" ht="1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</row>
    <row r="649" spans="1:39" ht="1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</row>
    <row r="650" spans="1:39" ht="1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</row>
    <row r="651" spans="1:39" ht="1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</row>
    <row r="652" spans="1:39" ht="1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</row>
    <row r="653" spans="1:39" ht="1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</row>
    <row r="654" spans="1:39" ht="1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</row>
    <row r="655" spans="1:39" ht="1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</row>
    <row r="656" spans="1:39" ht="1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</row>
    <row r="657" spans="1:39" ht="1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</row>
    <row r="658" spans="1:39" ht="1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</row>
    <row r="659" spans="1:39" ht="1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</row>
    <row r="660" spans="1:39" ht="1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</row>
    <row r="661" spans="1:39" ht="1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</row>
    <row r="662" spans="1:39" ht="1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</row>
    <row r="663" spans="1:39" ht="1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</row>
    <row r="664" spans="1:39" ht="1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</row>
    <row r="665" spans="1:39" ht="1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</row>
    <row r="666" spans="1:39" ht="1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</row>
    <row r="667" spans="1:39" ht="1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</row>
    <row r="668" spans="1:39" ht="1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</row>
    <row r="669" spans="1:39" ht="1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</row>
    <row r="670" spans="1:39" ht="1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</row>
    <row r="671" spans="1:39" ht="1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</row>
    <row r="672" spans="1:39" ht="1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</row>
    <row r="673" spans="1:39" ht="1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</row>
    <row r="674" spans="1:39" ht="1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</row>
    <row r="675" spans="1:39" ht="1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</row>
    <row r="676" spans="1:39" ht="1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</row>
    <row r="677" spans="1:39" ht="1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</row>
    <row r="678" spans="1:39" ht="1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</row>
    <row r="679" spans="1:39" ht="1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</row>
    <row r="680" spans="1:39" ht="1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</row>
    <row r="681" spans="1:39" ht="1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</row>
    <row r="682" spans="1:39" ht="1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</row>
    <row r="683" spans="1:39" ht="1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</row>
    <row r="684" spans="1:39" ht="1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</row>
    <row r="685" spans="1:39" ht="1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</row>
    <row r="686" spans="1:39" ht="1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</row>
    <row r="687" spans="1:39" ht="1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</row>
    <row r="688" spans="1:39" ht="1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</row>
    <row r="689" spans="1:39" ht="1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</row>
    <row r="690" spans="1:39" ht="1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</row>
    <row r="691" spans="1:39" ht="1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</row>
    <row r="692" spans="1:39" ht="1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</row>
    <row r="693" spans="1:39" ht="1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</row>
    <row r="694" spans="1:39" ht="1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</row>
    <row r="695" spans="1:39" ht="1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</row>
    <row r="696" spans="1:39" ht="1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</row>
    <row r="697" spans="1:39" ht="1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</row>
    <row r="698" spans="1:39" ht="1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</row>
    <row r="699" spans="1:39" ht="1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</row>
    <row r="700" spans="1:39" ht="1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</row>
    <row r="701" spans="1:39" ht="1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</row>
    <row r="702" spans="1:39" ht="1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</row>
    <row r="703" spans="1:39" ht="1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</row>
    <row r="704" spans="1:39" ht="1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</row>
    <row r="705" spans="1:39" ht="1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</row>
    <row r="706" spans="1:39" ht="1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</row>
    <row r="707" spans="1:39" ht="1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</row>
    <row r="708" spans="1:39" ht="1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</row>
    <row r="709" spans="1:39" ht="1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</row>
    <row r="710" spans="1:39" ht="1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</row>
    <row r="711" spans="1:39" ht="1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</row>
    <row r="712" spans="1:39" ht="1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</row>
    <row r="713" spans="1:39" ht="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</row>
    <row r="714" spans="1:39" ht="1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</row>
    <row r="715" spans="1:39" ht="1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</row>
    <row r="716" spans="1:39" ht="1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</row>
    <row r="717" spans="1:39" ht="1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</row>
    <row r="718" spans="1:39" ht="1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</row>
    <row r="719" spans="1:39" ht="1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</row>
    <row r="720" spans="1:39" ht="1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</row>
    <row r="721" spans="1:39" ht="1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</row>
    <row r="722" spans="1:39" ht="1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</row>
    <row r="723" spans="1:39" ht="1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</row>
    <row r="724" spans="1:39" ht="1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</row>
    <row r="725" spans="1:39" ht="1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</row>
    <row r="726" spans="1:39" ht="1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</row>
    <row r="727" spans="1:39" ht="1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</row>
    <row r="728" spans="1:39" ht="1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</row>
    <row r="729" spans="1:39" ht="1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</row>
    <row r="730" spans="1:39" ht="1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</row>
    <row r="731" spans="1:39" ht="1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</row>
    <row r="732" spans="1:39" ht="1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</row>
    <row r="733" spans="1:39" ht="1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</row>
    <row r="734" spans="1:39" ht="1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</row>
    <row r="735" spans="1:39" ht="1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</row>
    <row r="736" spans="1:39" ht="1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</row>
    <row r="737" spans="1:39" ht="1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</row>
    <row r="738" spans="1:39" ht="1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</row>
    <row r="739" spans="1:39" ht="1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</row>
    <row r="740" spans="1:39" ht="1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</row>
    <row r="741" spans="1:39" ht="1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</row>
    <row r="742" spans="1:39" ht="1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</row>
    <row r="743" spans="1:39" ht="1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</row>
    <row r="744" spans="1:39" ht="1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</row>
    <row r="745" spans="1:39" ht="1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</row>
    <row r="746" spans="1:39" ht="1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</row>
    <row r="747" spans="1:39" ht="1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</row>
    <row r="748" spans="1:39" ht="1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</row>
    <row r="749" spans="1:39" ht="1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</row>
    <row r="750" spans="1:39" ht="1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</row>
    <row r="751" spans="1:39" ht="1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</row>
    <row r="752" spans="1:39" ht="1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</row>
    <row r="753" spans="1:39" ht="1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</row>
    <row r="754" spans="1:39" ht="1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</row>
    <row r="755" spans="1:39" ht="1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</row>
    <row r="756" spans="1:39" ht="1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</row>
    <row r="757" spans="1:39" ht="1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</row>
    <row r="758" spans="1:39" ht="1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</row>
    <row r="759" spans="1:39" ht="1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</row>
    <row r="760" spans="1:39" ht="1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</row>
    <row r="761" spans="1:39" ht="1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</row>
    <row r="762" spans="1:39" ht="1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</row>
    <row r="763" spans="1:39" ht="1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</row>
    <row r="764" spans="1:39" ht="1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</row>
    <row r="765" spans="1:39" ht="1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</row>
    <row r="766" spans="1:39" ht="1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</row>
    <row r="767" spans="1:39" ht="1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</row>
    <row r="768" spans="1:39" ht="1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</row>
    <row r="769" spans="1:39" ht="1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</row>
    <row r="770" spans="1:39" ht="1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</row>
    <row r="771" spans="1:39" ht="1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</row>
    <row r="772" spans="1:39" ht="1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</row>
    <row r="773" spans="1:39" ht="1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</row>
    <row r="774" spans="1:39" ht="1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</row>
    <row r="775" spans="1:39" ht="1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</row>
    <row r="776" spans="1:39" ht="1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</row>
    <row r="777" spans="1:39" ht="1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</row>
    <row r="778" spans="1:39" ht="1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</row>
    <row r="779" spans="1:39" ht="1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</row>
    <row r="780" spans="1:39" ht="1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</row>
    <row r="781" spans="1:39" ht="1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</row>
    <row r="782" spans="1:39" ht="1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</row>
    <row r="783" spans="1:39" ht="1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</row>
    <row r="784" spans="1:39" ht="1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</row>
    <row r="785" spans="1:39" ht="1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</row>
    <row r="786" spans="1:39" ht="1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</row>
    <row r="787" spans="1:39" ht="1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</row>
    <row r="788" spans="1:39" ht="1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</row>
    <row r="789" spans="1:39" ht="1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</row>
    <row r="790" spans="1:39" ht="1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</row>
    <row r="791" spans="1:39" ht="1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</row>
    <row r="792" spans="1:39" ht="1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</row>
    <row r="793" spans="1:39" ht="1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</row>
    <row r="794" spans="1:39" ht="1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</row>
    <row r="795" spans="1:39" ht="1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</row>
    <row r="796" spans="1:39" ht="1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</row>
    <row r="797" spans="1:39" ht="1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</row>
    <row r="798" spans="1:39" ht="1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</row>
    <row r="799" spans="1:39" ht="1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</row>
    <row r="800" spans="1:39" ht="1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</row>
    <row r="801" spans="1:39" ht="1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</row>
    <row r="802" spans="1:39" ht="1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</row>
    <row r="803" spans="1:39" ht="1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</row>
    <row r="804" spans="1:39" ht="1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</row>
    <row r="805" spans="1:39" ht="1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</row>
    <row r="806" spans="1:39" ht="1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</row>
    <row r="807" spans="1:39" ht="1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</row>
    <row r="808" spans="1:39" ht="1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</row>
    <row r="809" spans="1:39" ht="1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</row>
    <row r="810" spans="1:39" ht="1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</row>
    <row r="811" spans="1:39" ht="1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</row>
    <row r="812" spans="1:39" ht="1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</row>
    <row r="813" spans="1:39" ht="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</row>
    <row r="814" spans="1:39" ht="1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</row>
    <row r="815" spans="1:39" ht="1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</row>
    <row r="816" spans="1:39" ht="1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</row>
    <row r="817" spans="1:39" ht="1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</row>
    <row r="818" spans="1:39" ht="1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</row>
    <row r="819" spans="1:39" ht="1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</row>
    <row r="820" spans="1:39" ht="1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</row>
    <row r="821" spans="1:39" ht="1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</row>
    <row r="822" spans="1:39" ht="1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</row>
    <row r="823" spans="1:39" ht="1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</row>
    <row r="824" spans="1:39" ht="1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</row>
    <row r="825" spans="1:39" ht="1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</row>
    <row r="826" spans="1:39" ht="1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</row>
    <row r="827" spans="1:39" ht="1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</row>
    <row r="828" spans="1:39" ht="1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</row>
    <row r="829" spans="1:39" ht="1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</row>
    <row r="830" spans="1:39" ht="1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</row>
    <row r="831" spans="1:39" ht="1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</row>
    <row r="832" spans="1:39" ht="1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</row>
    <row r="833" spans="1:39" ht="1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</row>
    <row r="834" spans="1:39" ht="1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</row>
    <row r="835" spans="1:39" ht="1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</row>
    <row r="836" spans="1:39" ht="1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</row>
    <row r="837" spans="1:39" ht="1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</row>
    <row r="838" spans="1:39" ht="1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</row>
    <row r="839" spans="1:39" ht="1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</row>
    <row r="840" spans="1:39" ht="1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</row>
    <row r="841" spans="1:39" ht="1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</row>
    <row r="842" spans="1:39" ht="1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</row>
    <row r="843" spans="1:39" ht="1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</row>
    <row r="844" spans="1:39" ht="1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</row>
    <row r="845" spans="1:39" ht="1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</row>
    <row r="846" spans="1:39" ht="1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</row>
    <row r="847" spans="1:39" ht="1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</row>
    <row r="848" spans="1:39" ht="1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</row>
    <row r="849" spans="1:39" ht="1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</row>
    <row r="850" spans="1:39" ht="1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</row>
    <row r="851" spans="1:39" ht="1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</row>
    <row r="852" spans="1:39" ht="1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</row>
    <row r="853" spans="1:39" ht="1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</row>
    <row r="854" spans="1:39" ht="1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</row>
    <row r="855" spans="1:39" ht="1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</row>
    <row r="856" spans="1:39" ht="1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</row>
    <row r="857" spans="1:39" ht="1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</row>
    <row r="858" spans="1:39" ht="1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</row>
    <row r="859" spans="1:39" ht="1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</row>
    <row r="860" spans="1:39" ht="1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</row>
    <row r="861" spans="1:39" ht="1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</row>
    <row r="862" spans="1:39" ht="1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</row>
    <row r="863" spans="1:39" ht="1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</row>
    <row r="864" spans="1:39" ht="1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</row>
    <row r="865" spans="1:39" ht="1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</row>
    <row r="866" spans="1:39" ht="1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</row>
    <row r="867" spans="1:39" ht="1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</row>
    <row r="868" spans="1:39" ht="1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</row>
    <row r="869" spans="1:39" ht="1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</row>
    <row r="870" spans="1:39" ht="1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</row>
    <row r="871" spans="1:39" ht="1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</row>
    <row r="872" spans="1:39" ht="1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</row>
    <row r="873" spans="1:39" ht="1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</row>
    <row r="874" spans="1:39" ht="1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</row>
    <row r="875" spans="1:39" ht="1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</row>
    <row r="876" spans="1:39" ht="1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</row>
    <row r="877" spans="1:39" ht="1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</row>
    <row r="878" spans="1:39" ht="1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</row>
    <row r="879" spans="1:39" ht="1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</row>
    <row r="880" spans="1:39" ht="1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</row>
    <row r="881" spans="1:39" ht="1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</row>
    <row r="882" spans="1:39" ht="1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</row>
    <row r="883" spans="1:39" ht="1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</row>
    <row r="884" spans="1:39" ht="1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</row>
    <row r="885" spans="1:39" ht="1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</row>
    <row r="886" spans="1:39" ht="1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</row>
    <row r="887" spans="1:39" ht="1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</row>
    <row r="888" spans="1:39" ht="1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</row>
    <row r="889" spans="1:39" ht="1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</row>
    <row r="890" spans="1:39" ht="1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</row>
    <row r="891" spans="1:39" ht="1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</row>
    <row r="892" spans="1:39" ht="1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</row>
    <row r="893" spans="1:39" ht="1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</row>
    <row r="894" spans="1:39" ht="1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</row>
    <row r="895" spans="1:39" ht="1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</row>
    <row r="896" spans="1:39" ht="1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</row>
    <row r="897" spans="1:39" ht="1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</row>
    <row r="898" spans="1:39" ht="1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</row>
    <row r="899" spans="1:39" ht="1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</row>
    <row r="900" spans="1:39" ht="1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</row>
    <row r="901" spans="1:39" ht="1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</row>
    <row r="902" spans="1:39" ht="1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</row>
    <row r="903" spans="1:39" ht="1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</row>
    <row r="904" spans="1:39" ht="1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</row>
    <row r="905" spans="1:39" ht="1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</row>
    <row r="906" spans="1:39" ht="1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</row>
    <row r="907" spans="1:39" ht="1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</row>
    <row r="908" spans="1:39" ht="1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</row>
    <row r="909" spans="1:39" ht="1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</row>
    <row r="910" spans="1:39" ht="1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</row>
    <row r="911" spans="1:39" ht="1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</row>
    <row r="912" spans="1:39" ht="1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</row>
    <row r="913" spans="1:39" ht="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</row>
    <row r="914" spans="1:39" ht="1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</row>
    <row r="915" spans="1:39" ht="1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</row>
    <row r="916" spans="1:39" ht="1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</row>
    <row r="917" spans="1:39" ht="1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</row>
    <row r="918" spans="1:39" ht="1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</row>
    <row r="919" spans="1:39" ht="1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</row>
    <row r="920" spans="1:39" ht="1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</row>
    <row r="921" spans="1:39" ht="1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</row>
    <row r="922" spans="1:39" ht="1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</row>
    <row r="923" spans="1:39" ht="1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</row>
    <row r="924" spans="1:39" ht="1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</row>
    <row r="925" spans="1:39" ht="1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</row>
    <row r="926" spans="1:39" ht="1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</row>
    <row r="927" spans="1:39" ht="1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</row>
    <row r="928" spans="1:39" ht="1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</row>
    <row r="929" spans="1:39" ht="1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</row>
    <row r="930" spans="1:39" ht="1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</row>
    <row r="931" spans="1:39" ht="1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</row>
    <row r="932" spans="1:39" ht="1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</row>
    <row r="933" spans="1:39" ht="1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</row>
    <row r="934" spans="1:39" ht="1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</row>
    <row r="935" spans="1:39" ht="1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</row>
    <row r="936" spans="1:39" ht="1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</row>
    <row r="937" spans="1:39" ht="1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</row>
    <row r="938" spans="1:39" ht="1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</row>
    <row r="939" spans="1:39" ht="1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</row>
    <row r="940" spans="1:39" ht="1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</row>
    <row r="941" spans="1:39" ht="1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</row>
    <row r="942" spans="1:39" ht="1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</row>
    <row r="943" spans="1:39" ht="1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</row>
    <row r="944" spans="1:39" ht="1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</row>
    <row r="945" spans="1:39" ht="1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</row>
    <row r="946" spans="1:39" ht="1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</row>
    <row r="947" spans="1:39" ht="1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</row>
    <row r="948" spans="1:39" ht="1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</row>
    <row r="949" spans="1:39" ht="1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</row>
    <row r="950" spans="1:39" ht="1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</row>
    <row r="951" spans="1:39" ht="1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</row>
    <row r="952" spans="1:39" ht="1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</row>
    <row r="953" spans="1:39" ht="1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</row>
    <row r="954" spans="1:39" ht="1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</row>
    <row r="955" spans="1:39" ht="1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</row>
    <row r="956" spans="1:39" ht="1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</row>
    <row r="957" spans="1:39" ht="1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</row>
    <row r="958" spans="1:39" ht="1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</row>
    <row r="959" spans="1:39" ht="1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</row>
    <row r="960" spans="1:39" ht="1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</row>
    <row r="961" spans="1:39" ht="1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</row>
    <row r="962" spans="1:39" ht="1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</row>
    <row r="963" spans="1:39" ht="1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</row>
    <row r="964" spans="1:39" ht="1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</row>
    <row r="965" spans="1:39" ht="1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</row>
    <row r="966" spans="1:39" ht="1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</row>
    <row r="967" spans="1:39" ht="1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</row>
    <row r="968" spans="1:39" ht="1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</row>
    <row r="969" spans="1:39" ht="1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</row>
    <row r="970" spans="1:39" ht="1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</row>
    <row r="971" spans="1:39" ht="1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</row>
    <row r="972" spans="1:39" ht="1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</row>
    <row r="973" spans="1:39" ht="1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</row>
    <row r="974" spans="1:39" ht="1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</row>
    <row r="975" spans="1:39" ht="1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</row>
    <row r="976" spans="1:39" ht="1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</row>
    <row r="977" spans="1:39" ht="1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</row>
    <row r="978" spans="1:39" ht="1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</row>
    <row r="979" spans="1:39" ht="1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</row>
    <row r="980" spans="1:39" ht="1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</row>
    <row r="981" spans="1:39" ht="1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</row>
    <row r="982" spans="1:39" ht="1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</row>
    <row r="983" spans="1:39" ht="1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</row>
    <row r="984" spans="1:39" ht="1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</row>
    <row r="985" spans="1:39" ht="1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</row>
    <row r="986" spans="1:39" ht="1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</row>
    <row r="987" spans="1:39" ht="1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</row>
    <row r="988" spans="1:39" ht="1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</row>
    <row r="989" spans="1:39" ht="1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</row>
    <row r="990" spans="1:39" ht="1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</row>
    <row r="991" spans="1:39" ht="1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</row>
    <row r="992" spans="1:39" ht="1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</row>
    <row r="993" spans="1:39" ht="1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</row>
    <row r="994" spans="1:39" ht="1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</row>
    <row r="995" spans="1:39" ht="1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</row>
    <row r="996" spans="1:39" ht="1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396"/>
  <sheetViews>
    <sheetView workbookViewId="0"/>
  </sheetViews>
  <sheetFormatPr baseColWidth="10" defaultColWidth="14.5" defaultRowHeight="15.75" customHeight="1"/>
  <sheetData>
    <row r="1" spans="1:37" ht="15.75" customHeight="1">
      <c r="A1" s="35" t="s">
        <v>41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2" t="s">
        <v>7</v>
      </c>
      <c r="I1" s="35" t="s">
        <v>8</v>
      </c>
      <c r="J1" s="2" t="s">
        <v>9</v>
      </c>
      <c r="K1" s="35" t="s">
        <v>10</v>
      </c>
      <c r="L1" s="2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5" t="s">
        <v>29</v>
      </c>
      <c r="AE1" s="35" t="s">
        <v>30</v>
      </c>
      <c r="AF1" s="35" t="s">
        <v>31</v>
      </c>
      <c r="AG1" s="35" t="s">
        <v>32</v>
      </c>
      <c r="AH1" s="35" t="s">
        <v>33</v>
      </c>
      <c r="AI1" s="35" t="s">
        <v>34</v>
      </c>
      <c r="AJ1" s="35" t="s">
        <v>35</v>
      </c>
      <c r="AK1" s="3" t="s">
        <v>42</v>
      </c>
    </row>
    <row r="2" spans="1:37" ht="15.75" customHeight="1">
      <c r="A2" s="4"/>
      <c r="B2" s="50"/>
      <c r="C2" s="50"/>
      <c r="D2" s="50"/>
      <c r="E2" s="50"/>
      <c r="F2" s="50"/>
      <c r="G2" s="51"/>
      <c r="H2" s="6"/>
      <c r="I2" s="50"/>
      <c r="J2" s="12"/>
      <c r="K2" s="50"/>
      <c r="L2" s="12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2">
        <v>5104</v>
      </c>
    </row>
    <row r="3" spans="1:37" ht="15.75" customHeight="1">
      <c r="A3" s="4">
        <v>43911</v>
      </c>
      <c r="B3" s="50"/>
      <c r="C3" s="50"/>
      <c r="D3" s="50"/>
      <c r="E3" s="50"/>
      <c r="F3" s="50"/>
      <c r="G3" s="51">
        <v>1</v>
      </c>
      <c r="H3" s="6">
        <v>3</v>
      </c>
      <c r="I3" s="50"/>
      <c r="J3" s="12"/>
      <c r="K3" s="50"/>
      <c r="L3" s="12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>
        <f t="shared" ref="AK3:AK396" si="0">SUM(B3:AJ3)</f>
        <v>4</v>
      </c>
    </row>
    <row r="4" spans="1:37" ht="15.75" customHeight="1">
      <c r="A4" s="4">
        <v>43912</v>
      </c>
      <c r="B4" s="50"/>
      <c r="C4" s="50"/>
      <c r="D4" s="50"/>
      <c r="E4" s="50"/>
      <c r="F4" s="50"/>
      <c r="G4" s="50"/>
      <c r="H4" s="6">
        <v>5</v>
      </c>
      <c r="I4" s="50"/>
      <c r="J4" s="6">
        <v>4</v>
      </c>
      <c r="K4" s="50"/>
      <c r="L4" s="12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>
        <f t="shared" si="0"/>
        <v>9</v>
      </c>
    </row>
    <row r="5" spans="1:37" ht="15.75" customHeight="1">
      <c r="A5" s="4">
        <v>43913</v>
      </c>
      <c r="B5" s="50"/>
      <c r="C5" s="50"/>
      <c r="D5" s="50"/>
      <c r="E5" s="50"/>
      <c r="F5" s="50"/>
      <c r="G5" s="50"/>
      <c r="H5" s="6">
        <v>1</v>
      </c>
      <c r="I5" s="50"/>
      <c r="J5" s="12"/>
      <c r="K5" s="50"/>
      <c r="L5" s="12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>
        <f t="shared" si="0"/>
        <v>1</v>
      </c>
    </row>
    <row r="6" spans="1:37" ht="15.75" customHeight="1">
      <c r="A6" s="4">
        <v>43914</v>
      </c>
      <c r="B6" s="50"/>
      <c r="C6" s="50"/>
      <c r="D6" s="50"/>
      <c r="E6" s="50"/>
      <c r="F6" s="50"/>
      <c r="G6" s="50"/>
      <c r="H6" s="12"/>
      <c r="I6" s="50"/>
      <c r="J6" s="12"/>
      <c r="K6" s="50"/>
      <c r="L6" s="12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>
        <f t="shared" si="0"/>
        <v>0</v>
      </c>
    </row>
    <row r="7" spans="1:37" ht="15.75" customHeight="1">
      <c r="A7" s="4">
        <v>43915</v>
      </c>
      <c r="B7" s="50"/>
      <c r="C7" s="50"/>
      <c r="D7" s="50"/>
      <c r="E7" s="50"/>
      <c r="F7" s="50"/>
      <c r="G7" s="50"/>
      <c r="H7" s="12"/>
      <c r="I7" s="50"/>
      <c r="J7" s="12"/>
      <c r="K7" s="50"/>
      <c r="L7" s="6">
        <v>1</v>
      </c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>
        <f t="shared" si="0"/>
        <v>1</v>
      </c>
    </row>
    <row r="8" spans="1:37" ht="15.75" customHeight="1">
      <c r="A8" s="4">
        <v>43916</v>
      </c>
      <c r="B8" s="50"/>
      <c r="C8" s="50"/>
      <c r="D8" s="50"/>
      <c r="E8" s="50"/>
      <c r="F8" s="50"/>
      <c r="G8" s="50"/>
      <c r="H8" s="6">
        <v>2</v>
      </c>
      <c r="I8" s="50"/>
      <c r="J8" s="12"/>
      <c r="K8" s="50"/>
      <c r="L8" s="6">
        <v>2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>
        <f t="shared" si="0"/>
        <v>4</v>
      </c>
    </row>
    <row r="9" spans="1:37" ht="15.75" customHeight="1">
      <c r="A9" s="4">
        <v>43917</v>
      </c>
      <c r="B9" s="50"/>
      <c r="C9" s="50"/>
      <c r="D9" s="50"/>
      <c r="E9" s="50"/>
      <c r="F9" s="50"/>
      <c r="G9" s="50"/>
      <c r="H9" s="6">
        <v>6</v>
      </c>
      <c r="I9" s="50"/>
      <c r="J9" s="12"/>
      <c r="K9" s="50"/>
      <c r="L9" s="6">
        <v>5</v>
      </c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>
        <f t="shared" si="0"/>
        <v>11</v>
      </c>
    </row>
    <row r="10" spans="1:37" ht="15.75" customHeight="1">
      <c r="A10" s="4">
        <v>43918</v>
      </c>
      <c r="B10" s="50"/>
      <c r="C10" s="50"/>
      <c r="D10" s="50"/>
      <c r="E10" s="50"/>
      <c r="F10" s="50"/>
      <c r="G10" s="50"/>
      <c r="H10" s="6">
        <v>12</v>
      </c>
      <c r="I10" s="50"/>
      <c r="J10" s="6">
        <v>1</v>
      </c>
      <c r="K10" s="50"/>
      <c r="L10" s="12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>
        <f t="shared" si="0"/>
        <v>13</v>
      </c>
    </row>
    <row r="11" spans="1:37" ht="15.75" customHeight="1">
      <c r="A11" s="4">
        <v>43919</v>
      </c>
      <c r="B11" s="50"/>
      <c r="C11" s="50"/>
      <c r="D11" s="50"/>
      <c r="E11" s="50"/>
      <c r="F11" s="50"/>
      <c r="G11" s="50"/>
      <c r="H11" s="6">
        <v>2</v>
      </c>
      <c r="I11" s="50"/>
      <c r="J11" s="12"/>
      <c r="K11" s="50"/>
      <c r="L11" s="6">
        <v>3</v>
      </c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>
        <f t="shared" si="0"/>
        <v>5</v>
      </c>
    </row>
    <row r="12" spans="1:37" ht="15.75" customHeight="1">
      <c r="A12" s="4">
        <v>43920</v>
      </c>
      <c r="B12" s="50"/>
      <c r="C12" s="50"/>
      <c r="D12" s="50"/>
      <c r="E12" s="50"/>
      <c r="F12" s="50"/>
      <c r="G12" s="50"/>
      <c r="H12" s="6">
        <v>3</v>
      </c>
      <c r="I12" s="50"/>
      <c r="J12" s="6">
        <v>2</v>
      </c>
      <c r="K12" s="50"/>
      <c r="L12" s="6">
        <v>5</v>
      </c>
      <c r="M12" s="50"/>
      <c r="N12" s="50"/>
      <c r="O12" s="50"/>
      <c r="P12" s="50"/>
      <c r="Q12" s="50"/>
      <c r="R12" s="50"/>
      <c r="S12" s="50"/>
      <c r="T12" s="50"/>
      <c r="U12" s="50"/>
      <c r="V12" s="51">
        <v>1</v>
      </c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>
        <f t="shared" si="0"/>
        <v>11</v>
      </c>
    </row>
    <row r="13" spans="1:37" ht="15.75" customHeight="1">
      <c r="A13" s="4">
        <v>43921</v>
      </c>
      <c r="B13" s="50"/>
      <c r="C13" s="50"/>
      <c r="D13" s="51">
        <v>1</v>
      </c>
      <c r="E13" s="50"/>
      <c r="F13" s="50"/>
      <c r="G13" s="50"/>
      <c r="H13" s="12"/>
      <c r="I13" s="50"/>
      <c r="J13" s="6">
        <v>3</v>
      </c>
      <c r="K13" s="50"/>
      <c r="L13" s="12"/>
      <c r="M13" s="51">
        <v>2</v>
      </c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>
        <f t="shared" si="0"/>
        <v>6</v>
      </c>
    </row>
    <row r="14" spans="1:37" ht="15.75" customHeight="1">
      <c r="A14" s="4">
        <v>43922</v>
      </c>
      <c r="B14" s="50"/>
      <c r="C14" s="51">
        <v>10</v>
      </c>
      <c r="D14" s="51">
        <v>5</v>
      </c>
      <c r="E14" s="50"/>
      <c r="F14" s="50"/>
      <c r="G14" s="50"/>
      <c r="H14" s="6">
        <v>2</v>
      </c>
      <c r="I14" s="50"/>
      <c r="J14" s="12"/>
      <c r="K14" s="50"/>
      <c r="L14" s="6">
        <v>1</v>
      </c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1">
        <v>1</v>
      </c>
      <c r="AC14" s="50"/>
      <c r="AD14" s="51">
        <v>1</v>
      </c>
      <c r="AE14" s="50"/>
      <c r="AF14" s="51">
        <v>2</v>
      </c>
      <c r="AG14" s="50"/>
      <c r="AH14" s="50"/>
      <c r="AI14" s="50"/>
      <c r="AJ14" s="50"/>
      <c r="AK14" s="50">
        <f t="shared" si="0"/>
        <v>22</v>
      </c>
    </row>
    <row r="15" spans="1:37" ht="15.75" customHeight="1">
      <c r="A15" s="4">
        <v>43923</v>
      </c>
      <c r="B15" s="50"/>
      <c r="C15" s="50"/>
      <c r="D15" s="50"/>
      <c r="E15" s="50"/>
      <c r="F15" s="50"/>
      <c r="G15" s="50"/>
      <c r="H15" s="6">
        <v>2</v>
      </c>
      <c r="I15" s="50"/>
      <c r="J15" s="12"/>
      <c r="K15" s="50"/>
      <c r="L15" s="6">
        <v>5</v>
      </c>
      <c r="M15" s="50"/>
      <c r="N15" s="50"/>
      <c r="O15" s="51">
        <v>2</v>
      </c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>
        <f t="shared" si="0"/>
        <v>9</v>
      </c>
    </row>
    <row r="16" spans="1:37" ht="15.75" customHeight="1">
      <c r="A16" s="4">
        <v>43924</v>
      </c>
      <c r="B16" s="50"/>
      <c r="C16" s="50"/>
      <c r="D16" s="50"/>
      <c r="E16" s="50"/>
      <c r="F16" s="50"/>
      <c r="G16" s="50"/>
      <c r="H16" s="12"/>
      <c r="I16" s="50"/>
      <c r="J16" s="6">
        <v>1</v>
      </c>
      <c r="K16" s="51">
        <v>11</v>
      </c>
      <c r="L16" s="6">
        <v>3</v>
      </c>
      <c r="M16" s="50"/>
      <c r="N16" s="50"/>
      <c r="O16" s="50"/>
      <c r="P16" s="50"/>
      <c r="Q16" s="50"/>
      <c r="R16" s="50"/>
      <c r="S16" s="51">
        <v>2</v>
      </c>
      <c r="T16" s="50"/>
      <c r="U16" s="50"/>
      <c r="V16" s="50"/>
      <c r="W16" s="50"/>
      <c r="X16" s="50"/>
      <c r="Y16" s="51">
        <v>4</v>
      </c>
      <c r="Z16" s="50"/>
      <c r="AA16" s="50"/>
      <c r="AB16" s="50"/>
      <c r="AC16" s="50"/>
      <c r="AD16" s="50"/>
      <c r="AE16" s="50"/>
      <c r="AF16" s="51">
        <v>1</v>
      </c>
      <c r="AG16" s="50"/>
      <c r="AH16" s="50"/>
      <c r="AI16" s="50"/>
      <c r="AJ16" s="50"/>
      <c r="AK16" s="50">
        <f t="shared" si="0"/>
        <v>22</v>
      </c>
    </row>
    <row r="17" spans="1:37" ht="15.75" customHeight="1">
      <c r="A17" s="4">
        <v>43925</v>
      </c>
      <c r="B17" s="50"/>
      <c r="C17" s="50"/>
      <c r="D17" s="50"/>
      <c r="E17" s="50"/>
      <c r="F17" s="50"/>
      <c r="G17" s="50"/>
      <c r="H17" s="6">
        <v>4</v>
      </c>
      <c r="I17" s="50"/>
      <c r="J17" s="12"/>
      <c r="K17" s="50"/>
      <c r="L17" s="6">
        <v>4</v>
      </c>
      <c r="M17" s="50"/>
      <c r="N17" s="51">
        <v>1</v>
      </c>
      <c r="O17" s="50"/>
      <c r="P17" s="50"/>
      <c r="Q17" s="50"/>
      <c r="R17" s="50"/>
      <c r="S17" s="50"/>
      <c r="T17" s="51">
        <v>1</v>
      </c>
      <c r="U17" s="50"/>
      <c r="V17" s="50"/>
      <c r="W17" s="50"/>
      <c r="X17" s="51">
        <v>1</v>
      </c>
      <c r="Y17" s="51">
        <v>5</v>
      </c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>
        <f t="shared" si="0"/>
        <v>16</v>
      </c>
    </row>
    <row r="18" spans="1:37" ht="15.75" customHeight="1">
      <c r="A18" s="4">
        <v>43926</v>
      </c>
      <c r="B18" s="50"/>
      <c r="C18" s="51">
        <v>8</v>
      </c>
      <c r="D18" s="50"/>
      <c r="E18" s="50"/>
      <c r="F18" s="50"/>
      <c r="G18" s="50"/>
      <c r="H18" s="12"/>
      <c r="I18" s="50"/>
      <c r="J18" s="12"/>
      <c r="K18" s="51">
        <v>3</v>
      </c>
      <c r="L18" s="6">
        <v>1</v>
      </c>
      <c r="M18" s="50"/>
      <c r="N18" s="50"/>
      <c r="O18" s="51">
        <v>2</v>
      </c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>
        <f t="shared" si="0"/>
        <v>14</v>
      </c>
    </row>
    <row r="19" spans="1:37" ht="15.75" customHeight="1">
      <c r="A19" s="4">
        <v>43927</v>
      </c>
      <c r="B19" s="50"/>
      <c r="C19" s="50"/>
      <c r="D19" s="50"/>
      <c r="E19" s="50"/>
      <c r="F19" s="50"/>
      <c r="G19" s="50"/>
      <c r="H19" s="9">
        <v>9</v>
      </c>
      <c r="I19" s="50"/>
      <c r="J19" s="9">
        <v>1</v>
      </c>
      <c r="K19" s="50"/>
      <c r="L19" s="9">
        <v>8</v>
      </c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38">
        <v>10</v>
      </c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>
        <f t="shared" si="0"/>
        <v>28</v>
      </c>
    </row>
    <row r="20" spans="1:37" ht="15.75" customHeight="1">
      <c r="A20" s="4">
        <v>43928</v>
      </c>
      <c r="B20" s="50"/>
      <c r="C20" s="50"/>
      <c r="D20" s="50"/>
      <c r="E20" s="50"/>
      <c r="F20" s="50"/>
      <c r="G20" s="50"/>
      <c r="H20" s="12"/>
      <c r="I20" s="50"/>
      <c r="J20" s="9">
        <v>4</v>
      </c>
      <c r="K20" s="50"/>
      <c r="L20" s="9">
        <v>3</v>
      </c>
      <c r="M20" s="38">
        <v>1</v>
      </c>
      <c r="N20" s="50"/>
      <c r="O20" s="38">
        <v>2</v>
      </c>
      <c r="P20" s="50"/>
      <c r="Q20" s="50"/>
      <c r="R20" s="50"/>
      <c r="S20" s="50"/>
      <c r="T20" s="50"/>
      <c r="U20" s="50"/>
      <c r="V20" s="50"/>
      <c r="W20" s="50"/>
      <c r="X20" s="50"/>
      <c r="Y20" s="38">
        <v>2</v>
      </c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>
        <f t="shared" si="0"/>
        <v>12</v>
      </c>
    </row>
    <row r="21" spans="1:37" ht="15.75" customHeight="1">
      <c r="A21" s="4">
        <v>43929</v>
      </c>
      <c r="B21" s="50"/>
      <c r="C21" s="50"/>
      <c r="D21" s="50"/>
      <c r="E21" s="50"/>
      <c r="F21" s="50"/>
      <c r="G21" s="38">
        <v>5</v>
      </c>
      <c r="H21" s="9">
        <v>5</v>
      </c>
      <c r="I21" s="50"/>
      <c r="J21" s="12"/>
      <c r="K21" s="50"/>
      <c r="L21" s="9">
        <v>5</v>
      </c>
      <c r="M21" s="50"/>
      <c r="N21" s="50"/>
      <c r="O21" s="38">
        <v>3</v>
      </c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>
        <f t="shared" si="0"/>
        <v>18</v>
      </c>
    </row>
    <row r="22" spans="1:37" ht="15.75" customHeight="1">
      <c r="A22" s="4">
        <v>43930</v>
      </c>
      <c r="B22" s="38">
        <v>1</v>
      </c>
      <c r="C22" s="50"/>
      <c r="D22" s="50"/>
      <c r="E22" s="50"/>
      <c r="F22" s="50"/>
      <c r="G22" s="50"/>
      <c r="H22" s="9">
        <v>12</v>
      </c>
      <c r="I22" s="50"/>
      <c r="J22" s="9">
        <v>2</v>
      </c>
      <c r="K22" s="38">
        <v>4</v>
      </c>
      <c r="L22" s="9">
        <v>3</v>
      </c>
      <c r="M22" s="50"/>
      <c r="N22" s="38">
        <v>2</v>
      </c>
      <c r="O22" s="50"/>
      <c r="P22" s="50"/>
      <c r="Q22" s="50"/>
      <c r="R22" s="50"/>
      <c r="S22" s="38">
        <v>2</v>
      </c>
      <c r="T22" s="50"/>
      <c r="U22" s="50"/>
      <c r="V22" s="50"/>
      <c r="W22" s="50"/>
      <c r="X22" s="50"/>
      <c r="Y22" s="38">
        <v>2</v>
      </c>
      <c r="Z22" s="50"/>
      <c r="AA22" s="38">
        <v>1</v>
      </c>
      <c r="AB22" s="50"/>
      <c r="AC22" s="38">
        <v>1</v>
      </c>
      <c r="AD22" s="50"/>
      <c r="AE22" s="50"/>
      <c r="AF22" s="50"/>
      <c r="AG22" s="50"/>
      <c r="AH22" s="50"/>
      <c r="AI22" s="50"/>
      <c r="AJ22" s="50"/>
      <c r="AK22" s="50">
        <f t="shared" si="0"/>
        <v>30</v>
      </c>
    </row>
    <row r="23" spans="1:37" ht="15.75" customHeight="1">
      <c r="A23" s="4">
        <v>43931</v>
      </c>
      <c r="B23" s="50"/>
      <c r="C23" s="38">
        <v>1</v>
      </c>
      <c r="D23" s="50"/>
      <c r="E23" s="50"/>
      <c r="F23" s="50"/>
      <c r="G23" s="50"/>
      <c r="H23" s="12"/>
      <c r="I23" s="50"/>
      <c r="J23" s="12"/>
      <c r="K23" s="50"/>
      <c r="L23" s="9">
        <v>13</v>
      </c>
      <c r="M23" s="50"/>
      <c r="N23" s="50"/>
      <c r="O23" s="38">
        <v>1</v>
      </c>
      <c r="P23" s="50"/>
      <c r="Q23" s="50"/>
      <c r="R23" s="50"/>
      <c r="S23" s="50"/>
      <c r="T23" s="50"/>
      <c r="U23" s="38">
        <v>6</v>
      </c>
      <c r="V23" s="50"/>
      <c r="W23" s="38">
        <v>8</v>
      </c>
      <c r="X23" s="50"/>
      <c r="Y23" s="38">
        <v>1</v>
      </c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>
        <f t="shared" si="0"/>
        <v>30</v>
      </c>
    </row>
    <row r="24" spans="1:37" ht="15.75" customHeight="1">
      <c r="A24" s="4">
        <v>43932</v>
      </c>
      <c r="B24" s="50"/>
      <c r="C24" s="50"/>
      <c r="D24" s="50"/>
      <c r="E24" s="50"/>
      <c r="F24" s="50"/>
      <c r="G24" s="50"/>
      <c r="H24" s="12"/>
      <c r="I24" s="50"/>
      <c r="J24" s="12"/>
      <c r="K24" s="50"/>
      <c r="L24" s="9">
        <v>2</v>
      </c>
      <c r="M24" s="50"/>
      <c r="N24" s="50"/>
      <c r="O24" s="50"/>
      <c r="P24" s="50"/>
      <c r="Q24" s="50"/>
      <c r="R24" s="50"/>
      <c r="S24" s="50"/>
      <c r="T24" s="50"/>
      <c r="U24" s="38">
        <v>1</v>
      </c>
      <c r="V24" s="50"/>
      <c r="W24" s="50"/>
      <c r="X24" s="50"/>
      <c r="Y24" s="38">
        <v>1</v>
      </c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>
        <f t="shared" si="0"/>
        <v>4</v>
      </c>
    </row>
    <row r="25" spans="1:37" ht="15.75" customHeight="1">
      <c r="A25" s="10">
        <v>43933</v>
      </c>
      <c r="B25" s="50"/>
      <c r="C25" s="50"/>
      <c r="D25" s="50"/>
      <c r="E25" s="50"/>
      <c r="F25" s="50"/>
      <c r="G25" s="50"/>
      <c r="H25" s="9">
        <v>60</v>
      </c>
      <c r="I25" s="50"/>
      <c r="J25" s="12"/>
      <c r="K25" s="38">
        <v>1</v>
      </c>
      <c r="L25" s="9">
        <v>4</v>
      </c>
      <c r="M25" s="50"/>
      <c r="N25" s="50"/>
      <c r="O25" s="50"/>
      <c r="P25" s="50"/>
      <c r="Q25" s="50"/>
      <c r="R25" s="50"/>
      <c r="S25" s="50"/>
      <c r="T25" s="38">
        <v>3</v>
      </c>
      <c r="U25" s="50"/>
      <c r="V25" s="50"/>
      <c r="W25" s="50"/>
      <c r="X25" s="50"/>
      <c r="Y25" s="50"/>
      <c r="Z25" s="38">
        <v>2</v>
      </c>
      <c r="AA25" s="50"/>
      <c r="AB25" s="50"/>
      <c r="AC25" s="50"/>
      <c r="AD25" s="50"/>
      <c r="AE25" s="50"/>
      <c r="AF25" s="38">
        <v>2</v>
      </c>
      <c r="AG25" s="38">
        <v>1</v>
      </c>
      <c r="AH25" s="50"/>
      <c r="AI25" s="50"/>
      <c r="AJ25" s="50"/>
      <c r="AK25" s="50">
        <f t="shared" si="0"/>
        <v>73</v>
      </c>
    </row>
    <row r="26" spans="1:37" ht="15.75" customHeight="1">
      <c r="A26" s="10">
        <v>43934</v>
      </c>
      <c r="B26" s="38">
        <v>3</v>
      </c>
      <c r="C26" s="38">
        <v>1</v>
      </c>
      <c r="D26" s="50"/>
      <c r="E26" s="50"/>
      <c r="F26" s="50"/>
      <c r="G26" s="50"/>
      <c r="H26" s="12"/>
      <c r="I26" s="50"/>
      <c r="J26" s="9">
        <v>3</v>
      </c>
      <c r="K26" s="50"/>
      <c r="L26" s="9">
        <v>5</v>
      </c>
      <c r="M26" s="50"/>
      <c r="N26" s="50"/>
      <c r="O26" s="38">
        <v>1</v>
      </c>
      <c r="P26" s="50"/>
      <c r="Q26" s="50"/>
      <c r="R26" s="50"/>
      <c r="S26" s="50"/>
      <c r="T26" s="50"/>
      <c r="U26" s="50"/>
      <c r="V26" s="38">
        <v>1</v>
      </c>
      <c r="W26" s="38">
        <v>1</v>
      </c>
      <c r="X26" s="50"/>
      <c r="Y26" s="38">
        <v>6</v>
      </c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>
        <f t="shared" si="0"/>
        <v>21</v>
      </c>
    </row>
    <row r="27" spans="1:37" ht="15.75" customHeight="1">
      <c r="A27" s="10">
        <v>43935</v>
      </c>
      <c r="B27" s="50"/>
      <c r="C27" s="38">
        <v>1</v>
      </c>
      <c r="D27" s="50"/>
      <c r="E27" s="50"/>
      <c r="F27" s="50"/>
      <c r="G27" s="38">
        <v>12</v>
      </c>
      <c r="H27" s="9">
        <v>21</v>
      </c>
      <c r="I27" s="50"/>
      <c r="J27" s="9">
        <v>1</v>
      </c>
      <c r="K27" s="50"/>
      <c r="L27" s="9">
        <v>3</v>
      </c>
      <c r="M27" s="38">
        <v>2</v>
      </c>
      <c r="N27" s="50"/>
      <c r="O27" s="50"/>
      <c r="P27" s="38">
        <v>3</v>
      </c>
      <c r="Q27" s="50"/>
      <c r="R27" s="50"/>
      <c r="S27" s="50"/>
      <c r="T27" s="50"/>
      <c r="U27" s="50"/>
      <c r="V27" s="50"/>
      <c r="W27" s="38">
        <v>1</v>
      </c>
      <c r="X27" s="50"/>
      <c r="Y27" s="38">
        <v>2</v>
      </c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>
        <f t="shared" si="0"/>
        <v>46</v>
      </c>
    </row>
    <row r="28" spans="1:37" ht="15.75" customHeight="1">
      <c r="A28" s="10">
        <v>43936</v>
      </c>
      <c r="B28" s="50"/>
      <c r="C28" s="38">
        <v>2</v>
      </c>
      <c r="D28" s="50"/>
      <c r="E28" s="50"/>
      <c r="F28" s="50"/>
      <c r="G28" s="50"/>
      <c r="H28" s="9">
        <v>1</v>
      </c>
      <c r="I28" s="50"/>
      <c r="J28" s="12"/>
      <c r="K28" s="50"/>
      <c r="L28" s="9">
        <v>5</v>
      </c>
      <c r="M28" s="50"/>
      <c r="N28" s="50"/>
      <c r="O28" s="50"/>
      <c r="P28" s="50"/>
      <c r="Q28" s="38">
        <v>1</v>
      </c>
      <c r="R28" s="50"/>
      <c r="S28" s="50"/>
      <c r="T28" s="50"/>
      <c r="U28" s="38">
        <v>1</v>
      </c>
      <c r="V28" s="50"/>
      <c r="W28" s="50"/>
      <c r="X28" s="50"/>
      <c r="Y28" s="38">
        <v>9</v>
      </c>
      <c r="Z28" s="50"/>
      <c r="AA28" s="50"/>
      <c r="AB28" s="50"/>
      <c r="AC28" s="38">
        <v>1</v>
      </c>
      <c r="AD28" s="50"/>
      <c r="AE28" s="50"/>
      <c r="AF28" s="50"/>
      <c r="AG28" s="50"/>
      <c r="AH28" s="50"/>
      <c r="AI28" s="50"/>
      <c r="AJ28" s="50"/>
      <c r="AK28" s="50">
        <f t="shared" si="0"/>
        <v>20</v>
      </c>
    </row>
    <row r="29" spans="1:37" ht="15.75" customHeight="1">
      <c r="A29" s="10">
        <v>43937</v>
      </c>
      <c r="B29" s="50"/>
      <c r="C29" s="38">
        <v>9</v>
      </c>
      <c r="D29" s="50"/>
      <c r="E29" s="50"/>
      <c r="F29" s="50"/>
      <c r="G29" s="38">
        <v>4</v>
      </c>
      <c r="H29" s="9">
        <v>38</v>
      </c>
      <c r="I29" s="50"/>
      <c r="J29" s="9">
        <v>5</v>
      </c>
      <c r="K29" s="50"/>
      <c r="L29" s="9">
        <v>5</v>
      </c>
      <c r="M29" s="50"/>
      <c r="N29" s="38">
        <v>4</v>
      </c>
      <c r="O29" s="50"/>
      <c r="P29" s="38">
        <v>3</v>
      </c>
      <c r="Q29" s="38">
        <v>1</v>
      </c>
      <c r="R29" s="38">
        <v>3</v>
      </c>
      <c r="S29" s="50"/>
      <c r="T29" s="38">
        <v>1</v>
      </c>
      <c r="U29" s="50"/>
      <c r="V29" s="38">
        <v>3</v>
      </c>
      <c r="W29" s="38">
        <v>2</v>
      </c>
      <c r="X29" s="38">
        <v>3</v>
      </c>
      <c r="Y29" s="50"/>
      <c r="Z29" s="50"/>
      <c r="AA29" s="38">
        <v>7</v>
      </c>
      <c r="AB29" s="38">
        <v>4</v>
      </c>
      <c r="AC29" s="50"/>
      <c r="AD29" s="50"/>
      <c r="AE29" s="50"/>
      <c r="AF29" s="38">
        <v>10</v>
      </c>
      <c r="AG29" s="50"/>
      <c r="AH29" s="50"/>
      <c r="AI29" s="50"/>
      <c r="AJ29" s="50"/>
      <c r="AK29" s="50">
        <f t="shared" si="0"/>
        <v>102</v>
      </c>
    </row>
    <row r="30" spans="1:37" ht="15.75" customHeight="1">
      <c r="A30" s="10">
        <v>43938</v>
      </c>
      <c r="B30" s="50"/>
      <c r="C30" s="38">
        <v>4</v>
      </c>
      <c r="D30" s="38">
        <v>2</v>
      </c>
      <c r="E30" s="50"/>
      <c r="F30" s="50"/>
      <c r="G30" s="38">
        <v>3</v>
      </c>
      <c r="H30" s="9">
        <v>2</v>
      </c>
      <c r="I30" s="50"/>
      <c r="J30" s="9">
        <v>13</v>
      </c>
      <c r="K30" s="38">
        <v>17</v>
      </c>
      <c r="L30" s="9">
        <v>8</v>
      </c>
      <c r="M30" s="50"/>
      <c r="N30" s="50"/>
      <c r="O30" s="50"/>
      <c r="P30" s="50"/>
      <c r="Q30" s="50"/>
      <c r="R30" s="50"/>
      <c r="S30" s="50"/>
      <c r="T30" s="50"/>
      <c r="U30" s="38">
        <v>3</v>
      </c>
      <c r="V30" s="50"/>
      <c r="W30" s="50"/>
      <c r="X30" s="50"/>
      <c r="Y30" s="38">
        <v>1</v>
      </c>
      <c r="Z30" s="50"/>
      <c r="AA30" s="38">
        <v>2</v>
      </c>
      <c r="AB30" s="38">
        <v>4</v>
      </c>
      <c r="AC30" s="50"/>
      <c r="AD30" s="50"/>
      <c r="AE30" s="50"/>
      <c r="AF30" s="50"/>
      <c r="AG30" s="50"/>
      <c r="AH30" s="50"/>
      <c r="AI30" s="50"/>
      <c r="AJ30" s="50"/>
      <c r="AK30" s="50">
        <f t="shared" si="0"/>
        <v>59</v>
      </c>
    </row>
    <row r="31" spans="1:37" ht="15.75" customHeight="1">
      <c r="A31" s="10">
        <v>43939</v>
      </c>
      <c r="B31" s="50"/>
      <c r="C31" s="50"/>
      <c r="D31" s="50"/>
      <c r="E31" s="50"/>
      <c r="F31" s="50"/>
      <c r="G31" s="38">
        <v>1</v>
      </c>
      <c r="H31" s="9">
        <v>1</v>
      </c>
      <c r="I31" s="50"/>
      <c r="J31" s="12"/>
      <c r="K31" s="38">
        <v>8</v>
      </c>
      <c r="L31" s="9">
        <v>2</v>
      </c>
      <c r="M31" s="50"/>
      <c r="N31" s="38">
        <v>1</v>
      </c>
      <c r="O31" s="50"/>
      <c r="P31" s="50"/>
      <c r="Q31" s="50"/>
      <c r="R31" s="38">
        <v>1</v>
      </c>
      <c r="S31" s="50"/>
      <c r="T31" s="50"/>
      <c r="U31" s="38">
        <v>2</v>
      </c>
      <c r="V31" s="50"/>
      <c r="W31" s="50"/>
      <c r="X31" s="50"/>
      <c r="Y31" s="50"/>
      <c r="Z31" s="50"/>
      <c r="AA31" s="50"/>
      <c r="AB31" s="50"/>
      <c r="AC31" s="50"/>
      <c r="AD31" s="38">
        <v>5</v>
      </c>
      <c r="AE31" s="50"/>
      <c r="AF31" s="38">
        <v>3</v>
      </c>
      <c r="AG31" s="50"/>
      <c r="AH31" s="50"/>
      <c r="AI31" s="50"/>
      <c r="AJ31" s="50"/>
      <c r="AK31" s="50">
        <f t="shared" si="0"/>
        <v>24</v>
      </c>
    </row>
    <row r="32" spans="1:37" ht="15.75" customHeight="1">
      <c r="A32" s="10">
        <v>43940</v>
      </c>
      <c r="B32" s="50"/>
      <c r="C32" s="38">
        <v>2</v>
      </c>
      <c r="D32" s="50"/>
      <c r="E32" s="50"/>
      <c r="F32" s="50"/>
      <c r="G32" s="38">
        <v>1</v>
      </c>
      <c r="H32" s="9">
        <v>29</v>
      </c>
      <c r="I32" s="50"/>
      <c r="J32" s="9">
        <v>4</v>
      </c>
      <c r="K32" s="38">
        <v>7</v>
      </c>
      <c r="L32" s="9">
        <v>2</v>
      </c>
      <c r="M32" s="38">
        <v>1</v>
      </c>
      <c r="N32" s="50"/>
      <c r="O32" s="50"/>
      <c r="P32" s="50"/>
      <c r="Q32" s="50"/>
      <c r="R32" s="50"/>
      <c r="S32" s="38">
        <v>9</v>
      </c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>
        <f t="shared" si="0"/>
        <v>55</v>
      </c>
    </row>
    <row r="33" spans="1:37" ht="15.75" customHeight="1">
      <c r="A33" s="10">
        <v>43941</v>
      </c>
      <c r="B33" s="50"/>
      <c r="C33" s="38">
        <v>4</v>
      </c>
      <c r="D33" s="38">
        <v>8</v>
      </c>
      <c r="E33" s="38">
        <v>1</v>
      </c>
      <c r="F33" s="50"/>
      <c r="G33" s="38">
        <v>1</v>
      </c>
      <c r="H33" s="12"/>
      <c r="I33" s="38">
        <v>1</v>
      </c>
      <c r="J33" s="9">
        <v>7</v>
      </c>
      <c r="K33" s="50"/>
      <c r="L33" s="12"/>
      <c r="M33" s="50"/>
      <c r="N33" s="50"/>
      <c r="O33" s="38">
        <v>1</v>
      </c>
      <c r="P33" s="38">
        <v>3</v>
      </c>
      <c r="Q33" s="50"/>
      <c r="R33" s="50"/>
      <c r="S33" s="50"/>
      <c r="T33" s="50"/>
      <c r="U33" s="50"/>
      <c r="V33" s="50"/>
      <c r="W33" s="38">
        <v>1</v>
      </c>
      <c r="X33" s="50"/>
      <c r="Y33" s="38">
        <v>20</v>
      </c>
      <c r="Z33" s="50"/>
      <c r="AA33" s="50"/>
      <c r="AB33" s="50"/>
      <c r="AC33" s="50"/>
      <c r="AD33" s="38">
        <v>4</v>
      </c>
      <c r="AE33" s="50"/>
      <c r="AF33" s="38">
        <v>10</v>
      </c>
      <c r="AG33" s="50"/>
      <c r="AH33" s="50"/>
      <c r="AI33" s="50"/>
      <c r="AJ33" s="50"/>
      <c r="AK33" s="50">
        <f t="shared" si="0"/>
        <v>61</v>
      </c>
    </row>
    <row r="34" spans="1:37" ht="15.75" customHeight="1">
      <c r="A34" s="10">
        <v>43942</v>
      </c>
      <c r="B34" s="50"/>
      <c r="C34" s="50"/>
      <c r="D34" s="50"/>
      <c r="E34" s="38">
        <v>1</v>
      </c>
      <c r="F34" s="38">
        <v>1</v>
      </c>
      <c r="G34" s="38">
        <v>2</v>
      </c>
      <c r="H34" s="9">
        <v>56</v>
      </c>
      <c r="I34" s="50"/>
      <c r="J34" s="9">
        <v>19</v>
      </c>
      <c r="K34" s="50"/>
      <c r="L34" s="9">
        <v>2</v>
      </c>
      <c r="M34" s="38">
        <v>1</v>
      </c>
      <c r="N34" s="50"/>
      <c r="O34" s="50"/>
      <c r="P34" s="50"/>
      <c r="Q34" s="50"/>
      <c r="R34" s="38">
        <v>2</v>
      </c>
      <c r="S34" s="50"/>
      <c r="T34" s="50"/>
      <c r="U34" s="50"/>
      <c r="V34" s="50"/>
      <c r="W34" s="50"/>
      <c r="X34" s="50"/>
      <c r="Y34" s="38">
        <v>10</v>
      </c>
      <c r="Z34" s="38">
        <v>1</v>
      </c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>
        <f t="shared" si="0"/>
        <v>95</v>
      </c>
    </row>
    <row r="35" spans="1:37" ht="15.75" customHeight="1">
      <c r="A35" s="10">
        <v>43943</v>
      </c>
      <c r="B35" s="50"/>
      <c r="C35" s="38">
        <v>5</v>
      </c>
      <c r="D35" s="38">
        <v>12</v>
      </c>
      <c r="E35" s="50"/>
      <c r="F35" s="50"/>
      <c r="G35" s="50"/>
      <c r="H35" s="9">
        <v>36</v>
      </c>
      <c r="I35" s="50"/>
      <c r="J35" s="9">
        <v>4</v>
      </c>
      <c r="K35" s="38">
        <v>3</v>
      </c>
      <c r="L35" s="9">
        <v>1</v>
      </c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38">
        <v>8</v>
      </c>
      <c r="X35" s="50"/>
      <c r="Y35" s="38">
        <v>2</v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>
        <f t="shared" si="0"/>
        <v>71</v>
      </c>
    </row>
    <row r="36" spans="1:37" ht="15.75" customHeight="1">
      <c r="A36" s="10">
        <v>43944</v>
      </c>
      <c r="B36" s="50"/>
      <c r="C36" s="38">
        <v>8</v>
      </c>
      <c r="D36" s="50"/>
      <c r="E36" s="50"/>
      <c r="F36" s="50"/>
      <c r="G36" s="38">
        <v>2</v>
      </c>
      <c r="H36" s="9">
        <v>4</v>
      </c>
      <c r="I36" s="50"/>
      <c r="J36" s="9">
        <v>8</v>
      </c>
      <c r="K36" s="50"/>
      <c r="L36" s="9">
        <v>11</v>
      </c>
      <c r="M36" s="50"/>
      <c r="N36" s="50"/>
      <c r="O36" s="50"/>
      <c r="P36" s="50"/>
      <c r="Q36" s="50"/>
      <c r="R36" s="50"/>
      <c r="S36" s="38">
        <v>2</v>
      </c>
      <c r="T36" s="50"/>
      <c r="U36" s="38">
        <v>3</v>
      </c>
      <c r="V36" s="50"/>
      <c r="W36" s="50"/>
      <c r="X36" s="50"/>
      <c r="Y36" s="38">
        <v>5</v>
      </c>
      <c r="Z36" s="50"/>
      <c r="AA36" s="50"/>
      <c r="AB36" s="50"/>
      <c r="AC36" s="50"/>
      <c r="AD36" s="50"/>
      <c r="AE36" s="50"/>
      <c r="AF36" s="38">
        <v>4</v>
      </c>
      <c r="AG36" s="50"/>
      <c r="AH36" s="50"/>
      <c r="AI36" s="50"/>
      <c r="AJ36" s="50"/>
      <c r="AK36" s="50">
        <f t="shared" si="0"/>
        <v>47</v>
      </c>
    </row>
    <row r="37" spans="1:37" ht="15.75" customHeight="1">
      <c r="A37" s="10">
        <v>43945</v>
      </c>
      <c r="B37" s="50"/>
      <c r="C37" s="50"/>
      <c r="D37" s="38">
        <v>4</v>
      </c>
      <c r="E37" s="50"/>
      <c r="F37" s="50"/>
      <c r="G37" s="38">
        <v>4</v>
      </c>
      <c r="H37" s="9">
        <v>1</v>
      </c>
      <c r="I37" s="50"/>
      <c r="J37" s="9">
        <v>3</v>
      </c>
      <c r="K37" s="38">
        <v>4</v>
      </c>
      <c r="L37" s="9">
        <v>16</v>
      </c>
      <c r="M37" s="50"/>
      <c r="N37" s="50"/>
      <c r="O37" s="50"/>
      <c r="P37" s="38">
        <v>1</v>
      </c>
      <c r="Q37" s="50"/>
      <c r="R37" s="38">
        <v>1</v>
      </c>
      <c r="S37" s="38">
        <v>2</v>
      </c>
      <c r="T37" s="50"/>
      <c r="U37" s="38">
        <v>1</v>
      </c>
      <c r="V37" s="50"/>
      <c r="W37" s="50"/>
      <c r="X37" s="38">
        <v>1</v>
      </c>
      <c r="Y37" s="38">
        <v>1</v>
      </c>
      <c r="Z37" s="50"/>
      <c r="AA37" s="50"/>
      <c r="AB37" s="38">
        <v>3</v>
      </c>
      <c r="AC37" s="50"/>
      <c r="AD37" s="50"/>
      <c r="AE37" s="50"/>
      <c r="AF37" s="50"/>
      <c r="AG37" s="50"/>
      <c r="AH37" s="50"/>
      <c r="AI37" s="50"/>
      <c r="AJ37" s="50"/>
      <c r="AK37" s="50">
        <f t="shared" si="0"/>
        <v>42</v>
      </c>
    </row>
    <row r="38" spans="1:37" ht="15.75" customHeight="1">
      <c r="A38" s="10">
        <v>43946</v>
      </c>
      <c r="B38" s="50"/>
      <c r="C38" s="38">
        <v>15</v>
      </c>
      <c r="D38" s="50"/>
      <c r="E38" s="50"/>
      <c r="F38" s="50"/>
      <c r="G38" s="50"/>
      <c r="H38" s="9">
        <v>7</v>
      </c>
      <c r="I38" s="50"/>
      <c r="J38" s="9">
        <v>3</v>
      </c>
      <c r="K38" s="50"/>
      <c r="L38" s="9">
        <v>5</v>
      </c>
      <c r="M38" s="50"/>
      <c r="N38" s="50"/>
      <c r="O38" s="50"/>
      <c r="P38" s="50"/>
      <c r="Q38" s="50"/>
      <c r="R38" s="50"/>
      <c r="S38" s="38">
        <v>5</v>
      </c>
      <c r="T38" s="50"/>
      <c r="U38" s="38">
        <v>3</v>
      </c>
      <c r="V38" s="50"/>
      <c r="W38" s="50"/>
      <c r="X38" s="50"/>
      <c r="Y38" s="38">
        <v>1</v>
      </c>
      <c r="Z38" s="50"/>
      <c r="AA38" s="50"/>
      <c r="AB38" s="38">
        <v>1</v>
      </c>
      <c r="AC38" s="50"/>
      <c r="AD38" s="50"/>
      <c r="AE38" s="50"/>
      <c r="AF38" s="50"/>
      <c r="AG38" s="50"/>
      <c r="AH38" s="50"/>
      <c r="AI38" s="50"/>
      <c r="AJ38" s="50"/>
      <c r="AK38" s="50">
        <f t="shared" si="0"/>
        <v>40</v>
      </c>
    </row>
    <row r="39" spans="1:37" ht="15.75" customHeight="1">
      <c r="A39" s="10">
        <v>43947</v>
      </c>
      <c r="B39" s="50"/>
      <c r="C39" s="38">
        <v>5</v>
      </c>
      <c r="D39" s="50"/>
      <c r="E39" s="50"/>
      <c r="F39" s="50"/>
      <c r="G39" s="50"/>
      <c r="H39" s="9">
        <v>1</v>
      </c>
      <c r="I39" s="50"/>
      <c r="J39" s="12"/>
      <c r="K39" s="38">
        <v>14</v>
      </c>
      <c r="L39" s="9">
        <v>5</v>
      </c>
      <c r="M39" s="50"/>
      <c r="N39" s="50"/>
      <c r="O39" s="50"/>
      <c r="P39" s="50"/>
      <c r="Q39" s="50"/>
      <c r="R39" s="50"/>
      <c r="S39" s="50"/>
      <c r="T39" s="38">
        <v>13</v>
      </c>
      <c r="U39" s="50"/>
      <c r="V39" s="38">
        <v>6</v>
      </c>
      <c r="W39" s="50"/>
      <c r="X39" s="38">
        <v>1</v>
      </c>
      <c r="Y39" s="38">
        <v>17</v>
      </c>
      <c r="Z39" s="50"/>
      <c r="AA39" s="50"/>
      <c r="AB39" s="38">
        <v>1</v>
      </c>
      <c r="AC39" s="50"/>
      <c r="AD39" s="38">
        <v>1</v>
      </c>
      <c r="AE39" s="50"/>
      <c r="AF39" s="50"/>
      <c r="AG39" s="50"/>
      <c r="AH39" s="38">
        <v>1</v>
      </c>
      <c r="AI39" s="50"/>
      <c r="AJ39" s="50"/>
      <c r="AK39" s="50">
        <f t="shared" si="0"/>
        <v>65</v>
      </c>
    </row>
    <row r="40" spans="1:37" ht="15.75" customHeight="1">
      <c r="A40" s="10">
        <v>43948</v>
      </c>
      <c r="B40" s="50"/>
      <c r="C40" s="38">
        <v>6</v>
      </c>
      <c r="D40" s="50"/>
      <c r="E40" s="50"/>
      <c r="F40" s="50"/>
      <c r="G40" s="38">
        <v>1</v>
      </c>
      <c r="H40" s="9">
        <v>2</v>
      </c>
      <c r="I40" s="50"/>
      <c r="J40" s="9">
        <v>3</v>
      </c>
      <c r="K40" s="38">
        <v>16</v>
      </c>
      <c r="L40" s="9">
        <v>2</v>
      </c>
      <c r="M40" s="50"/>
      <c r="N40" s="38">
        <v>1</v>
      </c>
      <c r="O40" s="38">
        <v>1</v>
      </c>
      <c r="P40" s="50"/>
      <c r="Q40" s="50"/>
      <c r="R40" s="50"/>
      <c r="S40" s="38">
        <v>2</v>
      </c>
      <c r="T40" s="50"/>
      <c r="U40" s="38">
        <v>3</v>
      </c>
      <c r="V40" s="50"/>
      <c r="W40" s="50"/>
      <c r="X40" s="50"/>
      <c r="Y40" s="38">
        <v>7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>
        <f t="shared" si="0"/>
        <v>44</v>
      </c>
    </row>
    <row r="41" spans="1:37" ht="15.75" customHeight="1">
      <c r="A41" s="10">
        <v>43949</v>
      </c>
      <c r="B41" s="50"/>
      <c r="C41" s="38">
        <v>7</v>
      </c>
      <c r="D41" s="50"/>
      <c r="E41" s="50"/>
      <c r="F41" s="50"/>
      <c r="G41" s="38">
        <v>2</v>
      </c>
      <c r="H41" s="9">
        <v>26</v>
      </c>
      <c r="I41" s="50"/>
      <c r="J41" s="9">
        <v>7</v>
      </c>
      <c r="K41" s="38">
        <v>1</v>
      </c>
      <c r="L41" s="9">
        <v>4</v>
      </c>
      <c r="M41" s="50"/>
      <c r="N41" s="50"/>
      <c r="O41" s="38">
        <v>1</v>
      </c>
      <c r="P41" s="38">
        <v>6</v>
      </c>
      <c r="Q41" s="50"/>
      <c r="R41" s="38">
        <v>2</v>
      </c>
      <c r="S41" s="38">
        <v>2</v>
      </c>
      <c r="T41" s="38">
        <v>4</v>
      </c>
      <c r="U41" s="38">
        <v>1</v>
      </c>
      <c r="V41" s="50"/>
      <c r="W41" s="38">
        <v>14</v>
      </c>
      <c r="X41" s="50"/>
      <c r="Y41" s="38">
        <v>2</v>
      </c>
      <c r="Z41" s="38">
        <v>5</v>
      </c>
      <c r="AA41" s="50"/>
      <c r="AB41" s="38">
        <v>1</v>
      </c>
      <c r="AC41" s="38">
        <v>1</v>
      </c>
      <c r="AD41" s="38">
        <v>1</v>
      </c>
      <c r="AE41" s="50"/>
      <c r="AF41" s="38">
        <v>15</v>
      </c>
      <c r="AG41" s="38">
        <v>1</v>
      </c>
      <c r="AH41" s="50"/>
      <c r="AI41" s="50"/>
      <c r="AJ41" s="50"/>
      <c r="AK41" s="50">
        <f t="shared" si="0"/>
        <v>103</v>
      </c>
    </row>
    <row r="42" spans="1:37" ht="15.75" customHeight="1">
      <c r="A42" s="10">
        <v>43950</v>
      </c>
      <c r="B42" s="50"/>
      <c r="C42" s="38">
        <v>8</v>
      </c>
      <c r="D42" s="50"/>
      <c r="E42" s="50"/>
      <c r="F42" s="50"/>
      <c r="G42" s="38">
        <v>1</v>
      </c>
      <c r="H42" s="9">
        <v>77</v>
      </c>
      <c r="I42" s="50"/>
      <c r="J42" s="9">
        <v>4</v>
      </c>
      <c r="K42" s="38">
        <v>12</v>
      </c>
      <c r="L42" s="9">
        <v>8</v>
      </c>
      <c r="M42" s="50"/>
      <c r="N42" s="50"/>
      <c r="O42" s="50"/>
      <c r="P42" s="38">
        <v>4</v>
      </c>
      <c r="Q42" s="50"/>
      <c r="R42" s="50"/>
      <c r="S42" s="50"/>
      <c r="T42" s="50"/>
      <c r="U42" s="50"/>
      <c r="V42" s="38">
        <v>3</v>
      </c>
      <c r="W42" s="38">
        <v>5</v>
      </c>
      <c r="X42" s="38">
        <v>1</v>
      </c>
      <c r="Y42" s="38">
        <v>10</v>
      </c>
      <c r="Z42" s="50"/>
      <c r="AA42" s="38">
        <v>1</v>
      </c>
      <c r="AB42" s="50"/>
      <c r="AC42" s="50"/>
      <c r="AD42" s="50"/>
      <c r="AE42" s="50"/>
      <c r="AF42" s="50"/>
      <c r="AG42" s="38">
        <v>1</v>
      </c>
      <c r="AH42" s="50"/>
      <c r="AI42" s="38">
        <v>2</v>
      </c>
      <c r="AJ42" s="50"/>
      <c r="AK42" s="50">
        <f t="shared" si="0"/>
        <v>137</v>
      </c>
    </row>
    <row r="43" spans="1:37" ht="15.75" customHeight="1">
      <c r="A43" s="10">
        <v>43951</v>
      </c>
      <c r="B43" s="50"/>
      <c r="C43" s="38">
        <v>17</v>
      </c>
      <c r="D43" s="38">
        <v>1</v>
      </c>
      <c r="E43" s="50"/>
      <c r="F43" s="50"/>
      <c r="G43" s="38">
        <v>3</v>
      </c>
      <c r="H43" s="9">
        <v>46</v>
      </c>
      <c r="I43" s="50"/>
      <c r="J43" s="9">
        <v>36</v>
      </c>
      <c r="K43" s="38">
        <v>1</v>
      </c>
      <c r="L43" s="9">
        <v>5</v>
      </c>
      <c r="M43" s="50"/>
      <c r="N43" s="50"/>
      <c r="O43" s="50"/>
      <c r="P43" s="50"/>
      <c r="Q43" s="38">
        <v>2</v>
      </c>
      <c r="R43" s="50"/>
      <c r="S43" s="38">
        <v>7</v>
      </c>
      <c r="T43" s="38">
        <v>1</v>
      </c>
      <c r="U43" s="38">
        <v>1</v>
      </c>
      <c r="V43" s="50"/>
      <c r="W43" s="38">
        <v>1</v>
      </c>
      <c r="X43" s="38">
        <v>3</v>
      </c>
      <c r="Y43" s="38">
        <v>4</v>
      </c>
      <c r="Z43" s="50"/>
      <c r="AA43" s="38">
        <v>2</v>
      </c>
      <c r="AB43" s="38">
        <v>1</v>
      </c>
      <c r="AC43" s="50"/>
      <c r="AD43" s="50"/>
      <c r="AE43" s="50"/>
      <c r="AF43" s="50"/>
      <c r="AG43" s="50"/>
      <c r="AH43" s="50"/>
      <c r="AI43" s="50"/>
      <c r="AJ43" s="50"/>
      <c r="AK43" s="50">
        <f t="shared" si="0"/>
        <v>131</v>
      </c>
    </row>
    <row r="44" spans="1:37" ht="15.75" customHeight="1">
      <c r="A44" s="10">
        <v>43952</v>
      </c>
      <c r="B44" s="50"/>
      <c r="C44" s="38">
        <v>8</v>
      </c>
      <c r="D44" s="50"/>
      <c r="E44" s="38">
        <v>2</v>
      </c>
      <c r="F44" s="50"/>
      <c r="G44" s="38">
        <v>1</v>
      </c>
      <c r="H44" s="9">
        <v>2</v>
      </c>
      <c r="I44" s="50"/>
      <c r="J44" s="9">
        <v>2</v>
      </c>
      <c r="K44" s="38">
        <v>10</v>
      </c>
      <c r="L44" s="9">
        <v>5</v>
      </c>
      <c r="M44" s="38">
        <v>1</v>
      </c>
      <c r="N44" s="38">
        <v>1</v>
      </c>
      <c r="O44" s="50"/>
      <c r="P44" s="38">
        <v>3</v>
      </c>
      <c r="Q44" s="38">
        <v>1</v>
      </c>
      <c r="R44" s="38">
        <v>4</v>
      </c>
      <c r="S44" s="50"/>
      <c r="T44" s="38">
        <v>6</v>
      </c>
      <c r="U44" s="38">
        <v>5</v>
      </c>
      <c r="V44" s="50"/>
      <c r="W44" s="50"/>
      <c r="X44" s="38">
        <v>1</v>
      </c>
      <c r="Y44" s="38">
        <v>13</v>
      </c>
      <c r="Z44" s="38">
        <v>3</v>
      </c>
      <c r="AA44" s="50"/>
      <c r="AB44" s="50"/>
      <c r="AC44" s="50"/>
      <c r="AD44" s="50"/>
      <c r="AE44" s="50"/>
      <c r="AF44" s="38">
        <v>1</v>
      </c>
      <c r="AG44" s="50"/>
      <c r="AH44" s="50"/>
      <c r="AI44" s="50"/>
      <c r="AJ44" s="50"/>
      <c r="AK44" s="50">
        <f t="shared" si="0"/>
        <v>69</v>
      </c>
    </row>
    <row r="45" spans="1:37" ht="15.75" customHeight="1">
      <c r="A45" s="10">
        <v>43953</v>
      </c>
      <c r="B45" s="38">
        <v>2</v>
      </c>
      <c r="C45" s="38">
        <v>8</v>
      </c>
      <c r="D45" s="50"/>
      <c r="E45" s="50"/>
      <c r="F45" s="50"/>
      <c r="G45" s="38">
        <v>4</v>
      </c>
      <c r="H45" s="9">
        <v>25</v>
      </c>
      <c r="I45" s="50"/>
      <c r="J45" s="9">
        <v>2</v>
      </c>
      <c r="K45" s="50"/>
      <c r="L45" s="9">
        <v>3</v>
      </c>
      <c r="M45" s="50"/>
      <c r="N45" s="50"/>
      <c r="O45" s="50"/>
      <c r="P45" s="38">
        <v>1</v>
      </c>
      <c r="Q45" s="50"/>
      <c r="R45" s="38">
        <v>7</v>
      </c>
      <c r="S45" s="38">
        <v>1</v>
      </c>
      <c r="T45" s="50"/>
      <c r="U45" s="50"/>
      <c r="V45" s="38">
        <v>3</v>
      </c>
      <c r="W45" s="50"/>
      <c r="X45" s="38"/>
      <c r="Y45" s="38">
        <v>10</v>
      </c>
      <c r="Z45" s="50"/>
      <c r="AA45" s="50"/>
      <c r="AB45" s="38">
        <v>7</v>
      </c>
      <c r="AC45" s="50"/>
      <c r="AD45" s="50"/>
      <c r="AE45" s="50"/>
      <c r="AF45" s="50"/>
      <c r="AG45" s="38">
        <v>1</v>
      </c>
      <c r="AH45" s="50"/>
      <c r="AI45" s="50"/>
      <c r="AJ45" s="50"/>
      <c r="AK45" s="50">
        <f t="shared" si="0"/>
        <v>74</v>
      </c>
    </row>
    <row r="46" spans="1:37" ht="15.75" customHeight="1">
      <c r="A46" s="10">
        <v>43954</v>
      </c>
      <c r="B46" s="50"/>
      <c r="C46" s="38">
        <v>22</v>
      </c>
      <c r="D46" s="50"/>
      <c r="E46" s="50"/>
      <c r="F46" s="50"/>
      <c r="G46" s="38">
        <v>1</v>
      </c>
      <c r="H46" s="9">
        <v>120</v>
      </c>
      <c r="I46" s="50"/>
      <c r="J46" s="9">
        <v>4</v>
      </c>
      <c r="K46" s="50"/>
      <c r="L46" s="9">
        <v>9</v>
      </c>
      <c r="M46" s="50"/>
      <c r="N46" s="50"/>
      <c r="O46" s="38">
        <v>4</v>
      </c>
      <c r="P46" s="50"/>
      <c r="Q46" s="50"/>
      <c r="R46" s="38">
        <v>20</v>
      </c>
      <c r="S46" s="38">
        <v>4</v>
      </c>
      <c r="T46" s="38">
        <v>7</v>
      </c>
      <c r="U46" s="38">
        <v>5</v>
      </c>
      <c r="V46" s="50"/>
      <c r="W46" s="50"/>
      <c r="X46" s="50"/>
      <c r="Y46" s="38">
        <v>6</v>
      </c>
      <c r="Z46" s="50"/>
      <c r="AA46" s="38">
        <v>4</v>
      </c>
      <c r="AB46" s="38">
        <v>3</v>
      </c>
      <c r="AC46" s="38">
        <v>2</v>
      </c>
      <c r="AD46" s="50"/>
      <c r="AE46" s="50"/>
      <c r="AF46" s="50"/>
      <c r="AG46" s="50"/>
      <c r="AH46" s="50"/>
      <c r="AI46" s="50"/>
      <c r="AJ46" s="50"/>
      <c r="AK46" s="50">
        <f t="shared" si="0"/>
        <v>211</v>
      </c>
    </row>
    <row r="47" spans="1:37" ht="15.75" customHeight="1">
      <c r="A47" s="10">
        <v>43955</v>
      </c>
      <c r="B47" s="38">
        <v>1</v>
      </c>
      <c r="C47" s="38">
        <v>8</v>
      </c>
      <c r="D47" s="50"/>
      <c r="E47" s="50"/>
      <c r="F47" s="50"/>
      <c r="G47" s="38">
        <v>1</v>
      </c>
      <c r="H47" s="9">
        <v>1</v>
      </c>
      <c r="I47" s="50"/>
      <c r="J47" s="9">
        <v>6</v>
      </c>
      <c r="K47" s="50"/>
      <c r="L47" s="9">
        <v>4</v>
      </c>
      <c r="M47" s="50"/>
      <c r="N47" s="50"/>
      <c r="O47" s="50"/>
      <c r="P47" s="50"/>
      <c r="Q47" s="50"/>
      <c r="R47" s="50"/>
      <c r="S47" s="50"/>
      <c r="T47" s="38">
        <v>7</v>
      </c>
      <c r="U47" s="38">
        <v>2</v>
      </c>
      <c r="V47" s="50"/>
      <c r="W47" s="50"/>
      <c r="X47" s="50"/>
      <c r="Y47" s="38">
        <v>48</v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>
        <f t="shared" si="0"/>
        <v>78</v>
      </c>
    </row>
    <row r="48" spans="1:37" ht="15.75" customHeight="1">
      <c r="A48" s="10">
        <v>43956</v>
      </c>
      <c r="B48" s="50"/>
      <c r="C48" s="38">
        <v>1</v>
      </c>
      <c r="D48" s="38">
        <v>83</v>
      </c>
      <c r="E48" s="50"/>
      <c r="F48" s="50"/>
      <c r="G48" s="38">
        <v>2</v>
      </c>
      <c r="H48" s="9">
        <v>72</v>
      </c>
      <c r="I48" s="50"/>
      <c r="J48" s="9">
        <v>8</v>
      </c>
      <c r="K48" s="38">
        <v>20</v>
      </c>
      <c r="L48" s="9">
        <v>2</v>
      </c>
      <c r="M48" s="50"/>
      <c r="N48" s="50"/>
      <c r="O48" s="50"/>
      <c r="P48" s="50"/>
      <c r="Q48" s="38">
        <v>1</v>
      </c>
      <c r="R48" s="38">
        <v>4</v>
      </c>
      <c r="S48" s="38">
        <v>10</v>
      </c>
      <c r="T48" s="38">
        <v>4</v>
      </c>
      <c r="U48" s="38">
        <v>1</v>
      </c>
      <c r="V48" s="50"/>
      <c r="W48" s="50"/>
      <c r="X48" s="38">
        <v>4</v>
      </c>
      <c r="Y48" s="38">
        <v>29</v>
      </c>
      <c r="Z48" s="38">
        <v>1</v>
      </c>
      <c r="AA48" s="50"/>
      <c r="AB48" s="38">
        <v>1</v>
      </c>
      <c r="AC48" s="50"/>
      <c r="AD48" s="50"/>
      <c r="AE48" s="50"/>
      <c r="AF48" s="50"/>
      <c r="AG48" s="50"/>
      <c r="AH48" s="50"/>
      <c r="AI48" s="50"/>
      <c r="AJ48" s="50"/>
      <c r="AK48" s="50">
        <f t="shared" si="0"/>
        <v>243</v>
      </c>
    </row>
    <row r="49" spans="1:37" ht="15.75" customHeight="1">
      <c r="A49" s="10">
        <v>43957</v>
      </c>
      <c r="B49" s="50"/>
      <c r="C49" s="38">
        <v>6</v>
      </c>
      <c r="D49" s="38">
        <v>5</v>
      </c>
      <c r="E49" s="50"/>
      <c r="F49" s="50"/>
      <c r="G49" s="38">
        <v>1</v>
      </c>
      <c r="H49" s="9">
        <v>37</v>
      </c>
      <c r="I49" s="50"/>
      <c r="J49" s="9">
        <v>10</v>
      </c>
      <c r="K49" s="38">
        <v>13</v>
      </c>
      <c r="L49" s="9">
        <v>19</v>
      </c>
      <c r="M49" s="50"/>
      <c r="N49" s="50"/>
      <c r="O49" s="50"/>
      <c r="P49" s="50"/>
      <c r="Q49" s="50"/>
      <c r="R49" s="38">
        <v>11</v>
      </c>
      <c r="S49" s="38">
        <v>7</v>
      </c>
      <c r="T49" s="50"/>
      <c r="U49" s="50"/>
      <c r="V49" s="50"/>
      <c r="W49" s="38">
        <v>2</v>
      </c>
      <c r="X49" s="50"/>
      <c r="Y49" s="38">
        <v>7</v>
      </c>
      <c r="Z49" s="50"/>
      <c r="AA49" s="38">
        <v>1</v>
      </c>
      <c r="AB49" s="38">
        <v>1</v>
      </c>
      <c r="AC49" s="50"/>
      <c r="AD49" s="50"/>
      <c r="AE49" s="50"/>
      <c r="AF49" s="50"/>
      <c r="AG49" s="50"/>
      <c r="AH49" s="50"/>
      <c r="AI49" s="50"/>
      <c r="AJ49" s="50"/>
      <c r="AK49" s="50">
        <f t="shared" si="0"/>
        <v>120</v>
      </c>
    </row>
    <row r="50" spans="1:37" ht="15.75" customHeight="1">
      <c r="A50" s="10">
        <v>43958</v>
      </c>
      <c r="B50" s="50"/>
      <c r="C50" s="38">
        <v>17</v>
      </c>
      <c r="D50" s="50"/>
      <c r="E50" s="50"/>
      <c r="F50" s="50"/>
      <c r="G50" s="38">
        <v>4</v>
      </c>
      <c r="H50" s="9">
        <v>4</v>
      </c>
      <c r="I50" s="50"/>
      <c r="J50" s="9">
        <v>5</v>
      </c>
      <c r="K50" s="50"/>
      <c r="L50" s="9">
        <v>7</v>
      </c>
      <c r="M50" s="38">
        <v>3</v>
      </c>
      <c r="N50" s="50"/>
      <c r="O50" s="50"/>
      <c r="P50" s="50"/>
      <c r="Q50" s="50"/>
      <c r="R50" s="38">
        <v>6</v>
      </c>
      <c r="S50" s="38">
        <v>4</v>
      </c>
      <c r="T50" s="50"/>
      <c r="U50" s="38">
        <v>3</v>
      </c>
      <c r="V50" s="50"/>
      <c r="W50" s="38">
        <v>5</v>
      </c>
      <c r="X50" s="50"/>
      <c r="Y50" s="38">
        <v>3</v>
      </c>
      <c r="Z50" s="50"/>
      <c r="AA50" s="50"/>
      <c r="AB50" s="50"/>
      <c r="AC50" s="50"/>
      <c r="AD50" s="50"/>
      <c r="AE50" s="50"/>
      <c r="AF50" s="50"/>
      <c r="AG50" s="38">
        <v>1</v>
      </c>
      <c r="AH50" s="50"/>
      <c r="AI50" s="38">
        <v>2</v>
      </c>
      <c r="AJ50" s="50"/>
      <c r="AK50" s="50">
        <f t="shared" si="0"/>
        <v>64</v>
      </c>
    </row>
    <row r="51" spans="1:37" ht="15.75" customHeight="1">
      <c r="A51" s="10">
        <v>43959</v>
      </c>
      <c r="B51" s="38">
        <v>4</v>
      </c>
      <c r="C51" s="38">
        <v>12</v>
      </c>
      <c r="D51" s="50"/>
      <c r="E51" s="38">
        <v>2</v>
      </c>
      <c r="F51" s="50"/>
      <c r="G51" s="38">
        <v>2</v>
      </c>
      <c r="H51" s="12"/>
      <c r="I51" s="50"/>
      <c r="J51" s="9">
        <v>2</v>
      </c>
      <c r="K51" s="38">
        <v>16</v>
      </c>
      <c r="L51" s="9">
        <v>9</v>
      </c>
      <c r="M51" s="38">
        <v>1</v>
      </c>
      <c r="N51" s="50"/>
      <c r="O51" s="38">
        <v>14</v>
      </c>
      <c r="P51" s="50"/>
      <c r="Q51" s="50"/>
      <c r="R51" s="38">
        <v>4</v>
      </c>
      <c r="S51" s="38">
        <v>23</v>
      </c>
      <c r="T51" s="38">
        <v>2</v>
      </c>
      <c r="U51" s="38">
        <v>5</v>
      </c>
      <c r="V51" s="50"/>
      <c r="W51" s="50"/>
      <c r="X51" s="50"/>
      <c r="Y51" s="38">
        <v>13</v>
      </c>
      <c r="Z51" s="50"/>
      <c r="AA51" s="50"/>
      <c r="AB51" s="50"/>
      <c r="AC51" s="50"/>
      <c r="AD51" s="50"/>
      <c r="AE51" s="50"/>
      <c r="AF51" s="50"/>
      <c r="AG51" s="50"/>
      <c r="AH51" s="50"/>
      <c r="AI51" s="38">
        <v>4</v>
      </c>
      <c r="AJ51" s="50"/>
      <c r="AK51" s="50">
        <f t="shared" si="0"/>
        <v>113</v>
      </c>
    </row>
    <row r="52" spans="1:37" ht="13">
      <c r="A52" s="10">
        <v>43960</v>
      </c>
      <c r="B52" s="50"/>
      <c r="C52" s="38">
        <v>2</v>
      </c>
      <c r="D52" s="50"/>
      <c r="E52" s="50"/>
      <c r="F52" s="50"/>
      <c r="G52" s="50"/>
      <c r="H52" s="9">
        <v>7</v>
      </c>
      <c r="I52" s="50"/>
      <c r="J52" s="9">
        <v>18</v>
      </c>
      <c r="K52" s="38">
        <v>12</v>
      </c>
      <c r="L52" s="9">
        <v>12</v>
      </c>
      <c r="M52" s="50"/>
      <c r="N52" s="38">
        <v>18</v>
      </c>
      <c r="O52" s="38">
        <v>1</v>
      </c>
      <c r="P52" s="50"/>
      <c r="Q52" s="50"/>
      <c r="R52" s="50"/>
      <c r="S52" s="38">
        <v>7</v>
      </c>
      <c r="T52" s="50"/>
      <c r="U52" s="38">
        <v>8</v>
      </c>
      <c r="V52" s="50"/>
      <c r="W52" s="50"/>
      <c r="X52" s="50"/>
      <c r="Y52" s="38">
        <v>9</v>
      </c>
      <c r="Z52" s="50"/>
      <c r="AA52" s="38">
        <v>3</v>
      </c>
      <c r="AB52" s="38">
        <v>10</v>
      </c>
      <c r="AC52" s="38">
        <v>3</v>
      </c>
      <c r="AD52" s="50"/>
      <c r="AE52" s="50"/>
      <c r="AF52" s="50"/>
      <c r="AG52" s="50"/>
      <c r="AH52" s="50"/>
      <c r="AI52" s="38">
        <v>3</v>
      </c>
      <c r="AJ52" s="50"/>
      <c r="AK52" s="50">
        <f t="shared" si="0"/>
        <v>113</v>
      </c>
    </row>
    <row r="53" spans="1:37" ht="13">
      <c r="A53" s="10">
        <v>43961</v>
      </c>
      <c r="B53" s="50"/>
      <c r="C53" s="38">
        <v>7</v>
      </c>
      <c r="D53" s="50"/>
      <c r="E53" s="50"/>
      <c r="F53" s="50"/>
      <c r="G53" s="38">
        <v>1</v>
      </c>
      <c r="H53" s="9">
        <v>51</v>
      </c>
      <c r="I53" s="38">
        <v>2</v>
      </c>
      <c r="J53" s="12"/>
      <c r="K53" s="50"/>
      <c r="L53" s="9">
        <v>3</v>
      </c>
      <c r="M53" s="50"/>
      <c r="N53" s="38">
        <v>3</v>
      </c>
      <c r="O53" s="50"/>
      <c r="P53" s="50"/>
      <c r="Q53" s="38">
        <v>1</v>
      </c>
      <c r="R53" s="38">
        <v>1</v>
      </c>
      <c r="S53" s="38">
        <v>5</v>
      </c>
      <c r="T53" s="38">
        <v>6</v>
      </c>
      <c r="U53" s="38">
        <v>2</v>
      </c>
      <c r="V53" s="50"/>
      <c r="W53" s="50"/>
      <c r="X53" s="38">
        <v>1</v>
      </c>
      <c r="Y53" s="38">
        <v>5</v>
      </c>
      <c r="Z53" s="50"/>
      <c r="AA53" s="50"/>
      <c r="AB53" s="38">
        <v>1</v>
      </c>
      <c r="AC53" s="50"/>
      <c r="AD53" s="50"/>
      <c r="AE53" s="38">
        <v>2</v>
      </c>
      <c r="AF53" s="50"/>
      <c r="AG53" s="50"/>
      <c r="AH53" s="50"/>
      <c r="AI53" s="50"/>
      <c r="AJ53" s="50"/>
      <c r="AK53" s="50">
        <f t="shared" si="0"/>
        <v>91</v>
      </c>
    </row>
    <row r="54" spans="1:37" ht="13">
      <c r="A54" s="10">
        <v>43962</v>
      </c>
      <c r="B54" s="50"/>
      <c r="C54" s="38">
        <v>6</v>
      </c>
      <c r="D54" s="38">
        <v>24</v>
      </c>
      <c r="E54" s="38">
        <v>1</v>
      </c>
      <c r="F54" s="50"/>
      <c r="G54" s="38">
        <v>1</v>
      </c>
      <c r="H54" s="9">
        <v>9</v>
      </c>
      <c r="I54" s="50"/>
      <c r="J54" s="9">
        <v>11</v>
      </c>
      <c r="K54" s="38">
        <v>56</v>
      </c>
      <c r="L54" s="9">
        <v>14</v>
      </c>
      <c r="M54" s="50"/>
      <c r="N54" s="38">
        <v>3</v>
      </c>
      <c r="O54" s="50"/>
      <c r="P54" s="50"/>
      <c r="Q54" s="50"/>
      <c r="R54" s="38">
        <v>4</v>
      </c>
      <c r="S54" s="38">
        <v>13</v>
      </c>
      <c r="T54" s="38">
        <v>9</v>
      </c>
      <c r="U54" s="38">
        <v>11</v>
      </c>
      <c r="V54" s="50"/>
      <c r="W54" s="50"/>
      <c r="X54" s="50"/>
      <c r="Y54" s="38">
        <v>11</v>
      </c>
      <c r="Z54" s="38">
        <v>1</v>
      </c>
      <c r="AA54" s="38">
        <v>1</v>
      </c>
      <c r="AB54" s="38">
        <v>7</v>
      </c>
      <c r="AC54" s="50"/>
      <c r="AD54" s="50"/>
      <c r="AE54" s="50"/>
      <c r="AF54" s="50"/>
      <c r="AG54" s="50"/>
      <c r="AH54" s="50"/>
      <c r="AI54" s="38">
        <v>1</v>
      </c>
      <c r="AJ54" s="50"/>
      <c r="AK54" s="50">
        <f t="shared" si="0"/>
        <v>183</v>
      </c>
    </row>
    <row r="55" spans="1:37" ht="13">
      <c r="A55" s="10">
        <v>43963</v>
      </c>
      <c r="B55" s="38">
        <v>1</v>
      </c>
      <c r="C55" s="38">
        <v>5</v>
      </c>
      <c r="D55" s="38">
        <v>7</v>
      </c>
      <c r="E55" s="50"/>
      <c r="F55" s="50"/>
      <c r="G55" s="38">
        <v>2</v>
      </c>
      <c r="H55" s="9">
        <v>112</v>
      </c>
      <c r="I55" s="50"/>
      <c r="J55" s="12"/>
      <c r="K55" s="50"/>
      <c r="L55" s="9">
        <v>14</v>
      </c>
      <c r="M55" s="38">
        <v>8</v>
      </c>
      <c r="N55" s="38">
        <v>4</v>
      </c>
      <c r="O55" s="50"/>
      <c r="P55" s="50"/>
      <c r="Q55" s="50"/>
      <c r="R55" s="50"/>
      <c r="S55" s="50"/>
      <c r="T55" s="50"/>
      <c r="U55" s="38">
        <v>3</v>
      </c>
      <c r="V55" s="38">
        <v>9</v>
      </c>
      <c r="W55" s="50"/>
      <c r="X55" s="50"/>
      <c r="Y55" s="38">
        <v>7</v>
      </c>
      <c r="Z55" s="50"/>
      <c r="AA55" s="50"/>
      <c r="AB55" s="38">
        <v>3</v>
      </c>
      <c r="AC55" s="50"/>
      <c r="AD55" s="38">
        <v>5</v>
      </c>
      <c r="AE55" s="50"/>
      <c r="AF55" s="50"/>
      <c r="AG55" s="38">
        <v>2</v>
      </c>
      <c r="AH55" s="50"/>
      <c r="AI55" s="50"/>
      <c r="AJ55" s="50"/>
      <c r="AK55" s="50">
        <f t="shared" si="0"/>
        <v>182</v>
      </c>
    </row>
    <row r="56" spans="1:37" ht="13">
      <c r="A56" s="10">
        <v>43964</v>
      </c>
      <c r="B56" s="50"/>
      <c r="C56" s="38">
        <v>5</v>
      </c>
      <c r="D56" s="38">
        <v>4</v>
      </c>
      <c r="E56" s="50"/>
      <c r="F56" s="50"/>
      <c r="G56" s="38">
        <v>5</v>
      </c>
      <c r="H56" s="9">
        <v>102</v>
      </c>
      <c r="I56" s="50"/>
      <c r="J56" s="9">
        <v>24</v>
      </c>
      <c r="K56" s="50"/>
      <c r="L56" s="9">
        <v>16</v>
      </c>
      <c r="M56" s="38">
        <v>2</v>
      </c>
      <c r="N56" s="38">
        <v>5</v>
      </c>
      <c r="O56" s="50"/>
      <c r="P56" s="50"/>
      <c r="Q56" s="38">
        <v>7</v>
      </c>
      <c r="R56" s="38">
        <v>5</v>
      </c>
      <c r="S56" s="38">
        <v>9</v>
      </c>
      <c r="T56" s="38">
        <v>9</v>
      </c>
      <c r="U56" s="38">
        <v>13</v>
      </c>
      <c r="V56" s="50"/>
      <c r="W56" s="38">
        <v>5</v>
      </c>
      <c r="X56" s="38">
        <v>1</v>
      </c>
      <c r="Y56" s="38">
        <v>5</v>
      </c>
      <c r="Z56" s="38">
        <v>7</v>
      </c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>
        <f t="shared" si="0"/>
        <v>224</v>
      </c>
    </row>
    <row r="57" spans="1:37" ht="13">
      <c r="A57" s="10">
        <v>43965</v>
      </c>
      <c r="B57" s="38">
        <v>1</v>
      </c>
      <c r="C57" s="38">
        <v>3</v>
      </c>
      <c r="D57" s="38">
        <v>1</v>
      </c>
      <c r="E57" s="50"/>
      <c r="F57" s="50"/>
      <c r="G57" s="50"/>
      <c r="H57" s="9">
        <v>136</v>
      </c>
      <c r="I57" s="50"/>
      <c r="J57" s="9">
        <v>5</v>
      </c>
      <c r="K57" s="50"/>
      <c r="L57" s="9">
        <v>4</v>
      </c>
      <c r="M57" s="50"/>
      <c r="N57" s="38">
        <v>11</v>
      </c>
      <c r="O57" s="38">
        <v>10</v>
      </c>
      <c r="P57" s="50"/>
      <c r="Q57" s="38">
        <v>6</v>
      </c>
      <c r="R57" s="50"/>
      <c r="S57" s="38">
        <v>24</v>
      </c>
      <c r="T57" s="50"/>
      <c r="U57" s="38">
        <v>3</v>
      </c>
      <c r="V57" s="38">
        <v>4</v>
      </c>
      <c r="W57" s="50"/>
      <c r="X57" s="50"/>
      <c r="Y57" s="38">
        <v>5</v>
      </c>
      <c r="Z57" s="38">
        <v>1</v>
      </c>
      <c r="AA57" s="50"/>
      <c r="AB57" s="50"/>
      <c r="AC57" s="38">
        <v>3</v>
      </c>
      <c r="AD57" s="50"/>
      <c r="AE57" s="50"/>
      <c r="AF57" s="50"/>
      <c r="AG57" s="38">
        <v>13</v>
      </c>
      <c r="AH57" s="50"/>
      <c r="AI57" s="38">
        <v>1</v>
      </c>
      <c r="AJ57" s="50"/>
      <c r="AK57" s="50">
        <f t="shared" si="0"/>
        <v>231</v>
      </c>
    </row>
    <row r="58" spans="1:37" ht="13">
      <c r="A58" s="10">
        <v>43966</v>
      </c>
      <c r="B58" s="50"/>
      <c r="C58" s="38">
        <v>9</v>
      </c>
      <c r="D58" s="50"/>
      <c r="E58" s="50"/>
      <c r="F58" s="50"/>
      <c r="G58" s="38">
        <v>3</v>
      </c>
      <c r="H58" s="9">
        <v>114</v>
      </c>
      <c r="I58" s="50"/>
      <c r="J58" s="9">
        <v>17</v>
      </c>
      <c r="K58" s="38">
        <v>5</v>
      </c>
      <c r="L58" s="9">
        <v>16</v>
      </c>
      <c r="M58" s="50"/>
      <c r="N58" s="38">
        <v>4</v>
      </c>
      <c r="O58" s="38">
        <v>47</v>
      </c>
      <c r="P58" s="50"/>
      <c r="Q58" s="38">
        <v>3</v>
      </c>
      <c r="R58" s="50"/>
      <c r="S58" s="38">
        <v>50</v>
      </c>
      <c r="T58" s="50"/>
      <c r="U58" s="38">
        <v>2</v>
      </c>
      <c r="V58" s="50"/>
      <c r="W58" s="50"/>
      <c r="X58" s="38">
        <v>7</v>
      </c>
      <c r="Y58" s="50"/>
      <c r="Z58" s="50"/>
      <c r="AA58" s="38">
        <v>4</v>
      </c>
      <c r="AB58" s="38">
        <v>1</v>
      </c>
      <c r="AC58" s="50"/>
      <c r="AD58" s="50"/>
      <c r="AE58" s="38"/>
      <c r="AF58" s="38"/>
      <c r="AG58" s="38">
        <v>2</v>
      </c>
      <c r="AH58" s="38"/>
      <c r="AI58" s="38">
        <v>1</v>
      </c>
      <c r="AJ58" s="50"/>
      <c r="AK58" s="50">
        <f t="shared" si="0"/>
        <v>285</v>
      </c>
    </row>
    <row r="59" spans="1:37" ht="13">
      <c r="A59" s="10">
        <v>43967</v>
      </c>
      <c r="B59" s="38">
        <v>2</v>
      </c>
      <c r="C59" s="38">
        <v>11</v>
      </c>
      <c r="D59" s="50"/>
      <c r="E59" s="50"/>
      <c r="F59" s="50"/>
      <c r="G59" s="38">
        <v>6</v>
      </c>
      <c r="H59" s="9">
        <v>19</v>
      </c>
      <c r="I59" s="50"/>
      <c r="J59" s="9">
        <v>3</v>
      </c>
      <c r="K59" s="38">
        <v>13</v>
      </c>
      <c r="L59" s="9">
        <v>8</v>
      </c>
      <c r="M59" s="50"/>
      <c r="N59" s="38">
        <v>2</v>
      </c>
      <c r="O59" s="50"/>
      <c r="P59" s="50"/>
      <c r="Q59" s="38">
        <v>6</v>
      </c>
      <c r="R59" s="38">
        <v>3</v>
      </c>
      <c r="S59" s="50"/>
      <c r="T59" s="50"/>
      <c r="U59" s="38">
        <v>3</v>
      </c>
      <c r="V59" s="38">
        <v>1</v>
      </c>
      <c r="W59" s="50"/>
      <c r="X59" s="50"/>
      <c r="Y59" s="38">
        <v>19</v>
      </c>
      <c r="Z59" s="38">
        <v>1</v>
      </c>
      <c r="AA59" s="38">
        <v>4</v>
      </c>
      <c r="AB59" s="38">
        <v>1</v>
      </c>
      <c r="AC59" s="50"/>
      <c r="AD59" s="50"/>
      <c r="AE59" s="38">
        <v>3</v>
      </c>
      <c r="AF59" s="50"/>
      <c r="AG59" s="38">
        <v>1</v>
      </c>
      <c r="AH59" s="38">
        <v>1</v>
      </c>
      <c r="AI59" s="38">
        <v>1</v>
      </c>
      <c r="AJ59" s="50"/>
      <c r="AK59" s="50">
        <f t="shared" si="0"/>
        <v>108</v>
      </c>
    </row>
    <row r="60" spans="1:37" ht="13">
      <c r="A60" s="10">
        <v>43968</v>
      </c>
      <c r="B60" s="50"/>
      <c r="C60" s="38">
        <v>7</v>
      </c>
      <c r="D60" s="38">
        <v>1</v>
      </c>
      <c r="E60" s="38">
        <v>16</v>
      </c>
      <c r="F60" s="50"/>
      <c r="G60" s="38">
        <v>8</v>
      </c>
      <c r="H60" s="9">
        <v>11</v>
      </c>
      <c r="I60" s="38">
        <v>1</v>
      </c>
      <c r="J60" s="9">
        <v>58</v>
      </c>
      <c r="K60" s="50"/>
      <c r="L60" s="9">
        <v>10</v>
      </c>
      <c r="M60" s="38">
        <v>2</v>
      </c>
      <c r="N60" s="38">
        <v>3</v>
      </c>
      <c r="O60" s="50"/>
      <c r="P60" s="38">
        <v>49</v>
      </c>
      <c r="Q60" s="38">
        <v>12</v>
      </c>
      <c r="R60" s="50"/>
      <c r="S60" s="38">
        <v>12</v>
      </c>
      <c r="T60" s="50"/>
      <c r="U60" s="38">
        <v>4</v>
      </c>
      <c r="V60" s="50"/>
      <c r="W60" s="38">
        <v>5</v>
      </c>
      <c r="X60" s="50"/>
      <c r="Y60" s="38">
        <v>7</v>
      </c>
      <c r="Z60" s="38">
        <v>2</v>
      </c>
      <c r="AA60" s="50"/>
      <c r="AB60" s="38">
        <v>6</v>
      </c>
      <c r="AC60" s="50"/>
      <c r="AD60" s="50"/>
      <c r="AE60" s="50"/>
      <c r="AF60" s="50"/>
      <c r="AG60" s="50"/>
      <c r="AH60" s="38">
        <v>4</v>
      </c>
      <c r="AI60" s="50"/>
      <c r="AJ60" s="50"/>
      <c r="AK60" s="50">
        <f t="shared" si="0"/>
        <v>218</v>
      </c>
    </row>
    <row r="61" spans="1:37" ht="13">
      <c r="A61" s="10">
        <v>43969</v>
      </c>
      <c r="B61" s="50"/>
      <c r="C61" s="38">
        <v>7</v>
      </c>
      <c r="D61" s="38">
        <v>3</v>
      </c>
      <c r="E61" s="38">
        <v>1</v>
      </c>
      <c r="F61" s="50"/>
      <c r="G61" s="38">
        <v>5</v>
      </c>
      <c r="H61" s="9">
        <v>1</v>
      </c>
      <c r="I61" s="50"/>
      <c r="J61" s="9">
        <v>77</v>
      </c>
      <c r="K61" s="38">
        <v>5</v>
      </c>
      <c r="L61" s="9">
        <v>25</v>
      </c>
      <c r="M61" s="38">
        <v>8</v>
      </c>
      <c r="N61" s="38">
        <v>10</v>
      </c>
      <c r="O61" s="50"/>
      <c r="P61" s="50"/>
      <c r="Q61" s="50"/>
      <c r="R61" s="38">
        <v>3</v>
      </c>
      <c r="S61" s="38">
        <v>13</v>
      </c>
      <c r="T61" s="50"/>
      <c r="U61" s="38">
        <v>12</v>
      </c>
      <c r="V61" s="50"/>
      <c r="W61" s="50"/>
      <c r="X61" s="50"/>
      <c r="Y61" s="38">
        <v>18</v>
      </c>
      <c r="Z61" s="38">
        <v>2</v>
      </c>
      <c r="AA61" s="50"/>
      <c r="AB61" s="38">
        <v>1</v>
      </c>
      <c r="AC61" s="50"/>
      <c r="AD61" s="38">
        <v>4</v>
      </c>
      <c r="AE61" s="50"/>
      <c r="AF61" s="50"/>
      <c r="AG61" s="50"/>
      <c r="AH61" s="50"/>
      <c r="AI61" s="50"/>
      <c r="AJ61" s="50"/>
      <c r="AK61" s="50">
        <f t="shared" si="0"/>
        <v>195</v>
      </c>
    </row>
    <row r="62" spans="1:37" ht="13">
      <c r="A62" s="10">
        <v>43970</v>
      </c>
      <c r="B62" s="50"/>
      <c r="C62" s="38">
        <v>10</v>
      </c>
      <c r="D62" s="50"/>
      <c r="E62" s="50"/>
      <c r="F62" s="50"/>
      <c r="G62" s="38">
        <v>5</v>
      </c>
      <c r="H62" s="9">
        <v>22</v>
      </c>
      <c r="I62" s="50"/>
      <c r="J62" s="9">
        <v>14</v>
      </c>
      <c r="K62" s="50"/>
      <c r="L62" s="9">
        <v>38</v>
      </c>
      <c r="M62" s="50"/>
      <c r="N62" s="38">
        <v>5</v>
      </c>
      <c r="O62" s="50"/>
      <c r="P62" s="50"/>
      <c r="Q62" s="38">
        <v>10</v>
      </c>
      <c r="R62" s="50"/>
      <c r="S62" s="50"/>
      <c r="T62" s="38">
        <v>4</v>
      </c>
      <c r="U62" s="38">
        <v>10</v>
      </c>
      <c r="V62" s="50"/>
      <c r="W62" s="50"/>
      <c r="X62" s="38">
        <v>1</v>
      </c>
      <c r="Y62" s="38">
        <v>21</v>
      </c>
      <c r="Z62" s="50"/>
      <c r="AA62" s="50"/>
      <c r="AB62" s="38">
        <v>1</v>
      </c>
      <c r="AC62" s="50"/>
      <c r="AD62" s="50"/>
      <c r="AE62" s="50"/>
      <c r="AF62" s="50"/>
      <c r="AG62" s="38">
        <v>2</v>
      </c>
      <c r="AH62" s="50"/>
      <c r="AI62" s="50"/>
      <c r="AJ62" s="50"/>
      <c r="AK62" s="50">
        <f t="shared" si="0"/>
        <v>143</v>
      </c>
    </row>
    <row r="63" spans="1:37" ht="13">
      <c r="A63" s="10">
        <v>43971</v>
      </c>
      <c r="B63" s="50"/>
      <c r="C63" s="38">
        <v>9</v>
      </c>
      <c r="D63" s="50"/>
      <c r="E63" s="50"/>
      <c r="F63" s="50"/>
      <c r="G63" s="38">
        <v>2</v>
      </c>
      <c r="H63" s="12"/>
      <c r="I63" s="50"/>
      <c r="J63" s="9">
        <v>1</v>
      </c>
      <c r="K63" s="38">
        <v>1</v>
      </c>
      <c r="L63" s="9">
        <v>12</v>
      </c>
      <c r="M63" s="50"/>
      <c r="N63" s="38">
        <v>4</v>
      </c>
      <c r="O63" s="38">
        <v>18</v>
      </c>
      <c r="P63" s="38">
        <v>3</v>
      </c>
      <c r="Q63" s="50"/>
      <c r="R63" s="50"/>
      <c r="S63" s="50"/>
      <c r="T63" s="50"/>
      <c r="U63" s="38">
        <v>28</v>
      </c>
      <c r="V63" s="50"/>
      <c r="W63" s="38">
        <v>16</v>
      </c>
      <c r="X63" s="50"/>
      <c r="Y63" s="38">
        <v>9</v>
      </c>
      <c r="Z63" s="50"/>
      <c r="AA63" s="38">
        <v>3</v>
      </c>
      <c r="AB63" s="38">
        <v>1</v>
      </c>
      <c r="AC63" s="50"/>
      <c r="AD63" s="50"/>
      <c r="AE63" s="38">
        <v>1</v>
      </c>
      <c r="AF63" s="50"/>
      <c r="AG63" s="50"/>
      <c r="AH63" s="50"/>
      <c r="AI63" s="50"/>
      <c r="AJ63" s="50"/>
      <c r="AK63" s="50">
        <f t="shared" si="0"/>
        <v>108</v>
      </c>
    </row>
    <row r="64" spans="1:37" ht="13">
      <c r="A64" s="10">
        <v>43972</v>
      </c>
      <c r="B64" s="50"/>
      <c r="C64" s="38">
        <v>4</v>
      </c>
      <c r="D64" s="38">
        <v>9</v>
      </c>
      <c r="E64" s="50"/>
      <c r="F64" s="38">
        <v>2</v>
      </c>
      <c r="G64" s="38">
        <v>8</v>
      </c>
      <c r="H64" s="9">
        <v>129</v>
      </c>
      <c r="I64" s="50"/>
      <c r="J64" s="9">
        <v>10</v>
      </c>
      <c r="K64" s="38">
        <v>2</v>
      </c>
      <c r="L64" s="9">
        <v>16</v>
      </c>
      <c r="M64" s="38">
        <v>4</v>
      </c>
      <c r="N64" s="38">
        <v>11</v>
      </c>
      <c r="O64" s="38">
        <v>10</v>
      </c>
      <c r="P64" s="50"/>
      <c r="Q64" s="50"/>
      <c r="R64" s="50"/>
      <c r="S64" s="38">
        <v>4</v>
      </c>
      <c r="T64" s="38">
        <v>1</v>
      </c>
      <c r="U64" s="38">
        <v>7</v>
      </c>
      <c r="V64" s="50"/>
      <c r="W64" s="50"/>
      <c r="X64" s="50"/>
      <c r="Y64" s="38">
        <v>31</v>
      </c>
      <c r="Z64" s="38">
        <v>11</v>
      </c>
      <c r="AA64" s="38">
        <v>2</v>
      </c>
      <c r="AB64" s="50"/>
      <c r="AC64" s="50"/>
      <c r="AD64" s="38">
        <v>1</v>
      </c>
      <c r="AE64" s="38">
        <v>1</v>
      </c>
      <c r="AF64" s="50"/>
      <c r="AG64" s="50"/>
      <c r="AH64" s="50"/>
      <c r="AI64" s="50"/>
      <c r="AJ64" s="50"/>
      <c r="AK64" s="50">
        <f t="shared" si="0"/>
        <v>263</v>
      </c>
    </row>
    <row r="65" spans="1:37" ht="13">
      <c r="A65" s="10">
        <v>43973</v>
      </c>
      <c r="B65" s="50"/>
      <c r="C65" s="38">
        <v>4</v>
      </c>
      <c r="D65" s="38">
        <v>1</v>
      </c>
      <c r="E65" s="38">
        <v>2</v>
      </c>
      <c r="F65" s="38">
        <v>6</v>
      </c>
      <c r="G65" s="38">
        <v>12</v>
      </c>
      <c r="H65" s="9">
        <v>52</v>
      </c>
      <c r="I65" s="38">
        <v>4</v>
      </c>
      <c r="J65" s="9">
        <v>10</v>
      </c>
      <c r="K65" s="50"/>
      <c r="L65" s="9">
        <v>10</v>
      </c>
      <c r="M65" s="38">
        <v>2</v>
      </c>
      <c r="N65" s="38">
        <v>6</v>
      </c>
      <c r="O65" s="38">
        <v>15</v>
      </c>
      <c r="P65" s="38">
        <v>1</v>
      </c>
      <c r="Q65" s="38">
        <v>6</v>
      </c>
      <c r="R65" s="50"/>
      <c r="S65" s="38">
        <v>3</v>
      </c>
      <c r="T65" s="38">
        <v>17</v>
      </c>
      <c r="U65" s="38">
        <v>5</v>
      </c>
      <c r="V65" s="50"/>
      <c r="W65" s="38">
        <v>28</v>
      </c>
      <c r="X65" s="38">
        <v>5</v>
      </c>
      <c r="Y65" s="38">
        <v>19</v>
      </c>
      <c r="Z65" s="50"/>
      <c r="AA65" s="38">
        <v>3</v>
      </c>
      <c r="AB65" s="38">
        <v>3</v>
      </c>
      <c r="AC65" s="50"/>
      <c r="AD65" s="50"/>
      <c r="AE65" s="38">
        <v>4</v>
      </c>
      <c r="AF65" s="50"/>
      <c r="AG65" s="38">
        <v>1</v>
      </c>
      <c r="AH65" s="50"/>
      <c r="AI65" s="50"/>
      <c r="AJ65" s="50"/>
      <c r="AK65" s="50">
        <f t="shared" si="0"/>
        <v>219</v>
      </c>
    </row>
    <row r="66" spans="1:37" ht="13">
      <c r="A66" s="10">
        <v>43974</v>
      </c>
      <c r="B66" s="38">
        <v>2</v>
      </c>
      <c r="C66" s="38">
        <v>3</v>
      </c>
      <c r="D66" s="50"/>
      <c r="E66" s="50"/>
      <c r="F66" s="50"/>
      <c r="G66" s="38">
        <v>4</v>
      </c>
      <c r="H66" s="9">
        <v>54</v>
      </c>
      <c r="I66" s="50"/>
      <c r="J66" s="9">
        <v>39</v>
      </c>
      <c r="K66" s="50"/>
      <c r="L66" s="9">
        <v>13</v>
      </c>
      <c r="M66" s="50"/>
      <c r="N66" s="38">
        <v>3</v>
      </c>
      <c r="O66" s="50"/>
      <c r="P66" s="50"/>
      <c r="Q66" s="50"/>
      <c r="R66" s="38">
        <v>3</v>
      </c>
      <c r="S66" s="38">
        <v>7</v>
      </c>
      <c r="T66" s="38">
        <v>5</v>
      </c>
      <c r="U66" s="38">
        <v>18</v>
      </c>
      <c r="V66" s="38">
        <v>1</v>
      </c>
      <c r="W66" s="50"/>
      <c r="X66" s="38">
        <v>21</v>
      </c>
      <c r="Y66" s="38">
        <v>6</v>
      </c>
      <c r="Z66" s="50"/>
      <c r="AA66" s="38">
        <v>2</v>
      </c>
      <c r="AB66" s="50"/>
      <c r="AC66" s="50"/>
      <c r="AD66" s="50"/>
      <c r="AE66" s="38">
        <v>8</v>
      </c>
      <c r="AF66" s="50"/>
      <c r="AG66" s="38">
        <v>1</v>
      </c>
      <c r="AH66" s="50"/>
      <c r="AI66" s="38">
        <v>2</v>
      </c>
      <c r="AJ66" s="50"/>
      <c r="AK66" s="50">
        <f t="shared" si="0"/>
        <v>192</v>
      </c>
    </row>
    <row r="67" spans="1:37" ht="13">
      <c r="A67" s="10">
        <v>43975</v>
      </c>
      <c r="B67" s="50"/>
      <c r="C67" s="38">
        <v>6</v>
      </c>
      <c r="D67" s="38">
        <v>4</v>
      </c>
      <c r="E67" s="38">
        <v>1</v>
      </c>
      <c r="F67" s="50"/>
      <c r="G67" s="38">
        <v>1</v>
      </c>
      <c r="H67" s="9">
        <v>22</v>
      </c>
      <c r="I67" s="38">
        <v>5</v>
      </c>
      <c r="J67" s="9">
        <v>8</v>
      </c>
      <c r="K67" s="38">
        <v>4</v>
      </c>
      <c r="L67" s="9">
        <v>39</v>
      </c>
      <c r="M67" s="50"/>
      <c r="N67" s="50"/>
      <c r="O67" s="50"/>
      <c r="P67" s="50"/>
      <c r="Q67" s="38">
        <v>2</v>
      </c>
      <c r="R67" s="38">
        <v>1</v>
      </c>
      <c r="S67" s="50"/>
      <c r="T67" s="38">
        <v>2</v>
      </c>
      <c r="U67" s="38">
        <v>5</v>
      </c>
      <c r="V67" s="38">
        <v>2</v>
      </c>
      <c r="W67" s="38">
        <v>6</v>
      </c>
      <c r="X67" s="50"/>
      <c r="Y67" s="38">
        <v>33</v>
      </c>
      <c r="Z67" s="38">
        <v>9</v>
      </c>
      <c r="AA67" s="38">
        <v>2</v>
      </c>
      <c r="AB67" s="50"/>
      <c r="AC67" s="50"/>
      <c r="AD67" s="50"/>
      <c r="AE67" s="50"/>
      <c r="AF67" s="50"/>
      <c r="AG67" s="50"/>
      <c r="AH67" s="50"/>
      <c r="AI67" s="38">
        <v>1</v>
      </c>
      <c r="AJ67" s="50"/>
      <c r="AK67" s="50">
        <f t="shared" si="0"/>
        <v>153</v>
      </c>
    </row>
    <row r="68" spans="1:37" ht="13">
      <c r="A68" s="10">
        <v>43976</v>
      </c>
      <c r="B68" s="50"/>
      <c r="C68" s="38">
        <v>2</v>
      </c>
      <c r="D68" s="50"/>
      <c r="E68" s="50"/>
      <c r="F68" s="50"/>
      <c r="G68" s="38">
        <v>2</v>
      </c>
      <c r="H68" s="9">
        <v>69</v>
      </c>
      <c r="I68" s="38">
        <v>2</v>
      </c>
      <c r="J68" s="12"/>
      <c r="K68" s="38">
        <v>1</v>
      </c>
      <c r="L68" s="9">
        <v>24</v>
      </c>
      <c r="M68" s="38">
        <v>5</v>
      </c>
      <c r="N68" s="38">
        <v>12</v>
      </c>
      <c r="O68" s="38">
        <v>21</v>
      </c>
      <c r="P68" s="38">
        <v>3</v>
      </c>
      <c r="Q68" s="38">
        <v>8</v>
      </c>
      <c r="R68" s="38">
        <v>1</v>
      </c>
      <c r="S68" s="38">
        <v>31</v>
      </c>
      <c r="T68" s="38">
        <v>10</v>
      </c>
      <c r="U68" s="38">
        <v>6</v>
      </c>
      <c r="V68" s="50"/>
      <c r="W68" s="38">
        <v>5</v>
      </c>
      <c r="X68" s="50"/>
      <c r="Y68" s="38">
        <v>6</v>
      </c>
      <c r="Z68" s="50"/>
      <c r="AA68" s="38">
        <v>2</v>
      </c>
      <c r="AB68" s="50"/>
      <c r="AC68" s="38">
        <v>2</v>
      </c>
      <c r="AD68" s="38">
        <v>5</v>
      </c>
      <c r="AE68" s="38">
        <v>3</v>
      </c>
      <c r="AF68" s="38">
        <v>20</v>
      </c>
      <c r="AG68" s="38"/>
      <c r="AH68" s="50"/>
      <c r="AI68" s="50"/>
      <c r="AJ68" s="50"/>
      <c r="AK68" s="50">
        <f t="shared" si="0"/>
        <v>240</v>
      </c>
    </row>
    <row r="69" spans="1:37" ht="13">
      <c r="A69" s="10">
        <v>43977</v>
      </c>
      <c r="B69" s="50"/>
      <c r="C69" s="50"/>
      <c r="D69" s="38">
        <v>2</v>
      </c>
      <c r="E69" s="50"/>
      <c r="F69" s="50"/>
      <c r="G69" s="38">
        <v>7</v>
      </c>
      <c r="H69" s="9">
        <v>13</v>
      </c>
      <c r="I69" s="50"/>
      <c r="J69" s="9">
        <v>26</v>
      </c>
      <c r="K69" s="38">
        <v>15</v>
      </c>
      <c r="L69" s="9">
        <v>17</v>
      </c>
      <c r="M69" s="38">
        <v>1</v>
      </c>
      <c r="N69" s="38">
        <v>6</v>
      </c>
      <c r="O69" s="50"/>
      <c r="P69" s="50"/>
      <c r="Q69" s="38">
        <v>1</v>
      </c>
      <c r="R69" s="50"/>
      <c r="S69" s="50"/>
      <c r="T69" s="38">
        <v>2</v>
      </c>
      <c r="U69" s="38">
        <v>22</v>
      </c>
      <c r="V69" s="38">
        <v>1</v>
      </c>
      <c r="W69" s="38">
        <v>1</v>
      </c>
      <c r="X69" s="38">
        <v>49</v>
      </c>
      <c r="Y69" s="38">
        <v>37</v>
      </c>
      <c r="Z69" s="38">
        <v>2</v>
      </c>
      <c r="AA69" s="38">
        <v>4</v>
      </c>
      <c r="AB69" s="38">
        <v>10</v>
      </c>
      <c r="AC69" s="38">
        <v>3</v>
      </c>
      <c r="AD69" s="50"/>
      <c r="AE69" s="38">
        <v>13</v>
      </c>
      <c r="AF69" s="50"/>
      <c r="AG69" s="38">
        <v>2</v>
      </c>
      <c r="AH69" s="38">
        <v>1</v>
      </c>
      <c r="AI69" s="50"/>
      <c r="AJ69" s="50"/>
      <c r="AK69" s="50">
        <f t="shared" si="0"/>
        <v>235</v>
      </c>
    </row>
    <row r="70" spans="1:37" ht="13">
      <c r="A70" s="10">
        <v>43978</v>
      </c>
      <c r="B70" s="50"/>
      <c r="C70" s="38">
        <v>7</v>
      </c>
      <c r="D70" s="38">
        <v>3</v>
      </c>
      <c r="E70" s="50"/>
      <c r="F70" s="38">
        <v>5</v>
      </c>
      <c r="G70" s="38">
        <v>3</v>
      </c>
      <c r="H70" s="9">
        <v>14</v>
      </c>
      <c r="I70" s="50"/>
      <c r="J70" s="9">
        <v>37</v>
      </c>
      <c r="K70" s="50"/>
      <c r="L70" s="9">
        <v>16</v>
      </c>
      <c r="M70" s="50"/>
      <c r="N70" s="38">
        <v>5</v>
      </c>
      <c r="O70" s="50"/>
      <c r="P70" s="50"/>
      <c r="Q70" s="38">
        <v>1</v>
      </c>
      <c r="R70" s="38">
        <v>1</v>
      </c>
      <c r="S70" s="38">
        <v>14</v>
      </c>
      <c r="T70" s="50"/>
      <c r="U70" s="38">
        <v>28</v>
      </c>
      <c r="V70" s="38">
        <v>1</v>
      </c>
      <c r="W70" s="38">
        <v>2</v>
      </c>
      <c r="X70" s="38">
        <v>10</v>
      </c>
      <c r="Y70" s="38">
        <v>19</v>
      </c>
      <c r="Z70" s="38">
        <v>2</v>
      </c>
      <c r="AA70" s="38">
        <v>4</v>
      </c>
      <c r="AB70" s="38">
        <v>1</v>
      </c>
      <c r="AC70" s="38">
        <v>1</v>
      </c>
      <c r="AD70" s="50"/>
      <c r="AE70" s="38">
        <v>1</v>
      </c>
      <c r="AF70" s="50"/>
      <c r="AG70" s="38">
        <v>3</v>
      </c>
      <c r="AH70" s="38">
        <v>2</v>
      </c>
      <c r="AI70" s="50"/>
      <c r="AJ70" s="50"/>
      <c r="AK70" s="50">
        <f t="shared" si="0"/>
        <v>180</v>
      </c>
    </row>
    <row r="71" spans="1:37" ht="13">
      <c r="A71" s="10">
        <v>43979</v>
      </c>
      <c r="B71" s="50"/>
      <c r="C71" s="38">
        <v>12</v>
      </c>
      <c r="D71" s="38">
        <v>24</v>
      </c>
      <c r="E71" s="50"/>
      <c r="F71" s="50"/>
      <c r="G71" s="38">
        <v>8</v>
      </c>
      <c r="H71" s="9">
        <v>19</v>
      </c>
      <c r="I71" s="50"/>
      <c r="J71" s="9">
        <v>45</v>
      </c>
      <c r="K71" s="38">
        <v>1</v>
      </c>
      <c r="L71" s="9">
        <v>26</v>
      </c>
      <c r="M71" s="50"/>
      <c r="N71" s="38">
        <v>6</v>
      </c>
      <c r="O71" s="50"/>
      <c r="P71" s="50"/>
      <c r="Q71" s="50"/>
      <c r="R71" s="50"/>
      <c r="S71" s="38">
        <v>1</v>
      </c>
      <c r="T71" s="38">
        <v>9</v>
      </c>
      <c r="U71" s="38">
        <v>6</v>
      </c>
      <c r="V71" s="38">
        <v>2</v>
      </c>
      <c r="W71" s="38">
        <v>2</v>
      </c>
      <c r="X71" s="50"/>
      <c r="Y71" s="38">
        <v>2</v>
      </c>
      <c r="Z71" s="38">
        <v>2</v>
      </c>
      <c r="AA71" s="50"/>
      <c r="AB71" s="38">
        <v>3</v>
      </c>
      <c r="AC71" s="38">
        <v>3</v>
      </c>
      <c r="AD71" s="38">
        <v>7</v>
      </c>
      <c r="AE71" s="38">
        <v>2</v>
      </c>
      <c r="AF71" s="50"/>
      <c r="AG71" s="38">
        <v>2</v>
      </c>
      <c r="AH71" s="50"/>
      <c r="AI71" s="38">
        <v>1</v>
      </c>
      <c r="AJ71" s="50"/>
      <c r="AK71" s="50">
        <f t="shared" si="0"/>
        <v>183</v>
      </c>
    </row>
    <row r="72" spans="1:37" ht="13">
      <c r="A72" s="10">
        <v>43980</v>
      </c>
      <c r="B72" s="50"/>
      <c r="C72" s="38">
        <v>6</v>
      </c>
      <c r="D72" s="38">
        <v>12</v>
      </c>
      <c r="E72" s="50"/>
      <c r="F72" s="38">
        <v>6</v>
      </c>
      <c r="G72" s="38">
        <v>7</v>
      </c>
      <c r="H72" s="9">
        <v>37</v>
      </c>
      <c r="I72" s="50"/>
      <c r="J72" s="9">
        <v>6</v>
      </c>
      <c r="K72" s="38">
        <v>60</v>
      </c>
      <c r="L72" s="9">
        <v>22</v>
      </c>
      <c r="M72" s="38">
        <v>3</v>
      </c>
      <c r="N72" s="38">
        <v>9</v>
      </c>
      <c r="O72" s="38">
        <v>7</v>
      </c>
      <c r="P72" s="38">
        <v>2</v>
      </c>
      <c r="Q72" s="38">
        <v>3</v>
      </c>
      <c r="R72" s="38">
        <v>8</v>
      </c>
      <c r="S72" s="38">
        <v>3</v>
      </c>
      <c r="T72" s="38">
        <v>14</v>
      </c>
      <c r="U72" s="38">
        <v>8</v>
      </c>
      <c r="V72" s="38">
        <v>1</v>
      </c>
      <c r="W72" s="50"/>
      <c r="X72" s="38">
        <v>3</v>
      </c>
      <c r="Y72" s="38">
        <v>12</v>
      </c>
      <c r="Z72" s="50"/>
      <c r="AA72" s="38">
        <v>7</v>
      </c>
      <c r="AB72" s="38">
        <v>4</v>
      </c>
      <c r="AC72" s="50"/>
      <c r="AD72" s="38">
        <v>1</v>
      </c>
      <c r="AE72" s="38">
        <v>4</v>
      </c>
      <c r="AF72" s="50"/>
      <c r="AG72" s="50"/>
      <c r="AH72" s="38">
        <v>3</v>
      </c>
      <c r="AI72" s="38">
        <v>4</v>
      </c>
      <c r="AJ72" s="50"/>
      <c r="AK72" s="50">
        <f t="shared" si="0"/>
        <v>252</v>
      </c>
    </row>
    <row r="73" spans="1:37" ht="13">
      <c r="A73" s="10">
        <v>43981</v>
      </c>
      <c r="B73" s="50"/>
      <c r="C73" s="38">
        <v>8</v>
      </c>
      <c r="D73" s="38">
        <v>27</v>
      </c>
      <c r="E73" s="50"/>
      <c r="F73" s="38">
        <v>2</v>
      </c>
      <c r="G73" s="38">
        <v>9</v>
      </c>
      <c r="H73" s="9">
        <v>266</v>
      </c>
      <c r="I73" s="50"/>
      <c r="J73" s="9">
        <v>24</v>
      </c>
      <c r="K73" s="38">
        <v>19</v>
      </c>
      <c r="L73" s="9">
        <v>19</v>
      </c>
      <c r="M73" s="50"/>
      <c r="N73" s="38">
        <v>18</v>
      </c>
      <c r="O73" s="38">
        <v>6</v>
      </c>
      <c r="P73" s="38">
        <v>15</v>
      </c>
      <c r="Q73" s="50"/>
      <c r="R73" s="38">
        <v>5</v>
      </c>
      <c r="S73" s="38">
        <v>3</v>
      </c>
      <c r="T73" s="38">
        <v>32</v>
      </c>
      <c r="U73" s="38">
        <v>6</v>
      </c>
      <c r="V73" s="38">
        <v>1</v>
      </c>
      <c r="W73" s="38">
        <v>5</v>
      </c>
      <c r="X73" s="38"/>
      <c r="Y73" s="38">
        <v>32</v>
      </c>
      <c r="Z73" s="38"/>
      <c r="AA73" s="38">
        <v>12</v>
      </c>
      <c r="AB73" s="38">
        <v>1</v>
      </c>
      <c r="AC73" s="38">
        <v>6</v>
      </c>
      <c r="AD73" s="50"/>
      <c r="AE73" s="38">
        <v>7</v>
      </c>
      <c r="AF73" s="50"/>
      <c r="AG73" s="50"/>
      <c r="AH73" s="50"/>
      <c r="AI73" s="50"/>
      <c r="AJ73" s="50"/>
      <c r="AK73" s="50">
        <f t="shared" si="0"/>
        <v>523</v>
      </c>
    </row>
    <row r="74" spans="1:37" ht="13">
      <c r="A74" s="10">
        <v>43982</v>
      </c>
      <c r="B74" s="50"/>
      <c r="C74" s="38">
        <v>1</v>
      </c>
      <c r="D74" s="50"/>
      <c r="E74" s="50"/>
      <c r="F74" s="50"/>
      <c r="G74" s="38">
        <v>2</v>
      </c>
      <c r="H74" s="9">
        <v>77</v>
      </c>
      <c r="I74" s="50"/>
      <c r="J74" s="9">
        <v>3</v>
      </c>
      <c r="K74" s="38">
        <v>6</v>
      </c>
      <c r="L74" s="9">
        <v>20</v>
      </c>
      <c r="M74" s="38">
        <v>6</v>
      </c>
      <c r="N74" s="38">
        <v>11</v>
      </c>
      <c r="O74" s="50"/>
      <c r="P74" s="38">
        <v>2</v>
      </c>
      <c r="Q74" s="50"/>
      <c r="R74" s="50"/>
      <c r="S74" s="38">
        <v>12</v>
      </c>
      <c r="T74" s="38">
        <v>34</v>
      </c>
      <c r="U74" s="38">
        <v>9</v>
      </c>
      <c r="V74" s="38">
        <v>11</v>
      </c>
      <c r="W74" s="38">
        <v>23</v>
      </c>
      <c r="X74" s="38">
        <v>9</v>
      </c>
      <c r="Y74" s="38">
        <v>32</v>
      </c>
      <c r="Z74" s="38">
        <v>9</v>
      </c>
      <c r="AA74" s="38">
        <v>4</v>
      </c>
      <c r="AB74" s="38">
        <v>3</v>
      </c>
      <c r="AC74" s="50"/>
      <c r="AD74" s="38">
        <v>1</v>
      </c>
      <c r="AE74" s="38">
        <v>6</v>
      </c>
      <c r="AF74" s="50"/>
      <c r="AG74" s="38">
        <v>7</v>
      </c>
      <c r="AH74" s="38">
        <v>2</v>
      </c>
      <c r="AI74" s="38">
        <v>3</v>
      </c>
      <c r="AJ74" s="50"/>
      <c r="AK74" s="50">
        <f t="shared" si="0"/>
        <v>293</v>
      </c>
    </row>
    <row r="75" spans="1:37" ht="13">
      <c r="A75" s="10">
        <v>43983</v>
      </c>
      <c r="B75" s="50"/>
      <c r="C75" s="38">
        <v>5</v>
      </c>
      <c r="D75" s="38">
        <v>8</v>
      </c>
      <c r="E75" s="38">
        <v>1</v>
      </c>
      <c r="F75" s="50"/>
      <c r="G75" s="38">
        <v>6</v>
      </c>
      <c r="H75" s="9">
        <v>190</v>
      </c>
      <c r="I75" s="50"/>
      <c r="J75" s="12"/>
      <c r="K75" s="38">
        <v>9</v>
      </c>
      <c r="L75" s="9">
        <v>45</v>
      </c>
      <c r="M75" s="38">
        <v>2</v>
      </c>
      <c r="N75" s="38">
        <v>2</v>
      </c>
      <c r="O75" s="50"/>
      <c r="P75" s="50"/>
      <c r="Q75" s="38">
        <v>8</v>
      </c>
      <c r="R75" s="50"/>
      <c r="S75" s="38">
        <v>1</v>
      </c>
      <c r="T75" s="38">
        <v>12</v>
      </c>
      <c r="U75" s="38">
        <v>2</v>
      </c>
      <c r="V75" s="38">
        <v>1</v>
      </c>
      <c r="W75" s="38">
        <v>2</v>
      </c>
      <c r="X75" s="50"/>
      <c r="Y75" s="38">
        <v>29</v>
      </c>
      <c r="Z75" s="50"/>
      <c r="AA75" s="38">
        <v>3</v>
      </c>
      <c r="AB75" s="38">
        <v>1</v>
      </c>
      <c r="AC75" s="38">
        <v>2</v>
      </c>
      <c r="AD75" s="50"/>
      <c r="AE75" s="50"/>
      <c r="AF75" s="50"/>
      <c r="AG75" s="50"/>
      <c r="AH75" s="50"/>
      <c r="AI75" s="50"/>
      <c r="AJ75" s="50"/>
      <c r="AK75" s="50">
        <f t="shared" si="0"/>
        <v>329</v>
      </c>
    </row>
    <row r="76" spans="1:37" ht="13">
      <c r="A76" s="10">
        <v>43984</v>
      </c>
      <c r="B76" s="50"/>
      <c r="C76" s="50"/>
      <c r="D76" s="38">
        <v>21</v>
      </c>
      <c r="E76" s="50"/>
      <c r="F76" s="38">
        <v>3</v>
      </c>
      <c r="G76" s="38">
        <v>2</v>
      </c>
      <c r="H76" s="9">
        <v>127</v>
      </c>
      <c r="I76" s="50"/>
      <c r="J76" s="9">
        <v>29</v>
      </c>
      <c r="K76" s="38">
        <v>1</v>
      </c>
      <c r="L76" s="9">
        <v>45</v>
      </c>
      <c r="M76" s="50"/>
      <c r="N76" s="38">
        <v>1</v>
      </c>
      <c r="O76" s="38">
        <v>18</v>
      </c>
      <c r="P76" s="50"/>
      <c r="Q76" s="38">
        <v>1</v>
      </c>
      <c r="R76" s="50"/>
      <c r="S76" s="50"/>
      <c r="T76" s="38">
        <v>9</v>
      </c>
      <c r="U76" s="38">
        <v>5</v>
      </c>
      <c r="V76" s="50"/>
      <c r="W76" s="38">
        <v>3</v>
      </c>
      <c r="X76" s="38">
        <v>3</v>
      </c>
      <c r="Y76" s="50"/>
      <c r="Z76" s="50"/>
      <c r="AA76" s="38">
        <v>6</v>
      </c>
      <c r="AB76" s="38">
        <v>3</v>
      </c>
      <c r="AC76" s="50"/>
      <c r="AD76" s="50"/>
      <c r="AE76" s="50"/>
      <c r="AF76" s="38">
        <v>10</v>
      </c>
      <c r="AG76" s="38">
        <v>8</v>
      </c>
      <c r="AH76" s="50"/>
      <c r="AI76" s="38">
        <v>3</v>
      </c>
      <c r="AJ76" s="50"/>
      <c r="AK76" s="50">
        <f t="shared" si="0"/>
        <v>298</v>
      </c>
    </row>
    <row r="77" spans="1:37" ht="13">
      <c r="A77" s="10">
        <v>43985</v>
      </c>
      <c r="B77" s="50"/>
      <c r="C77" s="38">
        <v>15</v>
      </c>
      <c r="D77" s="50"/>
      <c r="E77" s="50"/>
      <c r="F77" s="50"/>
      <c r="G77" s="38">
        <v>2</v>
      </c>
      <c r="H77" s="9">
        <v>187</v>
      </c>
      <c r="I77" s="38">
        <v>2</v>
      </c>
      <c r="J77" s="9">
        <v>53</v>
      </c>
      <c r="K77" s="50"/>
      <c r="L77" s="9">
        <v>100</v>
      </c>
      <c r="M77" s="38">
        <v>24</v>
      </c>
      <c r="N77" s="38">
        <v>2</v>
      </c>
      <c r="O77" s="38">
        <v>9</v>
      </c>
      <c r="P77" s="38">
        <v>2</v>
      </c>
      <c r="Q77" s="38">
        <v>1</v>
      </c>
      <c r="R77" s="38">
        <v>1</v>
      </c>
      <c r="S77" s="38">
        <v>5</v>
      </c>
      <c r="T77" s="38">
        <v>2</v>
      </c>
      <c r="U77" s="38">
        <v>5</v>
      </c>
      <c r="V77" s="38">
        <v>4</v>
      </c>
      <c r="W77" s="38">
        <v>9</v>
      </c>
      <c r="X77" s="38">
        <v>7</v>
      </c>
      <c r="Y77" s="38">
        <v>11</v>
      </c>
      <c r="Z77" s="38">
        <v>3</v>
      </c>
      <c r="AA77" s="38">
        <v>3</v>
      </c>
      <c r="AB77" s="38">
        <v>4</v>
      </c>
      <c r="AC77" s="38">
        <v>1</v>
      </c>
      <c r="AD77" s="38">
        <v>19</v>
      </c>
      <c r="AE77" s="50"/>
      <c r="AF77" s="50"/>
      <c r="AG77" s="50"/>
      <c r="AH77" s="50"/>
      <c r="AI77" s="50"/>
      <c r="AJ77" s="50"/>
      <c r="AK77" s="50">
        <f t="shared" si="0"/>
        <v>471</v>
      </c>
    </row>
    <row r="78" spans="1:37" ht="13">
      <c r="A78" s="10">
        <v>43986</v>
      </c>
      <c r="B78" s="38">
        <v>1</v>
      </c>
      <c r="C78" s="38">
        <v>15</v>
      </c>
      <c r="D78" s="38">
        <v>6</v>
      </c>
      <c r="E78" s="38">
        <v>1</v>
      </c>
      <c r="F78" s="50"/>
      <c r="G78" s="38">
        <v>4</v>
      </c>
      <c r="H78" s="9">
        <v>21</v>
      </c>
      <c r="I78" s="38">
        <v>10</v>
      </c>
      <c r="J78" s="9">
        <v>18</v>
      </c>
      <c r="K78" s="38">
        <v>1</v>
      </c>
      <c r="L78" s="9">
        <v>290</v>
      </c>
      <c r="M78" s="38">
        <v>15</v>
      </c>
      <c r="N78" s="38">
        <v>7</v>
      </c>
      <c r="O78" s="50"/>
      <c r="P78" s="50"/>
      <c r="Q78" s="38">
        <v>8</v>
      </c>
      <c r="R78" s="50"/>
      <c r="S78" s="38">
        <v>2</v>
      </c>
      <c r="T78" s="38">
        <v>22</v>
      </c>
      <c r="U78" s="38">
        <v>35</v>
      </c>
      <c r="V78" s="38">
        <v>6</v>
      </c>
      <c r="W78" s="38">
        <v>7</v>
      </c>
      <c r="X78" s="50"/>
      <c r="Y78" s="38">
        <v>3</v>
      </c>
      <c r="Z78" s="38">
        <v>6</v>
      </c>
      <c r="AA78" s="38">
        <v>3</v>
      </c>
      <c r="AB78" s="38">
        <v>3</v>
      </c>
      <c r="AC78" s="50"/>
      <c r="AD78" s="50"/>
      <c r="AE78" s="38">
        <v>2</v>
      </c>
      <c r="AF78" s="50"/>
      <c r="AG78" s="50"/>
      <c r="AH78" s="50"/>
      <c r="AI78" s="50"/>
      <c r="AJ78" s="50"/>
      <c r="AK78" s="50">
        <f t="shared" si="0"/>
        <v>486</v>
      </c>
    </row>
    <row r="79" spans="1:37" ht="13">
      <c r="A79" s="10">
        <v>43987</v>
      </c>
      <c r="B79" s="50"/>
      <c r="C79" s="38">
        <v>5</v>
      </c>
      <c r="D79" s="38">
        <v>45</v>
      </c>
      <c r="E79" s="38">
        <v>5</v>
      </c>
      <c r="F79" s="50"/>
      <c r="G79" s="50"/>
      <c r="H79" s="9">
        <v>144</v>
      </c>
      <c r="I79" s="50"/>
      <c r="J79" s="9">
        <v>45</v>
      </c>
      <c r="K79" s="38">
        <v>35</v>
      </c>
      <c r="L79" s="9">
        <v>118</v>
      </c>
      <c r="M79" s="38">
        <v>15</v>
      </c>
      <c r="N79" s="50"/>
      <c r="O79" s="50"/>
      <c r="P79" s="38">
        <v>3</v>
      </c>
      <c r="Q79" s="38">
        <v>5</v>
      </c>
      <c r="R79" s="50"/>
      <c r="S79" s="50"/>
      <c r="T79" s="38">
        <v>17</v>
      </c>
      <c r="U79" s="38">
        <v>21</v>
      </c>
      <c r="V79" s="50"/>
      <c r="W79" s="38">
        <v>5</v>
      </c>
      <c r="X79" s="38">
        <v>9</v>
      </c>
      <c r="Y79" s="38">
        <v>34</v>
      </c>
      <c r="Z79" s="38">
        <v>8</v>
      </c>
      <c r="AA79" s="38">
        <v>6</v>
      </c>
      <c r="AB79" s="38">
        <v>1</v>
      </c>
      <c r="AC79" s="50"/>
      <c r="AD79" s="38">
        <v>9</v>
      </c>
      <c r="AE79" s="38">
        <v>17</v>
      </c>
      <c r="AF79" s="50"/>
      <c r="AG79" s="38">
        <v>1</v>
      </c>
      <c r="AH79" s="50"/>
      <c r="AI79" s="38">
        <v>3</v>
      </c>
      <c r="AJ79" s="50"/>
      <c r="AK79" s="50">
        <f t="shared" si="0"/>
        <v>551</v>
      </c>
    </row>
    <row r="80" spans="1:37" ht="13">
      <c r="A80" s="10">
        <v>43988</v>
      </c>
      <c r="B80" s="50"/>
      <c r="C80" s="38">
        <v>2</v>
      </c>
      <c r="D80" s="38">
        <v>41</v>
      </c>
      <c r="E80" s="50"/>
      <c r="F80" s="38">
        <v>12</v>
      </c>
      <c r="G80" s="38">
        <v>4</v>
      </c>
      <c r="H80" s="9">
        <v>85</v>
      </c>
      <c r="I80" s="50"/>
      <c r="J80" s="9">
        <v>15</v>
      </c>
      <c r="K80" s="38">
        <v>2</v>
      </c>
      <c r="L80" s="9">
        <v>154</v>
      </c>
      <c r="M80" s="38">
        <v>5</v>
      </c>
      <c r="N80" s="38">
        <v>22</v>
      </c>
      <c r="O80" s="50"/>
      <c r="P80" s="50"/>
      <c r="Q80" s="38">
        <v>12</v>
      </c>
      <c r="R80" s="38">
        <v>12</v>
      </c>
      <c r="S80" s="38">
        <v>12</v>
      </c>
      <c r="T80" s="38">
        <v>32</v>
      </c>
      <c r="U80" s="38">
        <v>3</v>
      </c>
      <c r="V80" s="50"/>
      <c r="W80" s="38">
        <v>7</v>
      </c>
      <c r="X80" s="38">
        <v>3</v>
      </c>
      <c r="Y80" s="50"/>
      <c r="Z80" s="38">
        <v>8</v>
      </c>
      <c r="AA80" s="38">
        <v>6</v>
      </c>
      <c r="AB80" s="38">
        <v>1</v>
      </c>
      <c r="AC80" s="38">
        <v>3</v>
      </c>
      <c r="AD80" s="38">
        <v>3</v>
      </c>
      <c r="AE80" s="50"/>
      <c r="AF80" s="50"/>
      <c r="AG80" s="38">
        <v>8</v>
      </c>
      <c r="AH80" s="50"/>
      <c r="AI80" s="38">
        <v>12</v>
      </c>
      <c r="AJ80" s="50"/>
      <c r="AK80" s="50">
        <f t="shared" si="0"/>
        <v>464</v>
      </c>
    </row>
    <row r="81" spans="1:37" ht="13">
      <c r="A81" s="10">
        <v>43989</v>
      </c>
      <c r="B81" s="50"/>
      <c r="C81" s="38">
        <v>2</v>
      </c>
      <c r="D81" s="38">
        <v>5</v>
      </c>
      <c r="E81" s="38">
        <v>1</v>
      </c>
      <c r="F81" s="38">
        <v>3</v>
      </c>
      <c r="G81" s="38">
        <v>4</v>
      </c>
      <c r="H81" s="9">
        <v>294</v>
      </c>
      <c r="I81" s="50"/>
      <c r="J81" s="9">
        <v>99</v>
      </c>
      <c r="K81" s="38">
        <v>9</v>
      </c>
      <c r="L81" s="9">
        <v>48</v>
      </c>
      <c r="M81" s="50"/>
      <c r="N81" s="38">
        <v>4</v>
      </c>
      <c r="O81" s="38">
        <v>11</v>
      </c>
      <c r="P81" s="38">
        <v>4</v>
      </c>
      <c r="Q81" s="38">
        <v>2</v>
      </c>
      <c r="R81" s="38">
        <v>5</v>
      </c>
      <c r="S81" s="38">
        <v>14</v>
      </c>
      <c r="T81" s="38">
        <v>47</v>
      </c>
      <c r="U81" s="38">
        <v>4</v>
      </c>
      <c r="V81" s="38">
        <v>2</v>
      </c>
      <c r="W81" s="50"/>
      <c r="X81" s="38">
        <v>10</v>
      </c>
      <c r="Y81" s="50"/>
      <c r="Z81" s="38">
        <v>7</v>
      </c>
      <c r="AA81" s="38">
        <v>3</v>
      </c>
      <c r="AB81" s="50"/>
      <c r="AC81" s="50"/>
      <c r="AD81" s="50"/>
      <c r="AE81" s="50"/>
      <c r="AF81" s="50"/>
      <c r="AG81" s="38">
        <v>3</v>
      </c>
      <c r="AH81" s="50"/>
      <c r="AI81" s="38">
        <v>10</v>
      </c>
      <c r="AJ81" s="50"/>
      <c r="AK81" s="50">
        <f t="shared" si="0"/>
        <v>591</v>
      </c>
    </row>
    <row r="82" spans="1:37" ht="13">
      <c r="A82" s="10">
        <v>43990</v>
      </c>
      <c r="B82" s="50"/>
      <c r="C82" s="38">
        <v>4</v>
      </c>
      <c r="D82" s="38">
        <v>2</v>
      </c>
      <c r="E82" s="38">
        <v>1</v>
      </c>
      <c r="F82" s="50"/>
      <c r="G82" s="38">
        <v>3</v>
      </c>
      <c r="H82" s="9">
        <v>76</v>
      </c>
      <c r="I82" s="50"/>
      <c r="J82" s="9">
        <v>74</v>
      </c>
      <c r="K82" s="38">
        <v>10</v>
      </c>
      <c r="L82" s="9">
        <v>90</v>
      </c>
      <c r="M82" s="38">
        <v>3</v>
      </c>
      <c r="N82" s="38">
        <v>3</v>
      </c>
      <c r="O82" s="50"/>
      <c r="P82" s="38">
        <v>9</v>
      </c>
      <c r="Q82" s="38">
        <v>20</v>
      </c>
      <c r="R82" s="50"/>
      <c r="S82" s="50"/>
      <c r="T82" s="38">
        <v>47</v>
      </c>
      <c r="U82" s="38">
        <v>11</v>
      </c>
      <c r="V82" s="38">
        <v>9</v>
      </c>
      <c r="W82" s="38">
        <v>10</v>
      </c>
      <c r="X82" s="38">
        <v>1</v>
      </c>
      <c r="Y82" s="50"/>
      <c r="Z82" s="50"/>
      <c r="AA82" s="38">
        <v>1</v>
      </c>
      <c r="AB82" s="38">
        <v>2</v>
      </c>
      <c r="AC82" s="50"/>
      <c r="AD82" s="38">
        <v>13</v>
      </c>
      <c r="AE82" s="50"/>
      <c r="AF82" s="50"/>
      <c r="AG82" s="38">
        <v>1</v>
      </c>
      <c r="AH82" s="38">
        <v>16</v>
      </c>
      <c r="AI82" s="50"/>
      <c r="AJ82" s="50"/>
      <c r="AK82" s="50">
        <f t="shared" si="0"/>
        <v>406</v>
      </c>
    </row>
    <row r="83" spans="1:37" ht="13">
      <c r="A83" s="10">
        <v>43991</v>
      </c>
      <c r="B83" s="50"/>
      <c r="C83" s="38">
        <v>32</v>
      </c>
      <c r="D83" s="38">
        <v>19</v>
      </c>
      <c r="E83" s="38">
        <v>5</v>
      </c>
      <c r="F83" s="38">
        <v>6</v>
      </c>
      <c r="G83" s="38">
        <v>6</v>
      </c>
      <c r="H83" s="9">
        <v>165</v>
      </c>
      <c r="I83" s="50"/>
      <c r="J83" s="9">
        <v>10</v>
      </c>
      <c r="K83" s="38">
        <v>80</v>
      </c>
      <c r="L83" s="9">
        <v>85</v>
      </c>
      <c r="M83" s="50"/>
      <c r="N83" s="38">
        <v>3</v>
      </c>
      <c r="O83" s="50"/>
      <c r="P83" s="38">
        <v>1</v>
      </c>
      <c r="Q83" s="38">
        <v>1</v>
      </c>
      <c r="R83" s="38">
        <v>2</v>
      </c>
      <c r="S83" s="50"/>
      <c r="T83" s="38">
        <v>11</v>
      </c>
      <c r="U83" s="38">
        <v>10</v>
      </c>
      <c r="V83" s="50"/>
      <c r="W83" s="50"/>
      <c r="X83" s="38">
        <v>17</v>
      </c>
      <c r="Y83" s="38">
        <v>31</v>
      </c>
      <c r="Z83" s="50"/>
      <c r="AA83" s="38">
        <v>3</v>
      </c>
      <c r="AB83" s="38">
        <v>4</v>
      </c>
      <c r="AC83" s="50"/>
      <c r="AD83" s="38">
        <v>9</v>
      </c>
      <c r="AE83" s="38">
        <v>1</v>
      </c>
      <c r="AF83" s="50"/>
      <c r="AG83" s="38">
        <v>1</v>
      </c>
      <c r="AH83" s="50"/>
      <c r="AI83" s="38">
        <v>8</v>
      </c>
      <c r="AJ83" s="50"/>
      <c r="AK83" s="50">
        <f t="shared" si="0"/>
        <v>510</v>
      </c>
    </row>
    <row r="84" spans="1:37" ht="13">
      <c r="A84" s="10">
        <v>43992</v>
      </c>
      <c r="B84" s="9"/>
      <c r="C84" s="9">
        <v>3</v>
      </c>
      <c r="D84" s="9">
        <v>10</v>
      </c>
      <c r="E84" s="9">
        <v>1</v>
      </c>
      <c r="F84" s="9">
        <v>1</v>
      </c>
      <c r="G84" s="9">
        <v>3</v>
      </c>
      <c r="H84" s="9">
        <v>146</v>
      </c>
      <c r="I84" s="9"/>
      <c r="J84" s="9">
        <v>33</v>
      </c>
      <c r="K84" s="9">
        <v>118</v>
      </c>
      <c r="L84" s="9">
        <v>97</v>
      </c>
      <c r="M84" s="9">
        <v>21</v>
      </c>
      <c r="N84" s="9">
        <v>5</v>
      </c>
      <c r="O84" s="9">
        <v>11</v>
      </c>
      <c r="P84" s="9">
        <v>10</v>
      </c>
      <c r="Q84" s="9">
        <v>3</v>
      </c>
      <c r="R84" s="9">
        <v>1</v>
      </c>
      <c r="S84" s="9">
        <v>79</v>
      </c>
      <c r="T84" s="9">
        <v>48</v>
      </c>
      <c r="U84" s="9">
        <v>28</v>
      </c>
      <c r="V84" s="9">
        <v>7</v>
      </c>
      <c r="W84" s="9">
        <v>4</v>
      </c>
      <c r="X84" s="9">
        <v>2</v>
      </c>
      <c r="Y84" s="9">
        <v>53</v>
      </c>
      <c r="Z84" s="9">
        <v>1</v>
      </c>
      <c r="AA84" s="9">
        <v>3</v>
      </c>
      <c r="AB84" s="9"/>
      <c r="AC84" s="9">
        <v>4</v>
      </c>
      <c r="AD84" s="9"/>
      <c r="AE84" s="9">
        <v>9</v>
      </c>
      <c r="AF84" s="9"/>
      <c r="AG84" s="9"/>
      <c r="AH84" s="9">
        <v>7</v>
      </c>
      <c r="AI84" s="9">
        <v>7</v>
      </c>
      <c r="AJ84" s="50"/>
      <c r="AK84" s="12">
        <f t="shared" si="0"/>
        <v>715</v>
      </c>
    </row>
    <row r="85" spans="1:37" ht="13">
      <c r="A85" s="10">
        <v>43993</v>
      </c>
      <c r="B85" s="9"/>
      <c r="C85" s="9">
        <v>12</v>
      </c>
      <c r="D85" s="9">
        <v>10</v>
      </c>
      <c r="E85" s="9">
        <v>1</v>
      </c>
      <c r="F85" s="9">
        <v>1</v>
      </c>
      <c r="G85" s="9">
        <v>1</v>
      </c>
      <c r="H85" s="9">
        <v>144</v>
      </c>
      <c r="I85" s="9"/>
      <c r="J85" s="9">
        <v>21</v>
      </c>
      <c r="K85" s="9">
        <v>5</v>
      </c>
      <c r="L85" s="9">
        <v>112</v>
      </c>
      <c r="M85" s="9">
        <v>7</v>
      </c>
      <c r="N85" s="9">
        <v>7</v>
      </c>
      <c r="O85" s="9"/>
      <c r="P85" s="9">
        <v>36</v>
      </c>
      <c r="Q85" s="9">
        <v>2</v>
      </c>
      <c r="R85" s="9">
        <v>5</v>
      </c>
      <c r="S85" s="9">
        <v>44</v>
      </c>
      <c r="T85" s="9">
        <v>55</v>
      </c>
      <c r="U85" s="9">
        <v>3</v>
      </c>
      <c r="V85" s="9">
        <v>17</v>
      </c>
      <c r="W85" s="9">
        <v>12</v>
      </c>
      <c r="X85" s="9">
        <v>4</v>
      </c>
      <c r="Y85" s="9"/>
      <c r="Z85" s="9">
        <v>1</v>
      </c>
      <c r="AA85" s="9">
        <v>1</v>
      </c>
      <c r="AB85" s="9"/>
      <c r="AC85" s="9">
        <v>2</v>
      </c>
      <c r="AD85" s="9"/>
      <c r="AE85" s="9">
        <v>1</v>
      </c>
      <c r="AF85" s="9"/>
      <c r="AG85" s="9">
        <v>3</v>
      </c>
      <c r="AH85" s="9"/>
      <c r="AI85" s="9"/>
      <c r="AJ85" s="50"/>
      <c r="AK85" s="12">
        <f t="shared" si="0"/>
        <v>507</v>
      </c>
    </row>
    <row r="86" spans="1:37" ht="13">
      <c r="A86" s="10">
        <v>43994</v>
      </c>
      <c r="B86" s="50"/>
      <c r="C86" s="9">
        <v>24</v>
      </c>
      <c r="D86" s="9">
        <v>6</v>
      </c>
      <c r="E86" s="9">
        <v>5</v>
      </c>
      <c r="F86" s="9">
        <v>1</v>
      </c>
      <c r="G86" s="9">
        <v>1</v>
      </c>
      <c r="H86" s="9">
        <v>120</v>
      </c>
      <c r="I86" s="9"/>
      <c r="J86" s="9">
        <v>41</v>
      </c>
      <c r="K86" s="9">
        <v>50</v>
      </c>
      <c r="L86" s="9">
        <v>72</v>
      </c>
      <c r="M86" s="9">
        <v>1</v>
      </c>
      <c r="N86" s="9">
        <v>11</v>
      </c>
      <c r="O86" s="9">
        <v>2</v>
      </c>
      <c r="P86" s="9">
        <v>15</v>
      </c>
      <c r="Q86" s="9"/>
      <c r="R86" s="9"/>
      <c r="S86" s="9">
        <v>72</v>
      </c>
      <c r="T86" s="9">
        <v>38</v>
      </c>
      <c r="U86" s="9">
        <v>15</v>
      </c>
      <c r="V86" s="9"/>
      <c r="W86" s="9"/>
      <c r="X86" s="9">
        <v>2</v>
      </c>
      <c r="Y86" s="9">
        <v>73</v>
      </c>
      <c r="Z86" s="9"/>
      <c r="AA86" s="9"/>
      <c r="AB86" s="9">
        <v>1</v>
      </c>
      <c r="AC86" s="9">
        <v>1</v>
      </c>
      <c r="AD86" s="9">
        <v>15</v>
      </c>
      <c r="AE86" s="9">
        <v>1</v>
      </c>
      <c r="AF86" s="9"/>
      <c r="AG86" s="9"/>
      <c r="AH86" s="9"/>
      <c r="AI86" s="9">
        <v>10</v>
      </c>
      <c r="AJ86" s="50"/>
      <c r="AK86" s="50">
        <f t="shared" si="0"/>
        <v>577</v>
      </c>
    </row>
    <row r="87" spans="1:37" ht="13">
      <c r="A87" s="10">
        <v>43995</v>
      </c>
      <c r="B87" s="9">
        <v>1</v>
      </c>
      <c r="C87" s="9">
        <v>14</v>
      </c>
      <c r="D87" s="9">
        <v>1</v>
      </c>
      <c r="E87" s="9">
        <v>6</v>
      </c>
      <c r="F87" s="9">
        <v>9</v>
      </c>
      <c r="G87" s="9">
        <v>8</v>
      </c>
      <c r="H87" s="9">
        <v>59</v>
      </c>
      <c r="I87" s="9">
        <v>10</v>
      </c>
      <c r="J87" s="9">
        <v>36</v>
      </c>
      <c r="K87" s="9">
        <v>28</v>
      </c>
      <c r="L87" s="9">
        <v>252</v>
      </c>
      <c r="M87" s="9">
        <v>4</v>
      </c>
      <c r="N87" s="9">
        <v>10</v>
      </c>
      <c r="O87" s="9"/>
      <c r="P87" s="9">
        <v>22</v>
      </c>
      <c r="Q87" s="9">
        <v>1</v>
      </c>
      <c r="R87" s="9">
        <v>5</v>
      </c>
      <c r="S87" s="9">
        <v>21</v>
      </c>
      <c r="T87" s="9">
        <v>14</v>
      </c>
      <c r="U87" s="9">
        <v>4</v>
      </c>
      <c r="V87" s="9">
        <v>2</v>
      </c>
      <c r="W87" s="9"/>
      <c r="X87" s="9">
        <v>10</v>
      </c>
      <c r="Y87" s="9">
        <v>36</v>
      </c>
      <c r="Z87" s="9">
        <v>1</v>
      </c>
      <c r="AA87" s="9">
        <v>2</v>
      </c>
      <c r="AB87" s="9">
        <v>1</v>
      </c>
      <c r="AC87" s="9"/>
      <c r="AD87" s="9">
        <v>1</v>
      </c>
      <c r="AE87" s="9"/>
      <c r="AF87" s="9"/>
      <c r="AG87" s="9">
        <v>4</v>
      </c>
      <c r="AH87" s="9"/>
      <c r="AI87" s="9">
        <v>1</v>
      </c>
      <c r="AJ87" s="50"/>
      <c r="AK87" s="12">
        <f t="shared" si="0"/>
        <v>563</v>
      </c>
    </row>
    <row r="88" spans="1:37" ht="13">
      <c r="A88" s="10">
        <v>43996</v>
      </c>
      <c r="B88" s="50"/>
      <c r="C88" s="9">
        <v>12</v>
      </c>
      <c r="D88" s="9">
        <v>22</v>
      </c>
      <c r="E88" s="9">
        <v>9</v>
      </c>
      <c r="F88" s="9"/>
      <c r="G88" s="9">
        <v>6</v>
      </c>
      <c r="H88" s="9">
        <v>249</v>
      </c>
      <c r="I88" s="9"/>
      <c r="J88" s="9">
        <v>42</v>
      </c>
      <c r="K88" s="9">
        <v>20</v>
      </c>
      <c r="L88" s="9">
        <v>75</v>
      </c>
      <c r="M88" s="9">
        <v>9</v>
      </c>
      <c r="N88" s="9">
        <v>12</v>
      </c>
      <c r="O88" s="9">
        <v>17</v>
      </c>
      <c r="P88" s="9">
        <v>30</v>
      </c>
      <c r="Q88" s="9">
        <v>1</v>
      </c>
      <c r="R88" s="9">
        <v>3</v>
      </c>
      <c r="S88" s="9">
        <v>36</v>
      </c>
      <c r="T88" s="9">
        <v>61</v>
      </c>
      <c r="U88" s="9">
        <v>12</v>
      </c>
      <c r="V88" s="9">
        <v>2</v>
      </c>
      <c r="W88" s="9">
        <v>5</v>
      </c>
      <c r="X88" s="9">
        <v>7</v>
      </c>
      <c r="Y88" s="9">
        <v>36</v>
      </c>
      <c r="Z88" s="9">
        <v>19</v>
      </c>
      <c r="AA88" s="9">
        <v>3</v>
      </c>
      <c r="AB88" s="9"/>
      <c r="AC88" s="9">
        <v>8</v>
      </c>
      <c r="AD88" s="9">
        <v>4</v>
      </c>
      <c r="AE88" s="9">
        <v>1</v>
      </c>
      <c r="AF88" s="9">
        <v>50</v>
      </c>
      <c r="AG88" s="9">
        <v>1</v>
      </c>
      <c r="AH88" s="9">
        <v>3</v>
      </c>
      <c r="AI88" s="50"/>
      <c r="AJ88" s="50"/>
      <c r="AK88" s="50">
        <f t="shared" si="0"/>
        <v>755</v>
      </c>
    </row>
    <row r="89" spans="1:37" ht="13">
      <c r="A89" s="10">
        <v>43997</v>
      </c>
      <c r="B89" s="50"/>
      <c r="C89" s="9">
        <v>28</v>
      </c>
      <c r="D89" s="9">
        <v>20</v>
      </c>
      <c r="E89" s="9"/>
      <c r="F89" s="9">
        <v>4</v>
      </c>
      <c r="G89" s="9">
        <v>1</v>
      </c>
      <c r="H89" s="9">
        <v>106</v>
      </c>
      <c r="I89" s="9"/>
      <c r="J89" s="9">
        <v>7</v>
      </c>
      <c r="K89" s="9">
        <v>36</v>
      </c>
      <c r="L89" s="9">
        <v>62</v>
      </c>
      <c r="M89" s="9">
        <v>1</v>
      </c>
      <c r="N89" s="9">
        <v>1</v>
      </c>
      <c r="O89" s="9"/>
      <c r="P89" s="9">
        <v>16</v>
      </c>
      <c r="Q89" s="9"/>
      <c r="R89" s="9">
        <v>10</v>
      </c>
      <c r="S89" s="9">
        <v>31</v>
      </c>
      <c r="T89" s="9">
        <v>33</v>
      </c>
      <c r="U89" s="9"/>
      <c r="V89" s="9">
        <v>7</v>
      </c>
      <c r="W89" s="9">
        <v>6</v>
      </c>
      <c r="X89" s="9">
        <v>2</v>
      </c>
      <c r="Y89" s="9">
        <v>142</v>
      </c>
      <c r="Z89" s="9">
        <v>6</v>
      </c>
      <c r="AA89" s="9">
        <v>1</v>
      </c>
      <c r="AB89" s="9">
        <v>2</v>
      </c>
      <c r="AC89" s="9"/>
      <c r="AD89" s="9"/>
      <c r="AE89" s="9"/>
      <c r="AF89" s="9">
        <v>63</v>
      </c>
      <c r="AG89" s="9"/>
      <c r="AH89" s="9"/>
      <c r="AI89" s="9">
        <v>7</v>
      </c>
      <c r="AJ89" s="50"/>
      <c r="AK89" s="50">
        <f t="shared" si="0"/>
        <v>592</v>
      </c>
    </row>
    <row r="90" spans="1:37" ht="13">
      <c r="A90" s="10">
        <v>43998</v>
      </c>
      <c r="B90" s="9">
        <v>1</v>
      </c>
      <c r="C90" s="9">
        <v>8</v>
      </c>
      <c r="D90" s="9">
        <v>25</v>
      </c>
      <c r="E90" s="9"/>
      <c r="F90" s="9">
        <v>1</v>
      </c>
      <c r="G90" s="9">
        <v>2</v>
      </c>
      <c r="H90" s="9">
        <v>134</v>
      </c>
      <c r="I90" s="9">
        <v>8</v>
      </c>
      <c r="J90" s="9">
        <v>9</v>
      </c>
      <c r="K90" s="9">
        <v>30</v>
      </c>
      <c r="L90" s="9">
        <v>71</v>
      </c>
      <c r="M90" s="9">
        <v>7</v>
      </c>
      <c r="N90" s="9">
        <v>13</v>
      </c>
      <c r="O90" s="9">
        <v>11</v>
      </c>
      <c r="P90" s="9">
        <v>6</v>
      </c>
      <c r="Q90" s="9"/>
      <c r="R90" s="9">
        <v>3</v>
      </c>
      <c r="S90" s="9">
        <v>15</v>
      </c>
      <c r="T90" s="9">
        <v>19</v>
      </c>
      <c r="U90" s="9">
        <v>36</v>
      </c>
      <c r="V90" s="9">
        <v>7</v>
      </c>
      <c r="W90" s="9">
        <v>6</v>
      </c>
      <c r="X90" s="9">
        <v>4</v>
      </c>
      <c r="Y90" s="9">
        <v>44</v>
      </c>
      <c r="Z90" s="9">
        <v>4</v>
      </c>
      <c r="AA90" s="9">
        <v>1</v>
      </c>
      <c r="AB90" s="9"/>
      <c r="AC90" s="9"/>
      <c r="AD90" s="9">
        <v>2</v>
      </c>
      <c r="AE90" s="9">
        <v>7</v>
      </c>
      <c r="AF90" s="9">
        <v>103</v>
      </c>
      <c r="AG90" s="9"/>
      <c r="AH90" s="9"/>
      <c r="AI90" s="9">
        <v>3</v>
      </c>
      <c r="AJ90" s="50"/>
      <c r="AK90" s="12">
        <f t="shared" si="0"/>
        <v>580</v>
      </c>
    </row>
    <row r="91" spans="1:37" ht="13">
      <c r="A91" s="10">
        <v>43999</v>
      </c>
      <c r="B91" s="50"/>
      <c r="C91" s="9">
        <v>32</v>
      </c>
      <c r="D91" s="9">
        <v>23</v>
      </c>
      <c r="E91" s="9">
        <v>5</v>
      </c>
      <c r="F91" s="9">
        <v>2</v>
      </c>
      <c r="G91" s="9">
        <v>3</v>
      </c>
      <c r="H91" s="9">
        <v>116</v>
      </c>
      <c r="I91" s="9"/>
      <c r="J91" s="9">
        <v>26</v>
      </c>
      <c r="K91" s="9">
        <v>65</v>
      </c>
      <c r="L91" s="9">
        <v>56</v>
      </c>
      <c r="M91" s="9"/>
      <c r="N91" s="9">
        <v>17</v>
      </c>
      <c r="O91" s="9"/>
      <c r="P91" s="9">
        <v>80</v>
      </c>
      <c r="Q91" s="9">
        <v>8</v>
      </c>
      <c r="R91" s="9">
        <v>12</v>
      </c>
      <c r="S91" s="9">
        <v>31</v>
      </c>
      <c r="T91" s="9">
        <v>12</v>
      </c>
      <c r="U91" s="9">
        <v>6</v>
      </c>
      <c r="V91" s="9">
        <v>7</v>
      </c>
      <c r="W91" s="9">
        <v>5</v>
      </c>
      <c r="X91" s="9"/>
      <c r="Y91" s="9">
        <v>16</v>
      </c>
      <c r="Z91" s="9">
        <v>4</v>
      </c>
      <c r="AA91" s="9">
        <v>1</v>
      </c>
      <c r="AB91" s="9">
        <v>1</v>
      </c>
      <c r="AC91" s="9"/>
      <c r="AD91" s="9">
        <v>2</v>
      </c>
      <c r="AE91" s="9">
        <v>2</v>
      </c>
      <c r="AF91" s="9">
        <v>3</v>
      </c>
      <c r="AG91" s="9">
        <v>5</v>
      </c>
      <c r="AH91" s="50"/>
      <c r="AI91" s="50"/>
      <c r="AJ91" s="50"/>
      <c r="AK91" s="50">
        <f t="shared" si="0"/>
        <v>540</v>
      </c>
    </row>
    <row r="92" spans="1:37" ht="13">
      <c r="A92" s="10">
        <v>44000</v>
      </c>
      <c r="B92" s="50"/>
      <c r="C92" s="9">
        <v>11</v>
      </c>
      <c r="D92" s="9">
        <v>27</v>
      </c>
      <c r="E92" s="9">
        <v>27</v>
      </c>
      <c r="F92" s="9"/>
      <c r="G92" s="9">
        <v>3</v>
      </c>
      <c r="H92" s="9">
        <v>128</v>
      </c>
      <c r="I92" s="9"/>
      <c r="J92" s="9">
        <v>54</v>
      </c>
      <c r="K92" s="9">
        <v>20</v>
      </c>
      <c r="L92" s="9">
        <v>78</v>
      </c>
      <c r="M92" s="9">
        <v>6</v>
      </c>
      <c r="N92" s="9">
        <v>18</v>
      </c>
      <c r="O92" s="9">
        <v>39</v>
      </c>
      <c r="P92" s="9">
        <v>14</v>
      </c>
      <c r="Q92" s="9">
        <v>1</v>
      </c>
      <c r="R92" s="9">
        <v>4</v>
      </c>
      <c r="S92" s="9">
        <v>20</v>
      </c>
      <c r="T92" s="9">
        <v>26</v>
      </c>
      <c r="U92" s="9">
        <v>17</v>
      </c>
      <c r="V92" s="9">
        <v>7</v>
      </c>
      <c r="W92" s="9">
        <v>7</v>
      </c>
      <c r="X92" s="9"/>
      <c r="Y92" s="9">
        <v>22</v>
      </c>
      <c r="Z92" s="9">
        <v>1</v>
      </c>
      <c r="AA92" s="9">
        <v>1</v>
      </c>
      <c r="AB92" s="9">
        <v>1</v>
      </c>
      <c r="AC92" s="9">
        <v>1</v>
      </c>
      <c r="AD92" s="9"/>
      <c r="AE92" s="9">
        <v>22</v>
      </c>
      <c r="AF92" s="50"/>
      <c r="AG92" s="50"/>
      <c r="AH92" s="50"/>
      <c r="AI92" s="50"/>
      <c r="AJ92" s="50"/>
      <c r="AK92" s="50">
        <f t="shared" si="0"/>
        <v>555</v>
      </c>
    </row>
    <row r="93" spans="1:37" ht="13">
      <c r="A93" s="10">
        <v>44001</v>
      </c>
      <c r="B93" s="50"/>
      <c r="C93" s="9">
        <v>13</v>
      </c>
      <c r="D93" s="9">
        <v>3</v>
      </c>
      <c r="E93" s="9">
        <v>6</v>
      </c>
      <c r="F93" s="9">
        <v>3</v>
      </c>
      <c r="G93" s="9">
        <v>7</v>
      </c>
      <c r="H93" s="9">
        <v>126</v>
      </c>
      <c r="I93" s="9">
        <v>1</v>
      </c>
      <c r="J93" s="9">
        <v>30</v>
      </c>
      <c r="K93" s="9">
        <v>20</v>
      </c>
      <c r="L93" s="9">
        <v>103</v>
      </c>
      <c r="M93" s="9">
        <v>13</v>
      </c>
      <c r="N93" s="9">
        <v>3</v>
      </c>
      <c r="O93" s="9"/>
      <c r="P93" s="9">
        <v>13</v>
      </c>
      <c r="Q93" s="9">
        <v>3</v>
      </c>
      <c r="R93" s="9">
        <v>5</v>
      </c>
      <c r="S93" s="9">
        <v>14</v>
      </c>
      <c r="T93" s="9">
        <v>31</v>
      </c>
      <c r="U93" s="9">
        <v>11</v>
      </c>
      <c r="V93" s="9">
        <v>8</v>
      </c>
      <c r="W93" s="9">
        <v>16</v>
      </c>
      <c r="X93" s="9">
        <v>1</v>
      </c>
      <c r="Y93" s="9">
        <v>43</v>
      </c>
      <c r="Z93" s="9"/>
      <c r="AA93" s="9">
        <v>3</v>
      </c>
      <c r="AB93" s="9">
        <v>1</v>
      </c>
      <c r="AC93" s="9">
        <v>2</v>
      </c>
      <c r="AD93" s="9">
        <v>23</v>
      </c>
      <c r="AE93" s="9">
        <v>8</v>
      </c>
      <c r="AF93" s="9"/>
      <c r="AG93" s="9">
        <v>1</v>
      </c>
      <c r="AH93" s="9"/>
      <c r="AI93" s="9">
        <v>30</v>
      </c>
      <c r="AJ93" s="50"/>
      <c r="AK93" s="50">
        <f t="shared" si="0"/>
        <v>541</v>
      </c>
    </row>
    <row r="94" spans="1:37" ht="13">
      <c r="A94" s="10">
        <v>44002</v>
      </c>
      <c r="B94" s="50"/>
      <c r="C94" s="9">
        <v>20</v>
      </c>
      <c r="D94" s="9">
        <v>31</v>
      </c>
      <c r="E94" s="9">
        <v>6</v>
      </c>
      <c r="F94" s="9">
        <v>3</v>
      </c>
      <c r="G94" s="9">
        <v>5</v>
      </c>
      <c r="H94" s="9">
        <v>122</v>
      </c>
      <c r="I94" s="9"/>
      <c r="J94" s="9"/>
      <c r="K94" s="9">
        <v>20</v>
      </c>
      <c r="L94" s="9">
        <v>102</v>
      </c>
      <c r="M94" s="9">
        <v>9</v>
      </c>
      <c r="N94" s="9">
        <v>6</v>
      </c>
      <c r="O94" s="9">
        <v>10</v>
      </c>
      <c r="P94" s="9">
        <v>25</v>
      </c>
      <c r="Q94" s="9"/>
      <c r="R94" s="9">
        <v>10</v>
      </c>
      <c r="S94" s="9">
        <v>21</v>
      </c>
      <c r="T94" s="9">
        <v>9</v>
      </c>
      <c r="U94" s="9">
        <v>4</v>
      </c>
      <c r="V94" s="9">
        <v>3</v>
      </c>
      <c r="W94" s="9">
        <v>5</v>
      </c>
      <c r="X94" s="9">
        <v>10</v>
      </c>
      <c r="Y94" s="9">
        <v>76</v>
      </c>
      <c r="Z94" s="9">
        <v>1</v>
      </c>
      <c r="AA94" s="9">
        <v>2</v>
      </c>
      <c r="AB94" s="9">
        <v>2</v>
      </c>
      <c r="AC94" s="9">
        <v>5</v>
      </c>
      <c r="AD94" s="9">
        <v>25</v>
      </c>
      <c r="AE94" s="9">
        <v>2</v>
      </c>
      <c r="AF94" s="50"/>
      <c r="AG94" s="50"/>
      <c r="AH94" s="50"/>
      <c r="AI94" s="50"/>
      <c r="AJ94" s="50"/>
      <c r="AK94" s="50">
        <f t="shared" si="0"/>
        <v>534</v>
      </c>
    </row>
    <row r="95" spans="1:37" ht="13">
      <c r="A95" s="10">
        <v>44003</v>
      </c>
      <c r="B95" s="50"/>
      <c r="C95" s="9">
        <v>17</v>
      </c>
      <c r="D95" s="9">
        <v>1</v>
      </c>
      <c r="E95" s="9"/>
      <c r="F95" s="9">
        <v>1</v>
      </c>
      <c r="G95" s="9"/>
      <c r="H95" s="9">
        <v>233</v>
      </c>
      <c r="I95" s="9"/>
      <c r="J95" s="9">
        <v>2</v>
      </c>
      <c r="K95" s="9">
        <v>22</v>
      </c>
      <c r="L95" s="9">
        <v>125</v>
      </c>
      <c r="M95" s="9">
        <v>21</v>
      </c>
      <c r="N95" s="9">
        <v>3</v>
      </c>
      <c r="O95" s="9"/>
      <c r="P95" s="9">
        <v>10</v>
      </c>
      <c r="Q95" s="9"/>
      <c r="R95" s="9">
        <v>2</v>
      </c>
      <c r="S95" s="9">
        <v>7</v>
      </c>
      <c r="T95" s="9">
        <v>4</v>
      </c>
      <c r="U95" s="9">
        <v>6</v>
      </c>
      <c r="V95" s="9">
        <v>3</v>
      </c>
      <c r="W95" s="9">
        <v>4</v>
      </c>
      <c r="X95" s="9">
        <v>3</v>
      </c>
      <c r="Y95" s="9">
        <v>38</v>
      </c>
      <c r="Z95" s="9">
        <v>1</v>
      </c>
      <c r="AA95" s="9">
        <v>5</v>
      </c>
      <c r="AB95" s="50"/>
      <c r="AC95" s="50"/>
      <c r="AD95" s="50"/>
      <c r="AE95" s="50"/>
      <c r="AF95" s="50"/>
      <c r="AG95" s="50"/>
      <c r="AH95" s="50"/>
      <c r="AI95" s="38">
        <v>13</v>
      </c>
      <c r="AJ95" s="50"/>
      <c r="AK95" s="50">
        <f t="shared" si="0"/>
        <v>521</v>
      </c>
    </row>
    <row r="96" spans="1:37" ht="13">
      <c r="A96" s="10">
        <v>44004</v>
      </c>
      <c r="B96" s="50"/>
      <c r="C96" s="9">
        <v>12</v>
      </c>
      <c r="D96" s="9"/>
      <c r="E96" s="9"/>
      <c r="F96" s="9"/>
      <c r="G96" s="9">
        <v>7</v>
      </c>
      <c r="H96" s="9">
        <v>74</v>
      </c>
      <c r="I96" s="9"/>
      <c r="J96" s="9">
        <v>24</v>
      </c>
      <c r="K96" s="9">
        <v>28</v>
      </c>
      <c r="L96" s="9">
        <v>66</v>
      </c>
      <c r="M96" s="9">
        <v>3</v>
      </c>
      <c r="N96" s="9">
        <v>1</v>
      </c>
      <c r="O96" s="9">
        <v>7</v>
      </c>
      <c r="P96" s="9">
        <v>10</v>
      </c>
      <c r="Q96" s="9"/>
      <c r="R96" s="9">
        <v>1</v>
      </c>
      <c r="S96" s="9">
        <v>13</v>
      </c>
      <c r="T96" s="9">
        <v>17</v>
      </c>
      <c r="U96" s="9">
        <v>2</v>
      </c>
      <c r="V96" s="9">
        <v>2</v>
      </c>
      <c r="W96" s="9">
        <v>4</v>
      </c>
      <c r="X96" s="9"/>
      <c r="Y96" s="9">
        <v>38</v>
      </c>
      <c r="Z96" s="9"/>
      <c r="AA96" s="9"/>
      <c r="AB96" s="9">
        <v>1</v>
      </c>
      <c r="AC96" s="9">
        <v>14</v>
      </c>
      <c r="AD96" s="9">
        <v>3</v>
      </c>
      <c r="AE96" s="9"/>
      <c r="AF96" s="9"/>
      <c r="AG96" s="9"/>
      <c r="AH96" s="9"/>
      <c r="AI96" s="9">
        <v>4</v>
      </c>
      <c r="AJ96" s="50"/>
      <c r="AK96" s="50">
        <f t="shared" si="0"/>
        <v>331</v>
      </c>
    </row>
    <row r="97" spans="1:37" ht="13">
      <c r="A97" s="10">
        <v>44005</v>
      </c>
      <c r="B97" s="50"/>
      <c r="C97" s="9">
        <v>24</v>
      </c>
      <c r="D97" s="9">
        <v>13</v>
      </c>
      <c r="E97" s="9">
        <v>10</v>
      </c>
      <c r="F97" s="9"/>
      <c r="G97" s="9"/>
      <c r="H97" s="9">
        <v>100</v>
      </c>
      <c r="I97" s="9">
        <v>20</v>
      </c>
      <c r="J97" s="9">
        <v>30</v>
      </c>
      <c r="K97" s="9">
        <v>50</v>
      </c>
      <c r="L97" s="9">
        <v>60</v>
      </c>
      <c r="M97" s="9">
        <v>4</v>
      </c>
      <c r="N97" s="9">
        <v>1</v>
      </c>
      <c r="O97" s="9">
        <v>7</v>
      </c>
      <c r="P97" s="9">
        <v>28</v>
      </c>
      <c r="Q97" s="9"/>
      <c r="R97" s="9">
        <v>10</v>
      </c>
      <c r="S97" s="9">
        <v>8</v>
      </c>
      <c r="T97" s="9">
        <v>47</v>
      </c>
      <c r="U97" s="9">
        <v>20</v>
      </c>
      <c r="V97" s="9">
        <v>2</v>
      </c>
      <c r="W97" s="9">
        <v>3</v>
      </c>
      <c r="X97" s="9">
        <v>1</v>
      </c>
      <c r="Y97" s="9">
        <v>42</v>
      </c>
      <c r="Z97" s="9">
        <v>8</v>
      </c>
      <c r="AA97" s="9"/>
      <c r="AB97" s="9"/>
      <c r="AC97" s="9">
        <v>12</v>
      </c>
      <c r="AD97" s="9">
        <v>4</v>
      </c>
      <c r="AE97" s="9">
        <v>1</v>
      </c>
      <c r="AF97" s="9"/>
      <c r="AG97" s="9">
        <v>1</v>
      </c>
      <c r="AH97" s="50"/>
      <c r="AI97" s="50"/>
      <c r="AJ97" s="50"/>
      <c r="AK97" s="50">
        <f t="shared" si="0"/>
        <v>506</v>
      </c>
    </row>
    <row r="98" spans="1:37" ht="13">
      <c r="A98" s="10">
        <v>44006</v>
      </c>
      <c r="B98" s="50"/>
      <c r="C98" s="9">
        <v>7</v>
      </c>
      <c r="D98" s="9">
        <v>7</v>
      </c>
      <c r="E98" s="9">
        <v>9</v>
      </c>
      <c r="F98" s="9">
        <v>1</v>
      </c>
      <c r="G98" s="9">
        <v>4</v>
      </c>
      <c r="H98" s="9">
        <v>94</v>
      </c>
      <c r="I98" s="9"/>
      <c r="J98" s="9">
        <v>9</v>
      </c>
      <c r="K98" s="9">
        <v>10</v>
      </c>
      <c r="L98" s="9">
        <v>80</v>
      </c>
      <c r="M98" s="9">
        <v>5</v>
      </c>
      <c r="N98" s="9">
        <v>10</v>
      </c>
      <c r="O98" s="9"/>
      <c r="P98" s="9">
        <v>15</v>
      </c>
      <c r="Q98" s="9">
        <v>2</v>
      </c>
      <c r="R98" s="9">
        <v>2</v>
      </c>
      <c r="S98" s="9">
        <v>19</v>
      </c>
      <c r="T98" s="9">
        <v>14</v>
      </c>
      <c r="U98" s="9">
        <v>14</v>
      </c>
      <c r="V98" s="9">
        <v>2</v>
      </c>
      <c r="W98" s="9">
        <v>8</v>
      </c>
      <c r="X98" s="9">
        <v>1</v>
      </c>
      <c r="Y98" s="9">
        <v>39</v>
      </c>
      <c r="Z98" s="9">
        <v>1</v>
      </c>
      <c r="AA98" s="9">
        <v>4</v>
      </c>
      <c r="AB98" s="9">
        <v>3</v>
      </c>
      <c r="AC98" s="9">
        <v>6</v>
      </c>
      <c r="AD98" s="9">
        <v>4</v>
      </c>
      <c r="AE98" s="9">
        <v>16</v>
      </c>
      <c r="AF98" s="9"/>
      <c r="AG98" s="9"/>
      <c r="AH98" s="9"/>
      <c r="AI98" s="9">
        <v>31</v>
      </c>
      <c r="AJ98" s="50"/>
      <c r="AK98" s="50">
        <f t="shared" si="0"/>
        <v>417</v>
      </c>
    </row>
    <row r="99" spans="1:37" ht="13">
      <c r="A99" s="10">
        <v>44007</v>
      </c>
      <c r="B99" s="50"/>
      <c r="C99" s="9">
        <v>11</v>
      </c>
      <c r="D99" s="9"/>
      <c r="E99" s="9">
        <v>1</v>
      </c>
      <c r="F99" s="9">
        <v>5</v>
      </c>
      <c r="G99" s="9">
        <v>5</v>
      </c>
      <c r="H99" s="9">
        <v>112</v>
      </c>
      <c r="I99" s="9"/>
      <c r="J99" s="9">
        <v>62</v>
      </c>
      <c r="K99" s="9"/>
      <c r="L99" s="9">
        <v>241</v>
      </c>
      <c r="M99" s="9">
        <v>7</v>
      </c>
      <c r="N99" s="9">
        <v>20</v>
      </c>
      <c r="O99" s="9"/>
      <c r="P99" s="9">
        <v>87</v>
      </c>
      <c r="Q99" s="9"/>
      <c r="R99" s="9">
        <v>2</v>
      </c>
      <c r="S99" s="9">
        <v>6</v>
      </c>
      <c r="T99" s="9">
        <v>76</v>
      </c>
      <c r="U99" s="9">
        <v>22</v>
      </c>
      <c r="V99" s="9">
        <v>3</v>
      </c>
      <c r="W99" s="9">
        <v>18</v>
      </c>
      <c r="X99" s="9"/>
      <c r="Y99" s="9">
        <v>59</v>
      </c>
      <c r="Z99" s="9">
        <v>4</v>
      </c>
      <c r="AA99" s="9">
        <v>3</v>
      </c>
      <c r="AB99" s="9">
        <v>1</v>
      </c>
      <c r="AC99" s="9">
        <v>1</v>
      </c>
      <c r="AD99" s="9">
        <v>18</v>
      </c>
      <c r="AE99" s="9">
        <v>4</v>
      </c>
      <c r="AF99" s="9"/>
      <c r="AG99" s="9">
        <v>1</v>
      </c>
      <c r="AH99" s="9"/>
      <c r="AI99" s="9">
        <v>22</v>
      </c>
      <c r="AJ99" s="50"/>
      <c r="AK99" s="50">
        <f t="shared" si="0"/>
        <v>791</v>
      </c>
    </row>
    <row r="100" spans="1:37" ht="13">
      <c r="A100" s="10">
        <v>44008</v>
      </c>
      <c r="B100" s="50"/>
      <c r="C100" s="9">
        <v>73</v>
      </c>
      <c r="D100" s="9">
        <v>13</v>
      </c>
      <c r="E100" s="9">
        <v>3</v>
      </c>
      <c r="F100" s="9">
        <v>10</v>
      </c>
      <c r="G100" s="9">
        <v>5</v>
      </c>
      <c r="H100" s="9">
        <v>108</v>
      </c>
      <c r="I100" s="9"/>
      <c r="J100" s="9">
        <v>110</v>
      </c>
      <c r="K100" s="9"/>
      <c r="L100" s="9">
        <v>193</v>
      </c>
      <c r="M100" s="9">
        <v>6</v>
      </c>
      <c r="N100" s="9">
        <v>5</v>
      </c>
      <c r="O100" s="9">
        <v>29</v>
      </c>
      <c r="P100" s="9">
        <v>15</v>
      </c>
      <c r="Q100" s="9"/>
      <c r="R100" s="9">
        <v>18</v>
      </c>
      <c r="S100" s="9">
        <v>11</v>
      </c>
      <c r="T100" s="9">
        <v>15</v>
      </c>
      <c r="U100" s="9">
        <v>10</v>
      </c>
      <c r="V100" s="9">
        <v>19</v>
      </c>
      <c r="W100" s="9">
        <v>64</v>
      </c>
      <c r="X100" s="9">
        <v>2</v>
      </c>
      <c r="Y100" s="9">
        <v>156</v>
      </c>
      <c r="Z100" s="9">
        <v>2</v>
      </c>
      <c r="AA100" s="9">
        <v>2</v>
      </c>
      <c r="AB100" s="9"/>
      <c r="AC100" s="9">
        <v>8</v>
      </c>
      <c r="AD100" s="9">
        <v>6</v>
      </c>
      <c r="AE100" s="9">
        <v>1</v>
      </c>
      <c r="AF100" s="50"/>
      <c r="AG100" s="50"/>
      <c r="AH100" s="50"/>
      <c r="AI100" s="50"/>
      <c r="AJ100" s="50"/>
      <c r="AK100" s="50">
        <f t="shared" si="0"/>
        <v>884</v>
      </c>
    </row>
    <row r="101" spans="1:37" ht="13">
      <c r="A101" s="10">
        <v>44009</v>
      </c>
      <c r="B101" s="9">
        <v>2</v>
      </c>
      <c r="C101" s="9">
        <v>21</v>
      </c>
      <c r="D101" s="9">
        <v>8</v>
      </c>
      <c r="E101" s="9">
        <v>1</v>
      </c>
      <c r="F101" s="9">
        <v>1</v>
      </c>
      <c r="G101" s="9">
        <v>5</v>
      </c>
      <c r="H101" s="9">
        <v>68</v>
      </c>
      <c r="I101" s="9">
        <v>3</v>
      </c>
      <c r="J101" s="9">
        <v>15</v>
      </c>
      <c r="K101" s="9">
        <v>22</v>
      </c>
      <c r="L101" s="9">
        <v>190</v>
      </c>
      <c r="M101" s="9">
        <v>10</v>
      </c>
      <c r="N101" s="9">
        <v>5</v>
      </c>
      <c r="O101" s="9"/>
      <c r="P101" s="9">
        <v>93</v>
      </c>
      <c r="Q101" s="9"/>
      <c r="R101" s="9">
        <v>2</v>
      </c>
      <c r="S101" s="9">
        <v>5</v>
      </c>
      <c r="T101" s="9">
        <v>16</v>
      </c>
      <c r="U101" s="9">
        <v>10</v>
      </c>
      <c r="V101" s="9">
        <v>1</v>
      </c>
      <c r="W101" s="9">
        <v>18</v>
      </c>
      <c r="X101" s="9"/>
      <c r="Y101" s="9">
        <v>41</v>
      </c>
      <c r="Z101" s="9">
        <v>5</v>
      </c>
      <c r="AA101" s="9">
        <v>4</v>
      </c>
      <c r="AB101" s="9"/>
      <c r="AC101" s="9">
        <v>2</v>
      </c>
      <c r="AD101" s="9">
        <v>22</v>
      </c>
      <c r="AE101" s="9">
        <v>2</v>
      </c>
      <c r="AF101" s="9"/>
      <c r="AG101" s="9">
        <v>4</v>
      </c>
      <c r="AH101" s="50"/>
      <c r="AI101" s="50"/>
      <c r="AJ101" s="50"/>
      <c r="AK101" s="12">
        <f t="shared" si="0"/>
        <v>576</v>
      </c>
    </row>
    <row r="102" spans="1:37" ht="13">
      <c r="A102" s="10">
        <v>44010</v>
      </c>
      <c r="B102" s="9">
        <v>3</v>
      </c>
      <c r="C102" s="9">
        <v>20</v>
      </c>
      <c r="D102" s="9">
        <v>17</v>
      </c>
      <c r="E102" s="9"/>
      <c r="F102" s="9"/>
      <c r="G102" s="9">
        <v>3</v>
      </c>
      <c r="H102" s="9">
        <v>255</v>
      </c>
      <c r="I102" s="9"/>
      <c r="J102" s="9">
        <v>7</v>
      </c>
      <c r="K102" s="9">
        <v>14</v>
      </c>
      <c r="L102" s="9">
        <v>101</v>
      </c>
      <c r="M102" s="9">
        <v>8</v>
      </c>
      <c r="N102" s="9">
        <v>11</v>
      </c>
      <c r="O102" s="9"/>
      <c r="P102" s="9">
        <v>80</v>
      </c>
      <c r="Q102" s="9">
        <v>3</v>
      </c>
      <c r="R102" s="9">
        <v>16</v>
      </c>
      <c r="S102" s="9">
        <v>19</v>
      </c>
      <c r="T102" s="9">
        <v>17</v>
      </c>
      <c r="U102" s="9">
        <v>6</v>
      </c>
      <c r="V102" s="9"/>
      <c r="W102" s="9">
        <v>10</v>
      </c>
      <c r="X102" s="9"/>
      <c r="Y102" s="9">
        <v>60</v>
      </c>
      <c r="Z102" s="9">
        <v>1</v>
      </c>
      <c r="AA102" s="9">
        <v>7</v>
      </c>
      <c r="AB102" s="9">
        <v>18</v>
      </c>
      <c r="AC102" s="9">
        <v>4</v>
      </c>
      <c r="AD102" s="9">
        <v>12</v>
      </c>
      <c r="AE102" s="9"/>
      <c r="AF102" s="9">
        <v>335</v>
      </c>
      <c r="AG102" s="50"/>
      <c r="AH102" s="50"/>
      <c r="AI102" s="50"/>
      <c r="AJ102" s="50"/>
      <c r="AK102" s="12">
        <f t="shared" si="0"/>
        <v>1027</v>
      </c>
    </row>
    <row r="103" spans="1:37" ht="13">
      <c r="A103" s="10">
        <v>44011</v>
      </c>
      <c r="B103" s="50"/>
      <c r="C103" s="9">
        <v>12</v>
      </c>
      <c r="D103" s="9">
        <v>7</v>
      </c>
      <c r="E103" s="9">
        <v>1</v>
      </c>
      <c r="F103" s="9"/>
      <c r="G103" s="9">
        <v>1</v>
      </c>
      <c r="H103" s="9">
        <v>253</v>
      </c>
      <c r="I103" s="9"/>
      <c r="J103" s="9">
        <v>2</v>
      </c>
      <c r="K103" s="9">
        <v>43</v>
      </c>
      <c r="L103" s="9">
        <v>171</v>
      </c>
      <c r="M103" s="9">
        <v>4</v>
      </c>
      <c r="N103" s="9">
        <v>1</v>
      </c>
      <c r="O103" s="9">
        <v>49</v>
      </c>
      <c r="P103" s="9">
        <v>5</v>
      </c>
      <c r="Q103" s="9"/>
      <c r="R103" s="9">
        <v>6</v>
      </c>
      <c r="S103" s="9">
        <v>6</v>
      </c>
      <c r="T103" s="9">
        <v>66</v>
      </c>
      <c r="U103" s="9">
        <v>1</v>
      </c>
      <c r="V103" s="9">
        <v>5</v>
      </c>
      <c r="W103" s="9">
        <v>17</v>
      </c>
      <c r="X103" s="9">
        <v>1</v>
      </c>
      <c r="Y103" s="9">
        <v>52</v>
      </c>
      <c r="Z103" s="9"/>
      <c r="AA103" s="9">
        <v>1</v>
      </c>
      <c r="AB103" s="9">
        <v>27</v>
      </c>
      <c r="AC103" s="9"/>
      <c r="AD103" s="9">
        <v>27</v>
      </c>
      <c r="AE103" s="9">
        <v>1</v>
      </c>
      <c r="AF103" s="9">
        <v>105</v>
      </c>
      <c r="AG103" s="50"/>
      <c r="AH103" s="50"/>
      <c r="AI103" s="50"/>
      <c r="AJ103" s="50"/>
      <c r="AK103" s="50">
        <f t="shared" si="0"/>
        <v>864</v>
      </c>
    </row>
    <row r="104" spans="1:37" ht="13">
      <c r="A104" s="10">
        <v>44012</v>
      </c>
      <c r="B104" s="9">
        <v>1</v>
      </c>
      <c r="C104" s="9">
        <v>15</v>
      </c>
      <c r="D104" s="9">
        <v>4</v>
      </c>
      <c r="E104" s="9">
        <v>1</v>
      </c>
      <c r="F104" s="9"/>
      <c r="G104" s="9">
        <v>2</v>
      </c>
      <c r="H104" s="9">
        <v>394</v>
      </c>
      <c r="I104" s="9"/>
      <c r="J104" s="9">
        <v>85</v>
      </c>
      <c r="K104" s="9">
        <v>50</v>
      </c>
      <c r="L104" s="9">
        <v>121</v>
      </c>
      <c r="M104" s="9">
        <v>5</v>
      </c>
      <c r="N104" s="9">
        <v>9</v>
      </c>
      <c r="O104" s="9"/>
      <c r="P104" s="9">
        <v>38</v>
      </c>
      <c r="Q104" s="9">
        <v>3</v>
      </c>
      <c r="R104" s="9">
        <v>2</v>
      </c>
      <c r="S104" s="9">
        <v>8</v>
      </c>
      <c r="T104" s="9">
        <v>5</v>
      </c>
      <c r="U104" s="9">
        <v>12</v>
      </c>
      <c r="V104" s="9">
        <v>10</v>
      </c>
      <c r="W104" s="9">
        <v>5</v>
      </c>
      <c r="X104" s="9">
        <v>12</v>
      </c>
      <c r="Y104" s="9">
        <v>69</v>
      </c>
      <c r="Z104" s="9"/>
      <c r="AA104" s="9">
        <v>1</v>
      </c>
      <c r="AB104" s="9">
        <v>10</v>
      </c>
      <c r="AC104" s="9">
        <v>2</v>
      </c>
      <c r="AD104" s="9">
        <v>7</v>
      </c>
      <c r="AE104" s="9"/>
      <c r="AF104" s="9">
        <v>119</v>
      </c>
      <c r="AG104" s="9">
        <v>1</v>
      </c>
      <c r="AH104" s="9"/>
      <c r="AI104" s="9">
        <v>15</v>
      </c>
      <c r="AJ104" s="50"/>
      <c r="AK104" s="12">
        <f t="shared" si="0"/>
        <v>1006</v>
      </c>
    </row>
    <row r="105" spans="1:37" ht="13">
      <c r="A105" s="10">
        <v>44013</v>
      </c>
      <c r="B105" s="9">
        <v>5</v>
      </c>
      <c r="C105" s="9">
        <v>62</v>
      </c>
      <c r="D105" s="9">
        <v>21</v>
      </c>
      <c r="E105" s="9">
        <v>1</v>
      </c>
      <c r="F105" s="9">
        <v>1</v>
      </c>
      <c r="G105" s="9">
        <v>1</v>
      </c>
      <c r="H105" s="9">
        <v>168</v>
      </c>
      <c r="I105" s="9">
        <v>8</v>
      </c>
      <c r="J105" s="9">
        <v>15</v>
      </c>
      <c r="K105" s="9">
        <v>100</v>
      </c>
      <c r="L105" s="9">
        <v>187</v>
      </c>
      <c r="M105" s="9">
        <v>3</v>
      </c>
      <c r="N105" s="9">
        <v>15</v>
      </c>
      <c r="O105" s="9"/>
      <c r="P105" s="9">
        <v>23</v>
      </c>
      <c r="Q105" s="9">
        <v>2</v>
      </c>
      <c r="R105" s="9">
        <v>4</v>
      </c>
      <c r="S105" s="9">
        <v>7</v>
      </c>
      <c r="T105" s="9">
        <v>17</v>
      </c>
      <c r="U105" s="9">
        <v>7</v>
      </c>
      <c r="V105" s="9">
        <v>14</v>
      </c>
      <c r="W105" s="9">
        <v>12</v>
      </c>
      <c r="X105" s="9">
        <v>3</v>
      </c>
      <c r="Y105" s="9">
        <v>52</v>
      </c>
      <c r="Z105" s="9">
        <v>4</v>
      </c>
      <c r="AA105" s="9">
        <v>1</v>
      </c>
      <c r="AB105" s="9">
        <v>2</v>
      </c>
      <c r="AC105" s="9">
        <v>7</v>
      </c>
      <c r="AD105" s="9">
        <v>18</v>
      </c>
      <c r="AE105" s="9">
        <v>12</v>
      </c>
      <c r="AF105" s="9">
        <v>14</v>
      </c>
      <c r="AG105" s="9"/>
      <c r="AH105" s="9"/>
      <c r="AI105" s="9">
        <v>3</v>
      </c>
      <c r="AJ105" s="50"/>
      <c r="AK105" s="12">
        <f t="shared" si="0"/>
        <v>789</v>
      </c>
    </row>
    <row r="106" spans="1:37" ht="13">
      <c r="A106" s="10">
        <v>44014</v>
      </c>
      <c r="B106" s="50"/>
      <c r="C106" s="9">
        <v>15</v>
      </c>
      <c r="D106" s="9">
        <v>222</v>
      </c>
      <c r="E106" s="9">
        <v>2</v>
      </c>
      <c r="F106" s="9">
        <v>1</v>
      </c>
      <c r="G106" s="9">
        <v>5</v>
      </c>
      <c r="H106" s="9">
        <v>191</v>
      </c>
      <c r="I106" s="9"/>
      <c r="J106" s="9">
        <v>43</v>
      </c>
      <c r="K106" s="9">
        <v>98</v>
      </c>
      <c r="L106" s="9">
        <v>192</v>
      </c>
      <c r="M106" s="9"/>
      <c r="N106" s="9">
        <v>14</v>
      </c>
      <c r="O106" s="9"/>
      <c r="P106" s="9">
        <v>51</v>
      </c>
      <c r="Q106" s="9">
        <v>6</v>
      </c>
      <c r="R106" s="9">
        <v>10</v>
      </c>
      <c r="S106" s="9">
        <v>11</v>
      </c>
      <c r="T106" s="9">
        <v>43</v>
      </c>
      <c r="U106" s="9">
        <v>11</v>
      </c>
      <c r="V106" s="9">
        <v>18</v>
      </c>
      <c r="W106" s="9">
        <v>7</v>
      </c>
      <c r="X106" s="9">
        <v>10</v>
      </c>
      <c r="Y106" s="9">
        <v>50</v>
      </c>
      <c r="Z106" s="9">
        <v>1</v>
      </c>
      <c r="AA106" s="9">
        <v>2</v>
      </c>
      <c r="AB106" s="9">
        <v>10</v>
      </c>
      <c r="AC106" s="9">
        <v>5</v>
      </c>
      <c r="AD106" s="9">
        <v>25</v>
      </c>
      <c r="AE106" s="9">
        <v>5</v>
      </c>
      <c r="AF106" s="9"/>
      <c r="AG106" s="9">
        <v>1</v>
      </c>
      <c r="AH106" s="9">
        <v>14</v>
      </c>
      <c r="AI106" s="9">
        <v>9</v>
      </c>
      <c r="AJ106" s="50"/>
      <c r="AK106" s="50">
        <f t="shared" si="0"/>
        <v>1072</v>
      </c>
    </row>
    <row r="107" spans="1:37" ht="13">
      <c r="A107" s="10">
        <v>44015</v>
      </c>
      <c r="B107" s="50"/>
      <c r="C107" s="9">
        <v>38</v>
      </c>
      <c r="D107" s="9">
        <v>52</v>
      </c>
      <c r="E107" s="9"/>
      <c r="F107" s="9">
        <v>3</v>
      </c>
      <c r="G107" s="9">
        <v>2</v>
      </c>
      <c r="H107" s="9">
        <v>238</v>
      </c>
      <c r="I107" s="9"/>
      <c r="J107" s="9">
        <v>3</v>
      </c>
      <c r="K107" s="9">
        <v>50</v>
      </c>
      <c r="L107" s="9">
        <v>247</v>
      </c>
      <c r="M107" s="9">
        <v>6</v>
      </c>
      <c r="N107" s="9">
        <v>5</v>
      </c>
      <c r="O107" s="9">
        <v>50</v>
      </c>
      <c r="P107" s="9">
        <v>28</v>
      </c>
      <c r="Q107" s="9">
        <v>6</v>
      </c>
      <c r="R107" s="9">
        <v>4</v>
      </c>
      <c r="S107" s="9">
        <v>25</v>
      </c>
      <c r="T107" s="9">
        <v>24</v>
      </c>
      <c r="U107" s="9">
        <v>4</v>
      </c>
      <c r="V107" s="9">
        <v>14</v>
      </c>
      <c r="W107" s="9">
        <v>13</v>
      </c>
      <c r="X107" s="9">
        <v>10</v>
      </c>
      <c r="Y107" s="9">
        <v>41</v>
      </c>
      <c r="Z107" s="9">
        <v>1</v>
      </c>
      <c r="AA107" s="9"/>
      <c r="AB107" s="9">
        <v>12</v>
      </c>
      <c r="AC107" s="9">
        <v>2</v>
      </c>
      <c r="AD107" s="9">
        <v>9</v>
      </c>
      <c r="AE107" s="9"/>
      <c r="AF107" s="9">
        <v>10</v>
      </c>
      <c r="AG107" s="9"/>
      <c r="AH107" s="9"/>
      <c r="AI107" s="9">
        <v>4</v>
      </c>
      <c r="AJ107" s="50"/>
      <c r="AK107" s="50">
        <f t="shared" si="0"/>
        <v>901</v>
      </c>
    </row>
    <row r="108" spans="1:37" ht="13">
      <c r="A108" s="10">
        <v>44016</v>
      </c>
      <c r="B108" s="50"/>
      <c r="C108" s="9">
        <v>24</v>
      </c>
      <c r="D108" s="9">
        <v>9</v>
      </c>
      <c r="E108" s="9"/>
      <c r="F108" s="9"/>
      <c r="G108" s="9">
        <v>4</v>
      </c>
      <c r="H108" s="9">
        <v>268</v>
      </c>
      <c r="I108" s="9"/>
      <c r="J108" s="9">
        <v>17</v>
      </c>
      <c r="K108" s="9">
        <v>50</v>
      </c>
      <c r="L108" s="9">
        <v>100</v>
      </c>
      <c r="M108" s="9">
        <v>4</v>
      </c>
      <c r="N108" s="9">
        <v>13</v>
      </c>
      <c r="O108" s="9"/>
      <c r="P108" s="9">
        <v>42</v>
      </c>
      <c r="Q108" s="9">
        <v>3</v>
      </c>
      <c r="R108" s="9">
        <v>1</v>
      </c>
      <c r="S108" s="9">
        <v>6</v>
      </c>
      <c r="T108" s="9">
        <v>11</v>
      </c>
      <c r="U108" s="9">
        <v>2</v>
      </c>
      <c r="V108" s="9">
        <v>17</v>
      </c>
      <c r="W108" s="9">
        <v>21</v>
      </c>
      <c r="X108" s="9">
        <v>4</v>
      </c>
      <c r="Y108" s="9">
        <v>41</v>
      </c>
      <c r="Z108" s="9">
        <v>2</v>
      </c>
      <c r="AA108" s="9">
        <v>1</v>
      </c>
      <c r="AB108" s="9">
        <v>5</v>
      </c>
      <c r="AC108" s="9">
        <v>4</v>
      </c>
      <c r="AD108" s="9"/>
      <c r="AE108" s="9">
        <v>1</v>
      </c>
      <c r="AF108" s="9"/>
      <c r="AG108" s="9"/>
      <c r="AH108" s="9"/>
      <c r="AI108" s="9">
        <v>1</v>
      </c>
      <c r="AJ108" s="50"/>
      <c r="AK108" s="50">
        <f t="shared" si="0"/>
        <v>651</v>
      </c>
    </row>
    <row r="109" spans="1:37" ht="13">
      <c r="A109" s="10">
        <v>44017</v>
      </c>
      <c r="B109" s="50"/>
      <c r="C109" s="9">
        <v>30</v>
      </c>
      <c r="D109" s="9">
        <v>2</v>
      </c>
      <c r="E109" s="9"/>
      <c r="F109" s="9">
        <v>1</v>
      </c>
      <c r="G109" s="9">
        <v>1</v>
      </c>
      <c r="H109" s="9">
        <v>286</v>
      </c>
      <c r="I109" s="9">
        <v>4</v>
      </c>
      <c r="J109" s="9">
        <v>17</v>
      </c>
      <c r="K109" s="9">
        <v>50</v>
      </c>
      <c r="L109" s="9">
        <v>154</v>
      </c>
      <c r="M109" s="9">
        <v>19</v>
      </c>
      <c r="N109" s="9">
        <v>3</v>
      </c>
      <c r="O109" s="9">
        <v>20</v>
      </c>
      <c r="P109" s="9">
        <v>32</v>
      </c>
      <c r="Q109" s="9"/>
      <c r="R109" s="9"/>
      <c r="S109" s="9">
        <v>9</v>
      </c>
      <c r="T109" s="9">
        <v>40</v>
      </c>
      <c r="U109" s="9">
        <v>1</v>
      </c>
      <c r="V109" s="9">
        <v>18</v>
      </c>
      <c r="W109" s="9">
        <v>19</v>
      </c>
      <c r="X109" s="9">
        <v>12</v>
      </c>
      <c r="Y109" s="9">
        <v>95</v>
      </c>
      <c r="Z109" s="9">
        <v>2</v>
      </c>
      <c r="AA109" s="9">
        <v>1</v>
      </c>
      <c r="AB109" s="9">
        <v>3</v>
      </c>
      <c r="AC109" s="9"/>
      <c r="AD109" s="9">
        <v>61</v>
      </c>
      <c r="AE109" s="9">
        <v>6</v>
      </c>
      <c r="AF109" s="50"/>
      <c r="AG109" s="50"/>
      <c r="AH109" s="50"/>
      <c r="AI109" s="50"/>
      <c r="AJ109" s="50"/>
      <c r="AK109" s="50">
        <f t="shared" si="0"/>
        <v>886</v>
      </c>
    </row>
    <row r="110" spans="1:37" ht="13">
      <c r="A110" s="10">
        <v>44018</v>
      </c>
      <c r="B110" s="9">
        <v>9</v>
      </c>
      <c r="C110" s="9">
        <v>7</v>
      </c>
      <c r="D110" s="9">
        <v>4</v>
      </c>
      <c r="E110" s="9"/>
      <c r="F110" s="9"/>
      <c r="G110" s="9">
        <v>2</v>
      </c>
      <c r="H110" s="9">
        <v>373</v>
      </c>
      <c r="I110" s="9"/>
      <c r="J110" s="9">
        <v>16</v>
      </c>
      <c r="K110" s="9">
        <v>60</v>
      </c>
      <c r="L110" s="9">
        <v>104</v>
      </c>
      <c r="M110" s="9"/>
      <c r="N110" s="9">
        <v>1</v>
      </c>
      <c r="O110" s="9"/>
      <c r="P110" s="9">
        <v>15</v>
      </c>
      <c r="Q110" s="9"/>
      <c r="R110" s="9">
        <v>3</v>
      </c>
      <c r="S110" s="9">
        <v>7</v>
      </c>
      <c r="T110" s="9">
        <v>22</v>
      </c>
      <c r="U110" s="9">
        <v>2</v>
      </c>
      <c r="V110" s="9">
        <v>31</v>
      </c>
      <c r="W110" s="9">
        <v>7</v>
      </c>
      <c r="X110" s="9">
        <v>1</v>
      </c>
      <c r="Y110" s="9">
        <v>79</v>
      </c>
      <c r="Z110" s="9"/>
      <c r="AA110" s="9">
        <v>4</v>
      </c>
      <c r="AB110" s="9">
        <v>4</v>
      </c>
      <c r="AC110" s="9"/>
      <c r="AD110" s="9">
        <v>4</v>
      </c>
      <c r="AE110" s="9">
        <v>7</v>
      </c>
      <c r="AF110" s="9">
        <v>48</v>
      </c>
      <c r="AG110" s="9">
        <v>4</v>
      </c>
      <c r="AH110" s="50"/>
      <c r="AI110" s="50"/>
      <c r="AJ110" s="50"/>
      <c r="AK110" s="12">
        <f t="shared" si="0"/>
        <v>814</v>
      </c>
    </row>
    <row r="111" spans="1:37" ht="13">
      <c r="A111" s="10">
        <v>44019</v>
      </c>
      <c r="B111" s="9">
        <v>2</v>
      </c>
      <c r="C111" s="9">
        <v>60</v>
      </c>
      <c r="D111" s="9">
        <v>3</v>
      </c>
      <c r="E111" s="9"/>
      <c r="F111" s="9">
        <v>1</v>
      </c>
      <c r="G111" s="9">
        <v>4</v>
      </c>
      <c r="H111" s="9">
        <v>241</v>
      </c>
      <c r="I111" s="9"/>
      <c r="J111" s="9">
        <v>45</v>
      </c>
      <c r="K111" s="9">
        <v>50</v>
      </c>
      <c r="L111" s="9">
        <v>118</v>
      </c>
      <c r="M111" s="9">
        <v>5</v>
      </c>
      <c r="N111" s="9">
        <v>16</v>
      </c>
      <c r="O111" s="9">
        <v>10</v>
      </c>
      <c r="P111" s="9">
        <v>107</v>
      </c>
      <c r="Q111" s="9">
        <v>2</v>
      </c>
      <c r="R111" s="9"/>
      <c r="S111" s="9">
        <v>8</v>
      </c>
      <c r="T111" s="9">
        <v>28</v>
      </c>
      <c r="U111" s="9">
        <v>10</v>
      </c>
      <c r="V111" s="9">
        <v>18</v>
      </c>
      <c r="W111" s="9">
        <v>9</v>
      </c>
      <c r="X111" s="9">
        <v>11</v>
      </c>
      <c r="Y111" s="9">
        <v>45</v>
      </c>
      <c r="Z111" s="9">
        <v>1</v>
      </c>
      <c r="AA111" s="9"/>
      <c r="AB111" s="9">
        <v>2</v>
      </c>
      <c r="AC111" s="9">
        <v>1</v>
      </c>
      <c r="AD111" s="9">
        <v>33</v>
      </c>
      <c r="AE111" s="9">
        <v>1</v>
      </c>
      <c r="AF111" s="9">
        <v>35</v>
      </c>
      <c r="AG111" s="50"/>
      <c r="AH111" s="50"/>
      <c r="AI111" s="50"/>
      <c r="AJ111" s="50"/>
      <c r="AK111" s="12">
        <f t="shared" si="0"/>
        <v>866</v>
      </c>
    </row>
    <row r="112" spans="1:37" ht="13">
      <c r="A112" s="10">
        <v>44020</v>
      </c>
      <c r="B112" s="9">
        <v>9</v>
      </c>
      <c r="C112" s="9">
        <v>45</v>
      </c>
      <c r="D112" s="9">
        <v>6</v>
      </c>
      <c r="E112" s="9">
        <v>3</v>
      </c>
      <c r="F112" s="9">
        <v>2</v>
      </c>
      <c r="G112" s="9">
        <v>3</v>
      </c>
      <c r="H112" s="9">
        <v>147</v>
      </c>
      <c r="I112" s="9"/>
      <c r="J112" s="9">
        <v>21</v>
      </c>
      <c r="K112" s="9">
        <v>70</v>
      </c>
      <c r="L112" s="9">
        <v>205</v>
      </c>
      <c r="M112" s="9">
        <v>1</v>
      </c>
      <c r="N112" s="9">
        <v>8</v>
      </c>
      <c r="O112" s="9">
        <v>10</v>
      </c>
      <c r="P112" s="9">
        <v>62</v>
      </c>
      <c r="Q112" s="9">
        <v>2</v>
      </c>
      <c r="R112" s="9">
        <v>5</v>
      </c>
      <c r="S112" s="9">
        <v>23</v>
      </c>
      <c r="T112" s="9">
        <v>10</v>
      </c>
      <c r="U112" s="9">
        <v>10</v>
      </c>
      <c r="V112" s="9">
        <v>12</v>
      </c>
      <c r="W112" s="9">
        <v>10</v>
      </c>
      <c r="X112" s="9">
        <v>2</v>
      </c>
      <c r="Y112" s="9">
        <v>15</v>
      </c>
      <c r="Z112" s="9"/>
      <c r="AA112" s="9"/>
      <c r="AB112" s="9">
        <v>1</v>
      </c>
      <c r="AC112" s="9">
        <v>4</v>
      </c>
      <c r="AD112" s="9">
        <v>52</v>
      </c>
      <c r="AE112" s="9">
        <v>1</v>
      </c>
      <c r="AF112" s="9">
        <v>23</v>
      </c>
      <c r="AG112" s="9">
        <v>1</v>
      </c>
      <c r="AH112" s="9">
        <v>37</v>
      </c>
      <c r="AI112" s="50"/>
      <c r="AJ112" s="50"/>
      <c r="AK112" s="12">
        <f t="shared" si="0"/>
        <v>800</v>
      </c>
    </row>
    <row r="113" spans="1:37" ht="13">
      <c r="A113" s="10">
        <v>44021</v>
      </c>
      <c r="B113" s="9">
        <v>3</v>
      </c>
      <c r="C113" s="9">
        <v>92</v>
      </c>
      <c r="D113" s="9">
        <v>24</v>
      </c>
      <c r="E113" s="9">
        <v>1</v>
      </c>
      <c r="F113" s="9"/>
      <c r="G113" s="9">
        <v>2</v>
      </c>
      <c r="H113" s="9">
        <v>221</v>
      </c>
      <c r="I113" s="9"/>
      <c r="J113" s="9">
        <v>27</v>
      </c>
      <c r="K113" s="9">
        <v>30</v>
      </c>
      <c r="L113" s="9">
        <v>263</v>
      </c>
      <c r="M113" s="9">
        <v>2</v>
      </c>
      <c r="N113" s="9">
        <v>8</v>
      </c>
      <c r="O113" s="9">
        <v>10</v>
      </c>
      <c r="P113" s="9">
        <v>23</v>
      </c>
      <c r="Q113" s="9">
        <v>9</v>
      </c>
      <c r="R113" s="9">
        <v>12</v>
      </c>
      <c r="S113" s="9">
        <v>12</v>
      </c>
      <c r="T113" s="9">
        <v>4</v>
      </c>
      <c r="U113" s="9">
        <v>8</v>
      </c>
      <c r="V113" s="9">
        <v>27</v>
      </c>
      <c r="W113" s="9">
        <v>11</v>
      </c>
      <c r="X113" s="9">
        <v>5</v>
      </c>
      <c r="Y113" s="9">
        <v>189</v>
      </c>
      <c r="Z113" s="9"/>
      <c r="AA113" s="9">
        <v>1</v>
      </c>
      <c r="AB113" s="9">
        <v>1</v>
      </c>
      <c r="AC113" s="9">
        <v>3</v>
      </c>
      <c r="AD113" s="9">
        <v>21</v>
      </c>
      <c r="AE113" s="9"/>
      <c r="AF113" s="9">
        <v>57</v>
      </c>
      <c r="AG113" s="50"/>
      <c r="AH113" s="50"/>
      <c r="AI113" s="50"/>
      <c r="AJ113" s="50"/>
      <c r="AK113" s="12">
        <f t="shared" si="0"/>
        <v>1066</v>
      </c>
    </row>
    <row r="114" spans="1:37" ht="13">
      <c r="A114" s="10">
        <v>44022</v>
      </c>
      <c r="B114" s="9">
        <v>5</v>
      </c>
      <c r="C114" s="9">
        <v>31</v>
      </c>
      <c r="D114" s="9">
        <v>28</v>
      </c>
      <c r="E114" s="9">
        <v>1</v>
      </c>
      <c r="F114" s="9">
        <v>3</v>
      </c>
      <c r="G114" s="9">
        <v>1</v>
      </c>
      <c r="H114" s="9">
        <v>180</v>
      </c>
      <c r="I114" s="9">
        <v>3</v>
      </c>
      <c r="J114" s="9">
        <v>28</v>
      </c>
      <c r="K114" s="9">
        <v>138</v>
      </c>
      <c r="L114" s="9">
        <v>234</v>
      </c>
      <c r="M114" s="9"/>
      <c r="N114" s="9">
        <v>10</v>
      </c>
      <c r="O114" s="9">
        <v>10</v>
      </c>
      <c r="P114" s="9">
        <v>55</v>
      </c>
      <c r="Q114" s="9">
        <v>1</v>
      </c>
      <c r="R114" s="9"/>
      <c r="S114" s="9">
        <v>14</v>
      </c>
      <c r="T114" s="9">
        <v>15</v>
      </c>
      <c r="U114" s="9">
        <v>6</v>
      </c>
      <c r="V114" s="9">
        <v>5</v>
      </c>
      <c r="W114" s="9">
        <v>12</v>
      </c>
      <c r="X114" s="9">
        <v>20</v>
      </c>
      <c r="Y114" s="9">
        <v>30</v>
      </c>
      <c r="Z114" s="9">
        <v>1</v>
      </c>
      <c r="AA114" s="9">
        <v>4</v>
      </c>
      <c r="AB114" s="9">
        <v>1</v>
      </c>
      <c r="AC114" s="9">
        <v>1</v>
      </c>
      <c r="AD114" s="9">
        <v>22</v>
      </c>
      <c r="AE114" s="9">
        <v>1</v>
      </c>
      <c r="AF114" s="9">
        <v>16</v>
      </c>
      <c r="AG114" s="9">
        <v>1</v>
      </c>
      <c r="AH114" s="9"/>
      <c r="AI114" s="9">
        <v>1</v>
      </c>
      <c r="AJ114" s="50"/>
      <c r="AK114" s="12">
        <f t="shared" si="0"/>
        <v>878</v>
      </c>
    </row>
    <row r="115" spans="1:37" ht="13">
      <c r="A115" s="10">
        <v>44023</v>
      </c>
      <c r="B115" s="9">
        <v>4</v>
      </c>
      <c r="C115" s="9">
        <v>150</v>
      </c>
      <c r="D115" s="9">
        <v>30</v>
      </c>
      <c r="E115" s="9">
        <v>1</v>
      </c>
      <c r="F115" s="9">
        <v>1</v>
      </c>
      <c r="G115" s="9">
        <v>3</v>
      </c>
      <c r="H115" s="9">
        <v>215</v>
      </c>
      <c r="I115" s="9"/>
      <c r="J115" s="9">
        <v>28</v>
      </c>
      <c r="K115" s="9">
        <v>50</v>
      </c>
      <c r="L115" s="9">
        <v>318</v>
      </c>
      <c r="M115" s="9">
        <v>7</v>
      </c>
      <c r="N115" s="9">
        <v>12</v>
      </c>
      <c r="O115" s="9"/>
      <c r="P115" s="9">
        <v>75</v>
      </c>
      <c r="Q115" s="9"/>
      <c r="R115" s="9">
        <v>5</v>
      </c>
      <c r="S115" s="9">
        <v>14</v>
      </c>
      <c r="T115" s="9">
        <v>4</v>
      </c>
      <c r="U115" s="9">
        <v>5</v>
      </c>
      <c r="V115" s="9">
        <v>5</v>
      </c>
      <c r="W115" s="9">
        <v>16</v>
      </c>
      <c r="X115" s="9">
        <v>18</v>
      </c>
      <c r="Y115" s="9">
        <v>176</v>
      </c>
      <c r="Z115" s="9"/>
      <c r="AA115" s="9"/>
      <c r="AB115" s="9"/>
      <c r="AC115" s="9"/>
      <c r="AD115" s="9">
        <v>30</v>
      </c>
      <c r="AE115" s="9">
        <v>1</v>
      </c>
      <c r="AF115" s="9">
        <v>19</v>
      </c>
      <c r="AG115" s="9">
        <v>1</v>
      </c>
      <c r="AH115" s="9"/>
      <c r="AI115" s="9">
        <v>2</v>
      </c>
      <c r="AJ115" s="50"/>
      <c r="AK115" s="12">
        <f t="shared" si="0"/>
        <v>1190</v>
      </c>
    </row>
    <row r="116" spans="1:37" ht="13">
      <c r="A116" s="10">
        <v>44024</v>
      </c>
      <c r="B116" s="50"/>
      <c r="C116" s="9">
        <v>59</v>
      </c>
      <c r="D116" s="9">
        <v>50</v>
      </c>
      <c r="E116" s="9"/>
      <c r="F116" s="9"/>
      <c r="G116" s="9">
        <v>2</v>
      </c>
      <c r="H116" s="9">
        <v>160</v>
      </c>
      <c r="I116" s="9">
        <v>9</v>
      </c>
      <c r="J116" s="9">
        <v>10</v>
      </c>
      <c r="K116" s="9">
        <v>30</v>
      </c>
      <c r="L116" s="9">
        <v>207</v>
      </c>
      <c r="M116" s="9">
        <v>12</v>
      </c>
      <c r="N116" s="9">
        <v>3</v>
      </c>
      <c r="O116" s="9">
        <v>30</v>
      </c>
      <c r="P116" s="9">
        <v>107</v>
      </c>
      <c r="Q116" s="9"/>
      <c r="R116" s="9">
        <v>7</v>
      </c>
      <c r="S116" s="9">
        <v>13</v>
      </c>
      <c r="T116" s="9">
        <v>34</v>
      </c>
      <c r="U116" s="9">
        <v>5</v>
      </c>
      <c r="V116" s="9">
        <v>1</v>
      </c>
      <c r="W116" s="9">
        <v>22</v>
      </c>
      <c r="X116" s="9">
        <v>5</v>
      </c>
      <c r="Y116" s="9">
        <v>107</v>
      </c>
      <c r="Z116" s="9">
        <v>1</v>
      </c>
      <c r="AA116" s="9">
        <v>3</v>
      </c>
      <c r="AB116" s="9">
        <v>1</v>
      </c>
      <c r="AC116" s="9">
        <v>1</v>
      </c>
      <c r="AD116" s="9">
        <v>25</v>
      </c>
      <c r="AE116" s="9">
        <v>5</v>
      </c>
      <c r="AF116" s="9">
        <v>7</v>
      </c>
      <c r="AG116" s="9">
        <v>3</v>
      </c>
      <c r="AH116" s="50"/>
      <c r="AI116" s="50"/>
      <c r="AJ116" s="50"/>
      <c r="AK116" s="50">
        <f t="shared" si="0"/>
        <v>919</v>
      </c>
    </row>
    <row r="117" spans="1:37" ht="13">
      <c r="A117" s="10">
        <v>44025</v>
      </c>
      <c r="B117" s="50"/>
      <c r="C117" s="9">
        <v>97</v>
      </c>
      <c r="D117" s="9">
        <v>5</v>
      </c>
      <c r="E117" s="9"/>
      <c r="F117" s="9">
        <v>1</v>
      </c>
      <c r="G117" s="9">
        <v>2</v>
      </c>
      <c r="H117" s="9">
        <v>208</v>
      </c>
      <c r="I117" s="9"/>
      <c r="J117" s="9">
        <v>19</v>
      </c>
      <c r="K117" s="9">
        <v>30</v>
      </c>
      <c r="L117" s="9">
        <v>268</v>
      </c>
      <c r="M117" s="9">
        <v>1</v>
      </c>
      <c r="N117" s="9">
        <v>11</v>
      </c>
      <c r="O117" s="9">
        <v>20</v>
      </c>
      <c r="P117" s="9">
        <v>24</v>
      </c>
      <c r="Q117" s="9"/>
      <c r="R117" s="9"/>
      <c r="S117" s="9">
        <v>22</v>
      </c>
      <c r="T117" s="9">
        <v>30</v>
      </c>
      <c r="U117" s="9"/>
      <c r="V117" s="9">
        <v>8</v>
      </c>
      <c r="W117" s="9">
        <v>13</v>
      </c>
      <c r="X117" s="9">
        <v>1</v>
      </c>
      <c r="Y117" s="9">
        <v>259</v>
      </c>
      <c r="Z117" s="9"/>
      <c r="AA117" s="9">
        <v>1</v>
      </c>
      <c r="AB117" s="9">
        <v>3</v>
      </c>
      <c r="AC117" s="9">
        <v>4</v>
      </c>
      <c r="AD117" s="9">
        <v>4</v>
      </c>
      <c r="AE117" s="9">
        <v>3</v>
      </c>
      <c r="AF117" s="9">
        <v>9</v>
      </c>
      <c r="AG117" s="9"/>
      <c r="AH117" s="9"/>
      <c r="AI117" s="9">
        <v>8</v>
      </c>
      <c r="AJ117" s="50"/>
      <c r="AK117" s="50">
        <f t="shared" si="0"/>
        <v>1051</v>
      </c>
    </row>
    <row r="118" spans="1:37" ht="13">
      <c r="A118" s="10">
        <v>44026</v>
      </c>
      <c r="B118" s="9">
        <v>1</v>
      </c>
      <c r="C118" s="9">
        <v>64</v>
      </c>
      <c r="D118" s="9">
        <v>12</v>
      </c>
      <c r="E118" s="9">
        <v>3</v>
      </c>
      <c r="F118" s="9">
        <v>1</v>
      </c>
      <c r="G118" s="9">
        <v>9</v>
      </c>
      <c r="H118" s="9">
        <v>120</v>
      </c>
      <c r="I118" s="9"/>
      <c r="J118" s="9">
        <v>28</v>
      </c>
      <c r="K118" s="9">
        <v>30</v>
      </c>
      <c r="L118" s="9">
        <v>352</v>
      </c>
      <c r="M118" s="9">
        <v>13</v>
      </c>
      <c r="N118" s="9">
        <v>8</v>
      </c>
      <c r="O118" s="9"/>
      <c r="P118" s="9">
        <v>54</v>
      </c>
      <c r="Q118" s="9"/>
      <c r="R118" s="9">
        <v>1</v>
      </c>
      <c r="S118" s="9">
        <v>24</v>
      </c>
      <c r="T118" s="9">
        <v>19</v>
      </c>
      <c r="U118" s="9">
        <v>11</v>
      </c>
      <c r="V118" s="9">
        <v>16</v>
      </c>
      <c r="W118" s="9">
        <v>20</v>
      </c>
      <c r="X118" s="9">
        <v>4</v>
      </c>
      <c r="Y118" s="9">
        <v>144</v>
      </c>
      <c r="Z118" s="9">
        <v>2</v>
      </c>
      <c r="AA118" s="9"/>
      <c r="AB118" s="9"/>
      <c r="AC118" s="9">
        <v>4</v>
      </c>
      <c r="AD118" s="9"/>
      <c r="AE118" s="9">
        <v>2</v>
      </c>
      <c r="AF118" s="9">
        <v>2</v>
      </c>
      <c r="AG118" s="9">
        <v>3</v>
      </c>
      <c r="AH118" s="50"/>
      <c r="AI118" s="50"/>
      <c r="AJ118" s="50"/>
      <c r="AK118" s="12">
        <f t="shared" si="0"/>
        <v>947</v>
      </c>
    </row>
    <row r="119" spans="1:37" ht="13">
      <c r="A119" s="10">
        <v>44027</v>
      </c>
      <c r="B119" s="50"/>
      <c r="C119" s="9">
        <v>41</v>
      </c>
      <c r="D119" s="9">
        <v>33</v>
      </c>
      <c r="E119" s="9">
        <v>4</v>
      </c>
      <c r="F119" s="9">
        <v>1</v>
      </c>
      <c r="G119" s="9">
        <v>5</v>
      </c>
      <c r="H119" s="9">
        <v>193</v>
      </c>
      <c r="I119" s="9">
        <v>2</v>
      </c>
      <c r="J119" s="9">
        <v>140</v>
      </c>
      <c r="K119" s="9">
        <v>120</v>
      </c>
      <c r="L119" s="9">
        <v>521</v>
      </c>
      <c r="M119" s="9"/>
      <c r="N119" s="9">
        <v>7</v>
      </c>
      <c r="O119" s="9">
        <v>30</v>
      </c>
      <c r="P119" s="9">
        <v>41</v>
      </c>
      <c r="Q119" s="9"/>
      <c r="R119" s="9">
        <v>2</v>
      </c>
      <c r="S119" s="9">
        <v>14</v>
      </c>
      <c r="T119" s="9">
        <v>14</v>
      </c>
      <c r="U119" s="9">
        <v>5</v>
      </c>
      <c r="V119" s="9">
        <v>12</v>
      </c>
      <c r="W119" s="9">
        <v>8</v>
      </c>
      <c r="X119" s="9">
        <v>3</v>
      </c>
      <c r="Y119" s="9">
        <v>113</v>
      </c>
      <c r="Z119" s="9">
        <v>7</v>
      </c>
      <c r="AA119" s="9">
        <v>1</v>
      </c>
      <c r="AB119" s="9">
        <v>1</v>
      </c>
      <c r="AC119" s="9">
        <v>3</v>
      </c>
      <c r="AD119" s="9">
        <v>11</v>
      </c>
      <c r="AE119" s="9">
        <v>4</v>
      </c>
      <c r="AF119" s="9">
        <v>59</v>
      </c>
      <c r="AG119" s="9"/>
      <c r="AH119" s="9"/>
      <c r="AI119" s="9">
        <v>19</v>
      </c>
      <c r="AJ119" s="50"/>
      <c r="AK119" s="50">
        <f t="shared" si="0"/>
        <v>1414</v>
      </c>
    </row>
    <row r="120" spans="1:37" ht="13">
      <c r="A120" s="10">
        <v>44028</v>
      </c>
      <c r="B120" s="9">
        <v>1</v>
      </c>
      <c r="C120" s="9">
        <v>106</v>
      </c>
      <c r="D120" s="9">
        <v>15</v>
      </c>
      <c r="E120" s="9">
        <v>17</v>
      </c>
      <c r="F120" s="9">
        <v>1</v>
      </c>
      <c r="G120" s="9">
        <v>4</v>
      </c>
      <c r="H120" s="9">
        <v>134</v>
      </c>
      <c r="I120" s="9"/>
      <c r="J120" s="9">
        <v>38</v>
      </c>
      <c r="K120" s="9">
        <v>80</v>
      </c>
      <c r="L120" s="9">
        <v>444</v>
      </c>
      <c r="M120" s="9"/>
      <c r="N120" s="9">
        <v>15</v>
      </c>
      <c r="O120" s="9"/>
      <c r="P120" s="9">
        <v>66</v>
      </c>
      <c r="Q120" s="9">
        <v>1</v>
      </c>
      <c r="R120" s="9">
        <v>6</v>
      </c>
      <c r="S120" s="9">
        <v>27</v>
      </c>
      <c r="T120" s="9">
        <v>21</v>
      </c>
      <c r="U120" s="9">
        <v>3</v>
      </c>
      <c r="V120" s="9">
        <v>15</v>
      </c>
      <c r="W120" s="9">
        <v>29</v>
      </c>
      <c r="X120" s="9">
        <v>3</v>
      </c>
      <c r="Y120" s="9">
        <v>211</v>
      </c>
      <c r="Z120" s="9"/>
      <c r="AA120" s="9"/>
      <c r="AB120" s="9">
        <v>2</v>
      </c>
      <c r="AC120" s="9">
        <v>4</v>
      </c>
      <c r="AD120" s="9">
        <v>19</v>
      </c>
      <c r="AE120" s="9"/>
      <c r="AF120" s="9">
        <v>9</v>
      </c>
      <c r="AG120" s="9">
        <v>4</v>
      </c>
      <c r="AH120" s="9"/>
      <c r="AI120" s="9">
        <v>20</v>
      </c>
      <c r="AJ120" s="50"/>
      <c r="AK120" s="12">
        <f t="shared" si="0"/>
        <v>1295</v>
      </c>
    </row>
    <row r="121" spans="1:37" ht="13">
      <c r="A121" s="10">
        <v>44029</v>
      </c>
      <c r="B121" s="50"/>
      <c r="C121" s="9">
        <v>88</v>
      </c>
      <c r="D121" s="9">
        <v>10</v>
      </c>
      <c r="E121" s="9"/>
      <c r="F121" s="9">
        <v>1</v>
      </c>
      <c r="G121" s="9">
        <v>1</v>
      </c>
      <c r="H121" s="9">
        <v>139</v>
      </c>
      <c r="I121" s="9">
        <v>3</v>
      </c>
      <c r="J121" s="9">
        <v>41</v>
      </c>
      <c r="K121" s="9">
        <v>340</v>
      </c>
      <c r="L121" s="9">
        <v>387</v>
      </c>
      <c r="M121" s="9"/>
      <c r="N121" s="9">
        <v>18</v>
      </c>
      <c r="O121" s="9">
        <v>80</v>
      </c>
      <c r="P121" s="9">
        <v>42</v>
      </c>
      <c r="Q121" s="9">
        <v>2</v>
      </c>
      <c r="R121" s="9"/>
      <c r="S121" s="9">
        <v>11</v>
      </c>
      <c r="T121" s="9">
        <v>26</v>
      </c>
      <c r="U121" s="9">
        <v>2</v>
      </c>
      <c r="V121" s="9">
        <v>83</v>
      </c>
      <c r="W121" s="9">
        <v>21</v>
      </c>
      <c r="X121" s="9">
        <v>15</v>
      </c>
      <c r="Y121" s="9">
        <v>112</v>
      </c>
      <c r="Z121" s="9"/>
      <c r="AA121" s="9">
        <v>1</v>
      </c>
      <c r="AB121" s="9"/>
      <c r="AC121" s="9">
        <v>5</v>
      </c>
      <c r="AD121" s="9">
        <v>1</v>
      </c>
      <c r="AE121" s="9">
        <v>1</v>
      </c>
      <c r="AF121" s="9">
        <v>35</v>
      </c>
      <c r="AG121" s="9"/>
      <c r="AH121" s="9"/>
      <c r="AI121" s="9">
        <v>24</v>
      </c>
      <c r="AJ121" s="50"/>
      <c r="AK121" s="50">
        <f t="shared" si="0"/>
        <v>1489</v>
      </c>
    </row>
    <row r="122" spans="1:37" ht="13">
      <c r="A122" s="10">
        <v>44030</v>
      </c>
      <c r="B122" s="50"/>
      <c r="C122" s="9">
        <v>66</v>
      </c>
      <c r="D122" s="9">
        <v>12</v>
      </c>
      <c r="E122" s="9">
        <v>1</v>
      </c>
      <c r="F122" s="9"/>
      <c r="G122" s="9">
        <v>1</v>
      </c>
      <c r="H122" s="9">
        <v>124</v>
      </c>
      <c r="I122" s="9">
        <v>3</v>
      </c>
      <c r="J122" s="9">
        <v>31</v>
      </c>
      <c r="K122" s="9">
        <v>235</v>
      </c>
      <c r="L122" s="9">
        <v>555</v>
      </c>
      <c r="M122" s="9">
        <v>6</v>
      </c>
      <c r="N122" s="9">
        <v>13</v>
      </c>
      <c r="O122" s="9">
        <v>30</v>
      </c>
      <c r="P122" s="9">
        <v>88</v>
      </c>
      <c r="Q122" s="9">
        <v>1</v>
      </c>
      <c r="R122" s="9"/>
      <c r="S122" s="9">
        <v>13</v>
      </c>
      <c r="T122" s="9">
        <v>4</v>
      </c>
      <c r="U122" s="9">
        <v>4</v>
      </c>
      <c r="V122" s="9">
        <v>73</v>
      </c>
      <c r="W122" s="9">
        <v>39</v>
      </c>
      <c r="X122" s="9">
        <v>3</v>
      </c>
      <c r="Y122" s="9">
        <v>81</v>
      </c>
      <c r="Z122" s="9"/>
      <c r="AA122" s="9"/>
      <c r="AB122" s="9"/>
      <c r="AC122" s="9">
        <v>22</v>
      </c>
      <c r="AD122" s="9"/>
      <c r="AE122" s="9">
        <v>2</v>
      </c>
      <c r="AF122" s="9">
        <v>11</v>
      </c>
      <c r="AG122" s="9">
        <v>1</v>
      </c>
      <c r="AH122" s="9">
        <v>12</v>
      </c>
      <c r="AI122" s="9">
        <v>3</v>
      </c>
      <c r="AJ122" s="50"/>
      <c r="AK122" s="50">
        <f t="shared" si="0"/>
        <v>1434</v>
      </c>
    </row>
    <row r="123" spans="1:37" ht="13">
      <c r="A123" s="10">
        <v>44031</v>
      </c>
      <c r="B123" s="50"/>
      <c r="C123" s="9">
        <v>119</v>
      </c>
      <c r="D123" s="9">
        <v>9</v>
      </c>
      <c r="E123" s="9"/>
      <c r="F123" s="9">
        <v>3</v>
      </c>
      <c r="G123" s="9">
        <v>8</v>
      </c>
      <c r="H123" s="9">
        <v>326</v>
      </c>
      <c r="I123" s="9">
        <v>3</v>
      </c>
      <c r="J123" s="9">
        <v>4</v>
      </c>
      <c r="K123" s="9">
        <v>420</v>
      </c>
      <c r="L123" s="9">
        <v>474</v>
      </c>
      <c r="M123" s="9">
        <v>4</v>
      </c>
      <c r="N123" s="9">
        <v>1</v>
      </c>
      <c r="O123" s="9">
        <v>74</v>
      </c>
      <c r="P123" s="9">
        <v>30</v>
      </c>
      <c r="Q123" s="9"/>
      <c r="R123" s="9"/>
      <c r="S123" s="9">
        <v>19</v>
      </c>
      <c r="T123" s="9">
        <v>17</v>
      </c>
      <c r="U123" s="9">
        <v>4</v>
      </c>
      <c r="V123" s="9">
        <v>21</v>
      </c>
      <c r="W123" s="9">
        <v>25</v>
      </c>
      <c r="X123" s="9">
        <v>8</v>
      </c>
      <c r="Y123" s="9">
        <v>519</v>
      </c>
      <c r="Z123" s="9">
        <v>1</v>
      </c>
      <c r="AA123" s="9">
        <v>4</v>
      </c>
      <c r="AB123" s="9">
        <v>1</v>
      </c>
      <c r="AC123" s="9">
        <v>10</v>
      </c>
      <c r="AD123" s="9">
        <v>4</v>
      </c>
      <c r="AE123" s="9">
        <v>4</v>
      </c>
      <c r="AF123" s="9">
        <v>13</v>
      </c>
      <c r="AG123" s="9">
        <v>1</v>
      </c>
      <c r="AH123" s="9"/>
      <c r="AI123" s="9">
        <v>7</v>
      </c>
      <c r="AJ123" s="50"/>
      <c r="AK123" s="50">
        <f t="shared" si="0"/>
        <v>2133</v>
      </c>
    </row>
    <row r="124" spans="1:37" ht="13">
      <c r="A124" s="10">
        <v>44032</v>
      </c>
      <c r="B124" s="50"/>
      <c r="C124" s="9">
        <v>66</v>
      </c>
      <c r="D124" s="9">
        <v>13</v>
      </c>
      <c r="E124" s="9"/>
      <c r="F124" s="9"/>
      <c r="G124" s="9">
        <v>3</v>
      </c>
      <c r="H124" s="9">
        <v>154</v>
      </c>
      <c r="I124" s="9"/>
      <c r="J124" s="9">
        <v>94</v>
      </c>
      <c r="K124" s="9">
        <v>300</v>
      </c>
      <c r="L124" s="9">
        <v>375</v>
      </c>
      <c r="M124" s="9"/>
      <c r="N124" s="9">
        <v>20</v>
      </c>
      <c r="O124" s="9"/>
      <c r="P124" s="9">
        <v>99</v>
      </c>
      <c r="Q124" s="9">
        <v>17</v>
      </c>
      <c r="R124" s="9"/>
      <c r="S124" s="9">
        <v>13</v>
      </c>
      <c r="T124" s="9">
        <v>1</v>
      </c>
      <c r="U124" s="9"/>
      <c r="V124" s="9">
        <v>39</v>
      </c>
      <c r="W124" s="9">
        <v>49</v>
      </c>
      <c r="X124" s="9">
        <v>7</v>
      </c>
      <c r="Y124" s="9">
        <v>278</v>
      </c>
      <c r="Z124" s="9"/>
      <c r="AA124" s="9">
        <v>3</v>
      </c>
      <c r="AB124" s="9">
        <v>5</v>
      </c>
      <c r="AC124" s="9">
        <v>5</v>
      </c>
      <c r="AD124" s="9">
        <v>10</v>
      </c>
      <c r="AE124" s="9">
        <v>3</v>
      </c>
      <c r="AF124" s="9">
        <v>10</v>
      </c>
      <c r="AG124" s="9">
        <v>9</v>
      </c>
      <c r="AH124" s="9">
        <v>3</v>
      </c>
      <c r="AI124" s="50"/>
      <c r="AJ124" s="50"/>
      <c r="AK124" s="50">
        <f t="shared" si="0"/>
        <v>1576</v>
      </c>
    </row>
    <row r="125" spans="1:37" ht="13">
      <c r="A125" s="10">
        <v>44033</v>
      </c>
      <c r="B125" s="9">
        <v>5</v>
      </c>
      <c r="C125" s="9">
        <v>52</v>
      </c>
      <c r="D125" s="9">
        <v>21</v>
      </c>
      <c r="E125" s="9"/>
      <c r="F125" s="9">
        <v>1</v>
      </c>
      <c r="G125" s="9">
        <v>3</v>
      </c>
      <c r="H125" s="9">
        <v>266</v>
      </c>
      <c r="I125" s="9"/>
      <c r="J125" s="9">
        <v>32</v>
      </c>
      <c r="K125" s="9">
        <v>100</v>
      </c>
      <c r="L125" s="9">
        <v>348</v>
      </c>
      <c r="M125" s="9"/>
      <c r="N125" s="9">
        <v>4</v>
      </c>
      <c r="O125" s="9">
        <v>30</v>
      </c>
      <c r="P125" s="9">
        <v>191</v>
      </c>
      <c r="Q125" s="9"/>
      <c r="R125" s="9"/>
      <c r="S125" s="9">
        <v>14</v>
      </c>
      <c r="T125" s="9">
        <v>10</v>
      </c>
      <c r="U125" s="9">
        <v>7</v>
      </c>
      <c r="V125" s="9">
        <v>51</v>
      </c>
      <c r="W125" s="9">
        <v>30</v>
      </c>
      <c r="X125" s="9">
        <v>4</v>
      </c>
      <c r="Y125" s="9">
        <v>288</v>
      </c>
      <c r="Z125" s="9">
        <v>2</v>
      </c>
      <c r="AA125" s="9">
        <v>1</v>
      </c>
      <c r="AB125" s="9">
        <v>2</v>
      </c>
      <c r="AC125" s="9">
        <v>6</v>
      </c>
      <c r="AD125" s="9">
        <v>9</v>
      </c>
      <c r="AE125" s="9">
        <v>1</v>
      </c>
      <c r="AF125" s="9">
        <v>7</v>
      </c>
      <c r="AG125" s="9"/>
      <c r="AH125" s="9">
        <v>4</v>
      </c>
      <c r="AI125" s="9"/>
      <c r="AJ125" s="50"/>
      <c r="AK125" s="12">
        <f t="shared" si="0"/>
        <v>1489</v>
      </c>
    </row>
    <row r="126" spans="1:37" ht="13">
      <c r="A126" s="10">
        <v>44034</v>
      </c>
      <c r="B126" s="9">
        <v>5</v>
      </c>
      <c r="C126" s="9">
        <v>68</v>
      </c>
      <c r="D126" s="9">
        <v>8</v>
      </c>
      <c r="E126" s="9">
        <v>2</v>
      </c>
      <c r="F126" s="9"/>
      <c r="G126" s="9">
        <v>2</v>
      </c>
      <c r="H126" s="9">
        <v>368</v>
      </c>
      <c r="I126" s="9">
        <v>4</v>
      </c>
      <c r="J126" s="9">
        <v>23</v>
      </c>
      <c r="K126" s="9">
        <v>130</v>
      </c>
      <c r="L126" s="9">
        <v>395</v>
      </c>
      <c r="M126" s="9">
        <v>4</v>
      </c>
      <c r="N126" s="9">
        <v>30</v>
      </c>
      <c r="O126" s="9">
        <v>100</v>
      </c>
      <c r="P126" s="9">
        <v>134</v>
      </c>
      <c r="Q126" s="9"/>
      <c r="R126" s="9"/>
      <c r="S126" s="9">
        <v>9</v>
      </c>
      <c r="T126" s="9">
        <v>53</v>
      </c>
      <c r="U126" s="9">
        <v>1</v>
      </c>
      <c r="V126" s="9">
        <v>126</v>
      </c>
      <c r="W126" s="9">
        <v>26</v>
      </c>
      <c r="X126" s="9">
        <v>3</v>
      </c>
      <c r="Y126" s="9">
        <v>270</v>
      </c>
      <c r="Z126" s="9">
        <v>3</v>
      </c>
      <c r="AA126" s="9">
        <v>1</v>
      </c>
      <c r="AB126" s="9"/>
      <c r="AC126" s="9">
        <v>8</v>
      </c>
      <c r="AD126" s="9"/>
      <c r="AE126" s="9">
        <v>3</v>
      </c>
      <c r="AF126" s="9">
        <v>13</v>
      </c>
      <c r="AG126" s="50"/>
      <c r="AH126" s="50"/>
      <c r="AI126" s="50"/>
      <c r="AJ126" s="50"/>
      <c r="AK126" s="12">
        <f t="shared" si="0"/>
        <v>1789</v>
      </c>
    </row>
    <row r="127" spans="1:37" ht="13">
      <c r="A127" s="10">
        <v>44035</v>
      </c>
      <c r="B127" s="9">
        <v>2</v>
      </c>
      <c r="C127" s="9">
        <v>74</v>
      </c>
      <c r="D127" s="9">
        <v>4</v>
      </c>
      <c r="E127" s="9"/>
      <c r="F127" s="9">
        <v>5</v>
      </c>
      <c r="G127" s="9">
        <v>4</v>
      </c>
      <c r="H127" s="9">
        <v>163</v>
      </c>
      <c r="I127" s="9">
        <v>2</v>
      </c>
      <c r="J127" s="9">
        <v>13</v>
      </c>
      <c r="K127" s="9">
        <v>130</v>
      </c>
      <c r="L127" s="9">
        <v>665</v>
      </c>
      <c r="M127" s="9"/>
      <c r="N127" s="9">
        <v>52</v>
      </c>
      <c r="O127" s="9">
        <v>78</v>
      </c>
      <c r="P127" s="9">
        <v>115</v>
      </c>
      <c r="Q127" s="9"/>
      <c r="R127" s="9">
        <v>5</v>
      </c>
      <c r="S127" s="9">
        <v>13</v>
      </c>
      <c r="T127" s="9">
        <v>54</v>
      </c>
      <c r="U127" s="9">
        <v>3</v>
      </c>
      <c r="V127" s="9">
        <v>112</v>
      </c>
      <c r="W127" s="9">
        <v>21</v>
      </c>
      <c r="X127" s="9">
        <v>4</v>
      </c>
      <c r="Y127" s="9">
        <v>310</v>
      </c>
      <c r="Z127" s="9">
        <v>3</v>
      </c>
      <c r="AA127" s="9">
        <v>3</v>
      </c>
      <c r="AB127" s="9">
        <v>1</v>
      </c>
      <c r="AC127" s="9">
        <v>37</v>
      </c>
      <c r="AD127" s="9">
        <v>7</v>
      </c>
      <c r="AE127" s="9">
        <v>14</v>
      </c>
      <c r="AF127" s="9">
        <v>4</v>
      </c>
      <c r="AG127" s="9"/>
      <c r="AH127" s="9"/>
      <c r="AI127" s="9">
        <v>11</v>
      </c>
      <c r="AJ127" s="50"/>
      <c r="AK127" s="12">
        <f t="shared" si="0"/>
        <v>1909</v>
      </c>
    </row>
    <row r="128" spans="1:37" ht="13">
      <c r="A128" s="10">
        <v>44036</v>
      </c>
      <c r="B128" s="9">
        <v>12</v>
      </c>
      <c r="C128" s="9">
        <v>70</v>
      </c>
      <c r="D128" s="9">
        <v>5</v>
      </c>
      <c r="E128" s="9"/>
      <c r="F128" s="9">
        <v>1</v>
      </c>
      <c r="G128" s="9">
        <v>1</v>
      </c>
      <c r="H128" s="9">
        <v>269</v>
      </c>
      <c r="I128" s="9">
        <v>1</v>
      </c>
      <c r="J128" s="9">
        <v>19</v>
      </c>
      <c r="K128" s="9">
        <v>100</v>
      </c>
      <c r="L128" s="9">
        <v>421</v>
      </c>
      <c r="M128" s="9"/>
      <c r="N128" s="9">
        <v>32</v>
      </c>
      <c r="O128" s="9">
        <v>25</v>
      </c>
      <c r="P128" s="9">
        <v>272</v>
      </c>
      <c r="Q128" s="9">
        <v>2</v>
      </c>
      <c r="R128" s="9"/>
      <c r="S128" s="9">
        <v>16</v>
      </c>
      <c r="T128" s="9">
        <v>55</v>
      </c>
      <c r="U128" s="9">
        <v>6</v>
      </c>
      <c r="V128" s="9">
        <v>55</v>
      </c>
      <c r="W128" s="9">
        <v>33</v>
      </c>
      <c r="X128" s="9">
        <v>11</v>
      </c>
      <c r="Y128" s="9">
        <v>331</v>
      </c>
      <c r="Z128" s="9"/>
      <c r="AA128" s="9">
        <v>3</v>
      </c>
      <c r="AB128" s="9">
        <v>1</v>
      </c>
      <c r="AC128" s="9">
        <v>18</v>
      </c>
      <c r="AD128" s="9">
        <v>3</v>
      </c>
      <c r="AE128" s="9">
        <v>2</v>
      </c>
      <c r="AF128" s="9">
        <v>2</v>
      </c>
      <c r="AG128" s="9">
        <v>4</v>
      </c>
      <c r="AH128" s="9"/>
      <c r="AI128" s="9">
        <v>11</v>
      </c>
      <c r="AJ128" s="50"/>
      <c r="AK128" s="12">
        <f t="shared" si="0"/>
        <v>1781</v>
      </c>
    </row>
    <row r="129" spans="1:37" ht="13">
      <c r="A129" s="10">
        <v>44037</v>
      </c>
      <c r="B129" s="9">
        <v>2</v>
      </c>
      <c r="C129" s="9">
        <v>86</v>
      </c>
      <c r="D129" s="9">
        <v>7</v>
      </c>
      <c r="E129" s="9">
        <v>3</v>
      </c>
      <c r="F129" s="9"/>
      <c r="G129" s="9">
        <v>7</v>
      </c>
      <c r="H129" s="9">
        <v>173</v>
      </c>
      <c r="I129" s="9">
        <v>1</v>
      </c>
      <c r="J129" s="9">
        <v>34</v>
      </c>
      <c r="K129" s="9">
        <v>100</v>
      </c>
      <c r="L129" s="9">
        <v>409</v>
      </c>
      <c r="M129" s="9"/>
      <c r="N129" s="9">
        <v>25</v>
      </c>
      <c r="O129" s="9">
        <v>50</v>
      </c>
      <c r="P129" s="9">
        <v>180</v>
      </c>
      <c r="Q129" s="9">
        <v>1</v>
      </c>
      <c r="R129" s="9">
        <v>9</v>
      </c>
      <c r="S129" s="9">
        <v>13</v>
      </c>
      <c r="T129" s="9">
        <v>29</v>
      </c>
      <c r="U129" s="9">
        <v>13</v>
      </c>
      <c r="V129" s="9">
        <v>22</v>
      </c>
      <c r="W129" s="9">
        <v>24</v>
      </c>
      <c r="X129" s="9">
        <v>1</v>
      </c>
      <c r="Y129" s="9">
        <v>134</v>
      </c>
      <c r="Z129" s="9">
        <v>1</v>
      </c>
      <c r="AA129" s="9">
        <v>2</v>
      </c>
      <c r="AB129" s="9">
        <v>10</v>
      </c>
      <c r="AC129" s="9">
        <v>5</v>
      </c>
      <c r="AD129" s="9"/>
      <c r="AE129" s="9"/>
      <c r="AF129" s="9">
        <v>52</v>
      </c>
      <c r="AG129" s="9">
        <v>2</v>
      </c>
      <c r="AH129" s="9"/>
      <c r="AI129" s="9">
        <v>14</v>
      </c>
      <c r="AJ129" s="50"/>
      <c r="AK129" s="12">
        <f t="shared" si="0"/>
        <v>1409</v>
      </c>
    </row>
    <row r="130" spans="1:37" ht="13">
      <c r="A130" s="10">
        <v>44038</v>
      </c>
      <c r="B130" s="50"/>
      <c r="C130" s="9">
        <v>81</v>
      </c>
      <c r="D130" s="9">
        <v>10</v>
      </c>
      <c r="E130" s="9">
        <v>1</v>
      </c>
      <c r="F130" s="9"/>
      <c r="G130" s="9">
        <v>4</v>
      </c>
      <c r="H130" s="9">
        <v>161</v>
      </c>
      <c r="I130" s="9"/>
      <c r="J130" s="9">
        <v>23</v>
      </c>
      <c r="K130" s="9">
        <v>100</v>
      </c>
      <c r="L130" s="9">
        <v>363</v>
      </c>
      <c r="M130" s="9"/>
      <c r="N130" s="9">
        <v>25</v>
      </c>
      <c r="O130" s="9">
        <v>30</v>
      </c>
      <c r="P130" s="9">
        <v>128</v>
      </c>
      <c r="Q130" s="9"/>
      <c r="R130" s="9"/>
      <c r="S130" s="9">
        <v>22</v>
      </c>
      <c r="T130" s="9">
        <v>34</v>
      </c>
      <c r="U130" s="9">
        <v>6</v>
      </c>
      <c r="V130" s="9">
        <v>40</v>
      </c>
      <c r="W130" s="9">
        <v>15</v>
      </c>
      <c r="X130" s="9">
        <v>40</v>
      </c>
      <c r="Y130" s="9">
        <v>154</v>
      </c>
      <c r="Z130" s="9"/>
      <c r="AA130" s="9">
        <v>3</v>
      </c>
      <c r="AB130" s="9">
        <v>12</v>
      </c>
      <c r="AC130" s="9">
        <v>4</v>
      </c>
      <c r="AD130" s="9">
        <v>2</v>
      </c>
      <c r="AE130" s="9"/>
      <c r="AF130" s="9">
        <v>8</v>
      </c>
      <c r="AG130" s="9"/>
      <c r="AH130" s="9"/>
      <c r="AI130" s="9">
        <v>35</v>
      </c>
      <c r="AJ130" s="50"/>
      <c r="AK130" s="50">
        <f t="shared" si="0"/>
        <v>1301</v>
      </c>
    </row>
    <row r="131" spans="1:37" ht="13">
      <c r="A131" s="10">
        <v>44039</v>
      </c>
      <c r="B131" s="50"/>
      <c r="C131" s="9">
        <v>81</v>
      </c>
      <c r="D131" s="9">
        <v>23</v>
      </c>
      <c r="E131" s="9"/>
      <c r="F131" s="9"/>
      <c r="G131" s="9">
        <v>3</v>
      </c>
      <c r="H131" s="9">
        <v>111</v>
      </c>
      <c r="I131" s="9"/>
      <c r="J131" s="9">
        <v>406</v>
      </c>
      <c r="K131" s="9">
        <v>115</v>
      </c>
      <c r="L131" s="9">
        <v>362</v>
      </c>
      <c r="M131" s="9"/>
      <c r="N131" s="9">
        <v>22</v>
      </c>
      <c r="O131" s="9">
        <v>25</v>
      </c>
      <c r="P131" s="9">
        <v>66</v>
      </c>
      <c r="Q131" s="9">
        <v>2</v>
      </c>
      <c r="R131" s="9"/>
      <c r="S131" s="9">
        <v>21</v>
      </c>
      <c r="T131" s="9">
        <v>36</v>
      </c>
      <c r="U131" s="9"/>
      <c r="V131" s="9">
        <v>26</v>
      </c>
      <c r="W131" s="9">
        <v>13</v>
      </c>
      <c r="X131" s="9">
        <v>8</v>
      </c>
      <c r="Y131" s="9">
        <v>132</v>
      </c>
      <c r="Z131" s="9"/>
      <c r="AA131" s="9">
        <v>2</v>
      </c>
      <c r="AB131" s="9">
        <v>10</v>
      </c>
      <c r="AC131" s="9">
        <v>21</v>
      </c>
      <c r="AD131" s="9"/>
      <c r="AE131" s="9">
        <v>2</v>
      </c>
      <c r="AF131" s="9">
        <v>16</v>
      </c>
      <c r="AG131" s="9"/>
      <c r="AH131" s="9"/>
      <c r="AI131" s="9">
        <v>15</v>
      </c>
      <c r="AJ131" s="50"/>
      <c r="AK131" s="50">
        <f t="shared" si="0"/>
        <v>1518</v>
      </c>
    </row>
    <row r="132" spans="1:37" ht="13">
      <c r="A132" s="10">
        <v>44040</v>
      </c>
      <c r="B132" s="50"/>
      <c r="C132" s="9">
        <v>57</v>
      </c>
      <c r="D132" s="9">
        <v>6</v>
      </c>
      <c r="E132" s="9"/>
      <c r="F132" s="9"/>
      <c r="G132" s="9">
        <v>6</v>
      </c>
      <c r="H132" s="9">
        <v>376</v>
      </c>
      <c r="I132" s="9">
        <v>1</v>
      </c>
      <c r="J132" s="9">
        <v>627</v>
      </c>
      <c r="K132" s="9">
        <v>220</v>
      </c>
      <c r="L132" s="9">
        <v>401</v>
      </c>
      <c r="M132" s="9"/>
      <c r="N132" s="9">
        <v>34</v>
      </c>
      <c r="O132" s="9">
        <v>20</v>
      </c>
      <c r="P132" s="9">
        <v>157</v>
      </c>
      <c r="Q132" s="9"/>
      <c r="R132" s="9"/>
      <c r="S132" s="9">
        <v>6</v>
      </c>
      <c r="T132" s="9">
        <v>14</v>
      </c>
      <c r="U132" s="9">
        <v>7</v>
      </c>
      <c r="V132" s="9">
        <v>63</v>
      </c>
      <c r="W132" s="9">
        <v>19</v>
      </c>
      <c r="X132" s="9">
        <v>3</v>
      </c>
      <c r="Y132" s="9">
        <v>189</v>
      </c>
      <c r="Z132" s="9">
        <v>3</v>
      </c>
      <c r="AA132" s="9">
        <v>3</v>
      </c>
      <c r="AB132" s="9">
        <v>5</v>
      </c>
      <c r="AC132" s="9">
        <v>22</v>
      </c>
      <c r="AD132" s="9">
        <v>47</v>
      </c>
      <c r="AE132" s="9">
        <v>29</v>
      </c>
      <c r="AF132" s="9">
        <v>9</v>
      </c>
      <c r="AG132" s="9"/>
      <c r="AH132" s="9"/>
      <c r="AI132" s="9">
        <v>42</v>
      </c>
      <c r="AJ132" s="50"/>
      <c r="AK132" s="50">
        <f t="shared" si="0"/>
        <v>2366</v>
      </c>
    </row>
    <row r="133" spans="1:37" ht="13">
      <c r="A133" s="10">
        <v>44041</v>
      </c>
      <c r="B133" s="50"/>
      <c r="C133" s="9">
        <v>84</v>
      </c>
      <c r="D133" s="9">
        <v>11</v>
      </c>
      <c r="E133" s="9"/>
      <c r="F133" s="9">
        <v>1</v>
      </c>
      <c r="G133" s="9">
        <v>12</v>
      </c>
      <c r="H133" s="9">
        <v>247</v>
      </c>
      <c r="I133" s="9">
        <v>2</v>
      </c>
      <c r="J133" s="9">
        <v>48</v>
      </c>
      <c r="K133" s="9">
        <v>277</v>
      </c>
      <c r="L133" s="9">
        <v>538</v>
      </c>
      <c r="M133" s="9"/>
      <c r="N133" s="9">
        <v>48</v>
      </c>
      <c r="O133" s="9"/>
      <c r="P133" s="9">
        <v>71</v>
      </c>
      <c r="Q133" s="9"/>
      <c r="R133" s="9">
        <v>6</v>
      </c>
      <c r="S133" s="9">
        <v>30</v>
      </c>
      <c r="T133" s="9">
        <v>20</v>
      </c>
      <c r="U133" s="9">
        <v>7</v>
      </c>
      <c r="V133" s="9">
        <v>37</v>
      </c>
      <c r="W133" s="9">
        <v>30</v>
      </c>
      <c r="X133" s="9">
        <v>2</v>
      </c>
      <c r="Y133" s="9">
        <v>40</v>
      </c>
      <c r="Z133" s="9"/>
      <c r="AA133" s="9"/>
      <c r="AB133" s="9">
        <v>17</v>
      </c>
      <c r="AC133" s="9">
        <v>17</v>
      </c>
      <c r="AD133" s="9">
        <v>16</v>
      </c>
      <c r="AE133" s="9">
        <v>2</v>
      </c>
      <c r="AF133" s="9">
        <v>18</v>
      </c>
      <c r="AG133" s="9">
        <v>6</v>
      </c>
      <c r="AH133" s="9"/>
      <c r="AI133" s="9">
        <v>11</v>
      </c>
      <c r="AJ133" s="50"/>
      <c r="AK133" s="50">
        <f t="shared" si="0"/>
        <v>1598</v>
      </c>
    </row>
    <row r="134" spans="1:37" ht="13">
      <c r="A134" s="10">
        <v>44042</v>
      </c>
      <c r="B134" s="50"/>
      <c r="C134" s="9">
        <v>77</v>
      </c>
      <c r="D134" s="9">
        <v>15</v>
      </c>
      <c r="E134" s="9"/>
      <c r="F134" s="9"/>
      <c r="G134" s="9">
        <v>14</v>
      </c>
      <c r="H134" s="9">
        <v>189</v>
      </c>
      <c r="I134" s="9"/>
      <c r="J134" s="9">
        <v>334</v>
      </c>
      <c r="K134" s="9">
        <v>377</v>
      </c>
      <c r="L134" s="9">
        <v>445</v>
      </c>
      <c r="M134" s="9"/>
      <c r="N134" s="9">
        <v>30</v>
      </c>
      <c r="O134" s="9">
        <v>25</v>
      </c>
      <c r="P134" s="9">
        <v>156</v>
      </c>
      <c r="Q134" s="9"/>
      <c r="R134" s="9"/>
      <c r="S134" s="9">
        <v>12</v>
      </c>
      <c r="T134" s="9">
        <v>43</v>
      </c>
      <c r="U134" s="9">
        <v>8</v>
      </c>
      <c r="V134" s="9">
        <v>23</v>
      </c>
      <c r="W134" s="9">
        <v>266</v>
      </c>
      <c r="X134" s="9">
        <v>7</v>
      </c>
      <c r="Y134" s="9">
        <v>49</v>
      </c>
      <c r="Z134" s="9"/>
      <c r="AA134" s="9"/>
      <c r="AB134" s="9">
        <v>17</v>
      </c>
      <c r="AC134" s="9"/>
      <c r="AD134" s="9">
        <v>2</v>
      </c>
      <c r="AE134" s="9">
        <v>27</v>
      </c>
      <c r="AF134" s="9">
        <v>13</v>
      </c>
      <c r="AG134" s="9">
        <v>7</v>
      </c>
      <c r="AH134" s="9"/>
      <c r="AI134" s="9">
        <v>18</v>
      </c>
      <c r="AJ134" s="50"/>
      <c r="AK134" s="50">
        <f t="shared" si="0"/>
        <v>2154</v>
      </c>
    </row>
    <row r="135" spans="1:37" ht="13">
      <c r="A135" s="10">
        <v>44043</v>
      </c>
      <c r="B135" s="50"/>
      <c r="C135" s="9">
        <v>88</v>
      </c>
      <c r="D135" s="9">
        <v>45</v>
      </c>
      <c r="E135" s="9"/>
      <c r="F135" s="9"/>
      <c r="G135" s="9">
        <v>17</v>
      </c>
      <c r="H135" s="9">
        <v>405</v>
      </c>
      <c r="I135" s="9"/>
      <c r="J135" s="9">
        <v>17</v>
      </c>
      <c r="K135" s="9">
        <v>180</v>
      </c>
      <c r="L135" s="9">
        <v>351</v>
      </c>
      <c r="M135" s="9"/>
      <c r="N135" s="9">
        <v>15</v>
      </c>
      <c r="O135" s="9">
        <v>41</v>
      </c>
      <c r="P135" s="9">
        <v>67</v>
      </c>
      <c r="Q135" s="9"/>
      <c r="R135" s="9"/>
      <c r="S135" s="9">
        <v>24</v>
      </c>
      <c r="T135" s="9">
        <v>37</v>
      </c>
      <c r="U135" s="9">
        <v>2</v>
      </c>
      <c r="V135" s="9">
        <v>16</v>
      </c>
      <c r="W135" s="9">
        <v>106</v>
      </c>
      <c r="X135" s="9">
        <v>8</v>
      </c>
      <c r="Y135" s="9">
        <v>109</v>
      </c>
      <c r="Z135" s="9"/>
      <c r="AA135" s="9"/>
      <c r="AB135" s="9">
        <v>3</v>
      </c>
      <c r="AC135" s="9"/>
      <c r="AD135" s="9"/>
      <c r="AE135" s="9"/>
      <c r="AF135" s="9"/>
      <c r="AG135" s="9">
        <v>8</v>
      </c>
      <c r="AH135" s="9"/>
      <c r="AI135" s="9">
        <v>76</v>
      </c>
      <c r="AJ135" s="50"/>
      <c r="AK135" s="50">
        <f t="shared" si="0"/>
        <v>1615</v>
      </c>
    </row>
    <row r="136" spans="1:37" ht="13">
      <c r="A136" s="10">
        <v>44044</v>
      </c>
      <c r="B136" s="50"/>
      <c r="C136" s="9">
        <v>48</v>
      </c>
      <c r="D136" s="9">
        <v>12</v>
      </c>
      <c r="E136" s="9"/>
      <c r="F136" s="9"/>
      <c r="G136" s="9">
        <v>11</v>
      </c>
      <c r="H136" s="9">
        <v>679</v>
      </c>
      <c r="I136" s="9"/>
      <c r="J136" s="9">
        <v>19</v>
      </c>
      <c r="K136" s="9">
        <v>301</v>
      </c>
      <c r="L136" s="9">
        <v>462</v>
      </c>
      <c r="M136" s="9"/>
      <c r="N136" s="9">
        <v>7</v>
      </c>
      <c r="O136" s="9">
        <v>21</v>
      </c>
      <c r="P136" s="9">
        <v>82</v>
      </c>
      <c r="Q136" s="9"/>
      <c r="R136" s="9"/>
      <c r="S136" s="9"/>
      <c r="T136" s="9">
        <v>32</v>
      </c>
      <c r="U136" s="9"/>
      <c r="V136" s="9">
        <v>19</v>
      </c>
      <c r="W136" s="9">
        <v>131</v>
      </c>
      <c r="X136" s="9">
        <v>7</v>
      </c>
      <c r="Y136" s="9">
        <v>71</v>
      </c>
      <c r="Z136" s="9">
        <v>1</v>
      </c>
      <c r="AA136" s="9"/>
      <c r="AB136" s="9">
        <v>19</v>
      </c>
      <c r="AC136" s="9"/>
      <c r="AD136" s="9">
        <v>45</v>
      </c>
      <c r="AE136" s="9"/>
      <c r="AF136" s="9"/>
      <c r="AG136" s="9"/>
      <c r="AH136" s="9"/>
      <c r="AI136" s="9">
        <v>45</v>
      </c>
      <c r="AJ136" s="50"/>
      <c r="AK136" s="50">
        <f t="shared" si="0"/>
        <v>2012</v>
      </c>
    </row>
    <row r="137" spans="1:37" ht="13">
      <c r="A137" s="10">
        <v>44045</v>
      </c>
      <c r="B137" s="50"/>
      <c r="C137" s="9">
        <v>47</v>
      </c>
      <c r="D137" s="9">
        <v>18</v>
      </c>
      <c r="E137" s="9"/>
      <c r="F137" s="9"/>
      <c r="G137" s="9">
        <v>11</v>
      </c>
      <c r="H137" s="9">
        <v>140</v>
      </c>
      <c r="I137" s="9"/>
      <c r="J137" s="9">
        <v>7</v>
      </c>
      <c r="K137" s="9">
        <v>150</v>
      </c>
      <c r="L137" s="9">
        <v>191</v>
      </c>
      <c r="M137" s="9"/>
      <c r="N137" s="9">
        <v>3</v>
      </c>
      <c r="O137" s="9">
        <v>14</v>
      </c>
      <c r="P137" s="9">
        <v>18</v>
      </c>
      <c r="Q137" s="9"/>
      <c r="R137" s="9"/>
      <c r="S137" s="9">
        <v>26</v>
      </c>
      <c r="T137" s="9">
        <v>31</v>
      </c>
      <c r="U137" s="9">
        <v>8</v>
      </c>
      <c r="V137" s="9">
        <v>80</v>
      </c>
      <c r="W137" s="9">
        <v>130</v>
      </c>
      <c r="X137" s="9">
        <v>3</v>
      </c>
      <c r="Y137" s="9">
        <v>86</v>
      </c>
      <c r="Z137" s="9"/>
      <c r="AA137" s="9"/>
      <c r="AB137" s="9">
        <v>1</v>
      </c>
      <c r="AC137" s="9"/>
      <c r="AD137" s="9">
        <v>4</v>
      </c>
      <c r="AE137" s="9">
        <v>3</v>
      </c>
      <c r="AF137" s="9">
        <v>22</v>
      </c>
      <c r="AG137" s="9">
        <v>4</v>
      </c>
      <c r="AH137" s="9">
        <v>10</v>
      </c>
      <c r="AI137" s="9">
        <v>49</v>
      </c>
      <c r="AJ137" s="50"/>
      <c r="AK137" s="50">
        <f t="shared" si="0"/>
        <v>1056</v>
      </c>
    </row>
    <row r="138" spans="1:37" ht="13">
      <c r="A138" s="10">
        <v>44046</v>
      </c>
      <c r="B138" s="50"/>
      <c r="C138" s="9">
        <v>55</v>
      </c>
      <c r="D138" s="9">
        <v>26</v>
      </c>
      <c r="E138" s="9"/>
      <c r="F138" s="9"/>
      <c r="G138" s="9">
        <v>13</v>
      </c>
      <c r="H138" s="9">
        <v>138</v>
      </c>
      <c r="I138" s="9"/>
      <c r="J138" s="9">
        <v>48</v>
      </c>
      <c r="K138" s="9">
        <v>110</v>
      </c>
      <c r="L138" s="9">
        <v>466</v>
      </c>
      <c r="M138" s="9"/>
      <c r="N138" s="9">
        <v>25</v>
      </c>
      <c r="O138" s="9">
        <v>30</v>
      </c>
      <c r="P138" s="9">
        <v>92</v>
      </c>
      <c r="Q138" s="9">
        <v>1</v>
      </c>
      <c r="R138" s="9"/>
      <c r="S138" s="9">
        <v>9</v>
      </c>
      <c r="T138" s="9">
        <v>7</v>
      </c>
      <c r="U138" s="9">
        <v>2</v>
      </c>
      <c r="V138" s="9">
        <v>49</v>
      </c>
      <c r="W138" s="9">
        <v>39</v>
      </c>
      <c r="X138" s="9">
        <v>48</v>
      </c>
      <c r="Y138" s="9"/>
      <c r="Z138" s="9"/>
      <c r="AA138" s="9">
        <v>16</v>
      </c>
      <c r="AB138" s="9">
        <v>4</v>
      </c>
      <c r="AC138" s="9">
        <v>17</v>
      </c>
      <c r="AD138" s="9">
        <v>2</v>
      </c>
      <c r="AE138" s="9"/>
      <c r="AF138" s="9"/>
      <c r="AG138" s="9">
        <v>3</v>
      </c>
      <c r="AH138" s="9"/>
      <c r="AI138" s="9">
        <v>62</v>
      </c>
      <c r="AJ138" s="50"/>
      <c r="AK138" s="50">
        <f t="shared" si="0"/>
        <v>1262</v>
      </c>
    </row>
    <row r="139" spans="1:37" ht="13">
      <c r="A139" s="10">
        <v>44047</v>
      </c>
      <c r="B139" s="50"/>
      <c r="C139" s="9">
        <v>59</v>
      </c>
      <c r="D139" s="9">
        <v>12</v>
      </c>
      <c r="E139" s="9">
        <v>2</v>
      </c>
      <c r="F139" s="9"/>
      <c r="G139" s="9">
        <v>14</v>
      </c>
      <c r="H139" s="9">
        <v>216</v>
      </c>
      <c r="I139" s="9">
        <v>1</v>
      </c>
      <c r="J139" s="9">
        <v>170</v>
      </c>
      <c r="K139" s="9">
        <v>100</v>
      </c>
      <c r="L139" s="9">
        <v>343</v>
      </c>
      <c r="M139" s="9">
        <v>16</v>
      </c>
      <c r="N139" s="9">
        <v>36</v>
      </c>
      <c r="O139" s="9">
        <v>30</v>
      </c>
      <c r="P139" s="9">
        <v>50</v>
      </c>
      <c r="Q139" s="9">
        <v>50</v>
      </c>
      <c r="R139" s="9"/>
      <c r="S139" s="9">
        <v>11</v>
      </c>
      <c r="T139" s="9">
        <v>26</v>
      </c>
      <c r="U139" s="9">
        <v>3</v>
      </c>
      <c r="V139" s="9">
        <v>38</v>
      </c>
      <c r="W139" s="9">
        <v>64</v>
      </c>
      <c r="X139" s="9">
        <v>72</v>
      </c>
      <c r="Y139" s="9">
        <v>141</v>
      </c>
      <c r="Z139" s="9">
        <v>2</v>
      </c>
      <c r="AA139" s="9">
        <v>4</v>
      </c>
      <c r="AB139" s="9">
        <v>12</v>
      </c>
      <c r="AC139" s="9">
        <v>213</v>
      </c>
      <c r="AD139" s="9">
        <v>6</v>
      </c>
      <c r="AE139" s="9">
        <v>9</v>
      </c>
      <c r="AF139" s="9">
        <v>47</v>
      </c>
      <c r="AG139" s="9">
        <v>3</v>
      </c>
      <c r="AH139" s="9"/>
      <c r="AI139" s="9">
        <v>63</v>
      </c>
      <c r="AJ139" s="50"/>
      <c r="AK139" s="50">
        <f t="shared" si="0"/>
        <v>1813</v>
      </c>
    </row>
    <row r="140" spans="1:37" ht="13">
      <c r="A140" s="10">
        <v>44048</v>
      </c>
      <c r="B140" s="50"/>
      <c r="C140" s="9">
        <v>45</v>
      </c>
      <c r="D140" s="9">
        <v>5</v>
      </c>
      <c r="E140" s="9">
        <v>7</v>
      </c>
      <c r="F140" s="9">
        <v>17</v>
      </c>
      <c r="G140" s="9">
        <v>29</v>
      </c>
      <c r="H140" s="9">
        <v>379</v>
      </c>
      <c r="I140" s="9"/>
      <c r="J140" s="9">
        <v>10</v>
      </c>
      <c r="K140" s="9">
        <v>155</v>
      </c>
      <c r="L140" s="9">
        <v>390</v>
      </c>
      <c r="M140" s="9"/>
      <c r="N140" s="9">
        <v>58</v>
      </c>
      <c r="O140" s="9">
        <v>28</v>
      </c>
      <c r="P140" s="9">
        <v>96</v>
      </c>
      <c r="Q140" s="9"/>
      <c r="R140" s="9"/>
      <c r="S140" s="9">
        <v>29</v>
      </c>
      <c r="T140" s="9">
        <v>25</v>
      </c>
      <c r="U140" s="9">
        <v>3</v>
      </c>
      <c r="V140" s="9">
        <v>35</v>
      </c>
      <c r="W140" s="9">
        <v>74</v>
      </c>
      <c r="X140" s="9">
        <v>8</v>
      </c>
      <c r="Y140" s="9">
        <v>155</v>
      </c>
      <c r="Z140" s="9">
        <v>1</v>
      </c>
      <c r="AA140" s="9"/>
      <c r="AB140" s="9">
        <v>4</v>
      </c>
      <c r="AC140" s="9">
        <v>204</v>
      </c>
      <c r="AD140" s="9">
        <v>12</v>
      </c>
      <c r="AE140" s="9">
        <v>2</v>
      </c>
      <c r="AF140" s="9">
        <v>27</v>
      </c>
      <c r="AG140" s="9">
        <v>1</v>
      </c>
      <c r="AH140" s="9">
        <v>9</v>
      </c>
      <c r="AI140" s="9">
        <v>31</v>
      </c>
      <c r="AJ140" s="50"/>
      <c r="AK140" s="50">
        <f t="shared" si="0"/>
        <v>1839</v>
      </c>
    </row>
    <row r="141" spans="1:37" ht="13">
      <c r="A141" s="10">
        <v>44049</v>
      </c>
      <c r="B141" s="50"/>
      <c r="C141" s="9">
        <v>38</v>
      </c>
      <c r="D141" s="9">
        <v>28</v>
      </c>
      <c r="E141" s="9"/>
      <c r="F141" s="9"/>
      <c r="G141" s="9">
        <v>20</v>
      </c>
      <c r="H141" s="9">
        <v>246</v>
      </c>
      <c r="I141" s="9"/>
      <c r="J141" s="9">
        <v>32</v>
      </c>
      <c r="K141" s="9">
        <v>174</v>
      </c>
      <c r="L141" s="9">
        <v>465</v>
      </c>
      <c r="M141" s="9"/>
      <c r="N141" s="9">
        <v>46</v>
      </c>
      <c r="O141" s="9">
        <v>5</v>
      </c>
      <c r="P141" s="9">
        <v>25</v>
      </c>
      <c r="Q141" s="9"/>
      <c r="R141" s="9"/>
      <c r="S141" s="9">
        <v>15</v>
      </c>
      <c r="T141" s="9">
        <v>94</v>
      </c>
      <c r="U141" s="9">
        <v>11</v>
      </c>
      <c r="V141" s="9">
        <v>31</v>
      </c>
      <c r="W141" s="9">
        <v>69</v>
      </c>
      <c r="X141" s="9">
        <v>56</v>
      </c>
      <c r="Y141" s="9">
        <v>75</v>
      </c>
      <c r="Z141" s="9">
        <v>2</v>
      </c>
      <c r="AA141" s="9">
        <v>4</v>
      </c>
      <c r="AB141" s="9">
        <v>12</v>
      </c>
      <c r="AC141" s="9">
        <v>88</v>
      </c>
      <c r="AD141" s="9">
        <v>11</v>
      </c>
      <c r="AE141" s="9">
        <v>39</v>
      </c>
      <c r="AF141" s="9">
        <v>49</v>
      </c>
      <c r="AG141" s="9"/>
      <c r="AH141" s="9"/>
      <c r="AI141" s="9">
        <v>121</v>
      </c>
      <c r="AJ141" s="50"/>
      <c r="AK141" s="50">
        <f t="shared" si="0"/>
        <v>1756</v>
      </c>
    </row>
    <row r="142" spans="1:37" ht="13">
      <c r="A142" s="10">
        <v>44050</v>
      </c>
      <c r="B142" s="50"/>
      <c r="C142" s="9">
        <v>40</v>
      </c>
      <c r="D142" s="9">
        <v>18</v>
      </c>
      <c r="E142" s="9">
        <v>3</v>
      </c>
      <c r="F142" s="9">
        <v>13</v>
      </c>
      <c r="G142" s="9">
        <v>28</v>
      </c>
      <c r="H142" s="9">
        <v>195</v>
      </c>
      <c r="I142" s="9">
        <v>1</v>
      </c>
      <c r="J142" s="9">
        <v>63</v>
      </c>
      <c r="K142" s="9">
        <v>194</v>
      </c>
      <c r="L142" s="9">
        <v>489</v>
      </c>
      <c r="M142" s="9">
        <v>3</v>
      </c>
      <c r="N142" s="9">
        <v>58</v>
      </c>
      <c r="O142" s="9">
        <v>27</v>
      </c>
      <c r="P142" s="9">
        <v>121</v>
      </c>
      <c r="Q142" s="9"/>
      <c r="R142" s="9">
        <v>1</v>
      </c>
      <c r="S142" s="9">
        <v>27</v>
      </c>
      <c r="T142" s="9">
        <v>90</v>
      </c>
      <c r="U142" s="9">
        <v>10</v>
      </c>
      <c r="V142" s="9">
        <v>30</v>
      </c>
      <c r="W142" s="9">
        <v>52</v>
      </c>
      <c r="X142" s="9">
        <v>14</v>
      </c>
      <c r="Y142" s="9">
        <v>74</v>
      </c>
      <c r="Z142" s="9">
        <v>1</v>
      </c>
      <c r="AA142" s="9">
        <v>2</v>
      </c>
      <c r="AB142" s="9">
        <v>9</v>
      </c>
      <c r="AC142" s="9">
        <v>4</v>
      </c>
      <c r="AD142" s="9">
        <v>7</v>
      </c>
      <c r="AE142" s="9">
        <v>5</v>
      </c>
      <c r="AF142" s="9">
        <v>223</v>
      </c>
      <c r="AG142" s="9">
        <v>7</v>
      </c>
      <c r="AH142" s="9">
        <v>1</v>
      </c>
      <c r="AI142" s="9">
        <v>102</v>
      </c>
      <c r="AJ142" s="50"/>
      <c r="AK142" s="50">
        <f t="shared" si="0"/>
        <v>1912</v>
      </c>
    </row>
    <row r="143" spans="1:37" ht="13">
      <c r="A143" s="10">
        <v>44051</v>
      </c>
      <c r="B143" s="50"/>
      <c r="C143" s="9">
        <v>32</v>
      </c>
      <c r="D143" s="9"/>
      <c r="E143" s="9">
        <v>3</v>
      </c>
      <c r="F143" s="9"/>
      <c r="G143" s="9">
        <v>27</v>
      </c>
      <c r="H143" s="9">
        <v>509</v>
      </c>
      <c r="I143" s="9"/>
      <c r="J143" s="9">
        <v>37</v>
      </c>
      <c r="K143" s="9">
        <v>68</v>
      </c>
      <c r="L143" s="9">
        <v>464</v>
      </c>
      <c r="M143" s="9"/>
      <c r="N143" s="9">
        <v>28</v>
      </c>
      <c r="O143" s="9">
        <v>40</v>
      </c>
      <c r="P143" s="9">
        <v>43</v>
      </c>
      <c r="Q143" s="9"/>
      <c r="R143" s="9"/>
      <c r="S143" s="9">
        <v>8</v>
      </c>
      <c r="T143" s="9">
        <v>71</v>
      </c>
      <c r="U143" s="9">
        <v>5</v>
      </c>
      <c r="V143" s="9">
        <v>88</v>
      </c>
      <c r="W143" s="9">
        <v>124</v>
      </c>
      <c r="X143" s="9">
        <v>3</v>
      </c>
      <c r="Y143" s="9">
        <v>69</v>
      </c>
      <c r="Z143" s="9"/>
      <c r="AA143" s="9">
        <v>5</v>
      </c>
      <c r="AB143" s="9">
        <v>4</v>
      </c>
      <c r="AC143" s="9"/>
      <c r="AD143" s="9">
        <v>4</v>
      </c>
      <c r="AE143" s="9">
        <v>12</v>
      </c>
      <c r="AF143" s="9"/>
      <c r="AG143" s="9">
        <v>7</v>
      </c>
      <c r="AH143" s="9"/>
      <c r="AI143" s="9">
        <v>98</v>
      </c>
      <c r="AJ143" s="50"/>
      <c r="AK143" s="50">
        <f t="shared" si="0"/>
        <v>1749</v>
      </c>
    </row>
    <row r="144" spans="1:37" ht="13">
      <c r="A144" s="13">
        <v>44052</v>
      </c>
      <c r="B144" s="50"/>
      <c r="C144" s="9">
        <v>29</v>
      </c>
      <c r="D144" s="9">
        <v>1</v>
      </c>
      <c r="E144" s="9">
        <v>1</v>
      </c>
      <c r="F144" s="9"/>
      <c r="G144" s="9">
        <v>18</v>
      </c>
      <c r="H144" s="9">
        <v>558</v>
      </c>
      <c r="I144" s="9">
        <v>1</v>
      </c>
      <c r="J144" s="9">
        <v>65</v>
      </c>
      <c r="K144" s="9">
        <v>62</v>
      </c>
      <c r="L144" s="9">
        <v>365</v>
      </c>
      <c r="M144" s="9">
        <v>6</v>
      </c>
      <c r="N144" s="9">
        <v>15</v>
      </c>
      <c r="O144" s="9">
        <v>37</v>
      </c>
      <c r="P144" s="9">
        <v>136</v>
      </c>
      <c r="Q144" s="9">
        <v>1</v>
      </c>
      <c r="R144" s="9"/>
      <c r="S144" s="9">
        <v>14</v>
      </c>
      <c r="T144" s="9">
        <v>64</v>
      </c>
      <c r="U144" s="9">
        <v>3</v>
      </c>
      <c r="V144" s="9">
        <v>43</v>
      </c>
      <c r="W144" s="9">
        <v>35</v>
      </c>
      <c r="X144" s="9">
        <v>12</v>
      </c>
      <c r="Y144" s="9">
        <v>58</v>
      </c>
      <c r="Z144" s="9"/>
      <c r="AA144" s="9"/>
      <c r="AB144" s="9">
        <v>9</v>
      </c>
      <c r="AC144" s="9"/>
      <c r="AD144" s="9">
        <v>1</v>
      </c>
      <c r="AE144" s="9"/>
      <c r="AF144" s="9">
        <v>105</v>
      </c>
      <c r="AG144" s="9">
        <v>7</v>
      </c>
      <c r="AH144" s="50"/>
      <c r="AI144" s="50"/>
      <c r="AJ144" s="50"/>
      <c r="AK144" s="50">
        <f t="shared" si="0"/>
        <v>1646</v>
      </c>
    </row>
    <row r="145" spans="1:37" ht="13">
      <c r="A145" s="13">
        <v>44053</v>
      </c>
      <c r="B145" s="50"/>
      <c r="C145" s="9">
        <v>39</v>
      </c>
      <c r="D145" s="9">
        <v>1</v>
      </c>
      <c r="E145" s="9"/>
      <c r="F145" s="9">
        <v>1</v>
      </c>
      <c r="G145" s="9">
        <v>23</v>
      </c>
      <c r="H145" s="9">
        <v>178</v>
      </c>
      <c r="I145" s="9"/>
      <c r="J145" s="9">
        <v>27</v>
      </c>
      <c r="K145" s="9">
        <v>154</v>
      </c>
      <c r="L145" s="9">
        <v>367</v>
      </c>
      <c r="M145" s="9"/>
      <c r="N145" s="9">
        <v>83</v>
      </c>
      <c r="O145" s="9">
        <v>34</v>
      </c>
      <c r="P145" s="9">
        <v>24</v>
      </c>
      <c r="Q145" s="9">
        <v>13</v>
      </c>
      <c r="R145" s="9">
        <v>9</v>
      </c>
      <c r="S145" s="9">
        <v>10</v>
      </c>
      <c r="T145" s="9">
        <v>78</v>
      </c>
      <c r="U145" s="9">
        <v>9</v>
      </c>
      <c r="V145" s="9">
        <v>20</v>
      </c>
      <c r="W145" s="9">
        <v>27</v>
      </c>
      <c r="X145" s="9">
        <v>21</v>
      </c>
      <c r="Y145" s="9">
        <v>55</v>
      </c>
      <c r="Z145" s="9"/>
      <c r="AA145" s="9">
        <v>1</v>
      </c>
      <c r="AB145" s="9">
        <v>22</v>
      </c>
      <c r="AC145" s="9">
        <v>4</v>
      </c>
      <c r="AD145" s="9">
        <v>12</v>
      </c>
      <c r="AE145" s="9">
        <v>23</v>
      </c>
      <c r="AF145" s="9">
        <v>30</v>
      </c>
      <c r="AG145" s="9"/>
      <c r="AH145" s="9"/>
      <c r="AI145" s="9">
        <v>19</v>
      </c>
      <c r="AJ145" s="50"/>
      <c r="AK145" s="50">
        <f t="shared" si="0"/>
        <v>1284</v>
      </c>
    </row>
    <row r="146" spans="1:37" ht="13">
      <c r="A146" s="13">
        <v>44054</v>
      </c>
      <c r="B146" s="50"/>
      <c r="C146" s="9">
        <v>48</v>
      </c>
      <c r="D146" s="9">
        <v>9</v>
      </c>
      <c r="E146" s="9"/>
      <c r="F146" s="9">
        <v>2</v>
      </c>
      <c r="G146" s="9">
        <v>16</v>
      </c>
      <c r="H146" s="9">
        <v>184</v>
      </c>
      <c r="I146" s="9"/>
      <c r="J146" s="9">
        <v>39</v>
      </c>
      <c r="K146" s="9">
        <v>90</v>
      </c>
      <c r="L146" s="9">
        <v>363</v>
      </c>
      <c r="M146" s="9"/>
      <c r="N146" s="9">
        <v>68</v>
      </c>
      <c r="O146" s="9">
        <v>10</v>
      </c>
      <c r="P146" s="9">
        <v>82</v>
      </c>
      <c r="Q146" s="9"/>
      <c r="R146" s="9">
        <v>6</v>
      </c>
      <c r="S146" s="9">
        <v>55</v>
      </c>
      <c r="T146" s="9">
        <v>59</v>
      </c>
      <c r="U146" s="9">
        <v>9</v>
      </c>
      <c r="V146" s="9">
        <v>51</v>
      </c>
      <c r="W146" s="9">
        <v>40</v>
      </c>
      <c r="X146" s="9">
        <v>7</v>
      </c>
      <c r="Y146" s="9">
        <v>122</v>
      </c>
      <c r="Z146" s="9"/>
      <c r="AA146" s="9">
        <v>1</v>
      </c>
      <c r="AB146" s="9">
        <v>22</v>
      </c>
      <c r="AC146" s="9">
        <v>13</v>
      </c>
      <c r="AD146" s="9">
        <v>53</v>
      </c>
      <c r="AE146" s="9">
        <v>6</v>
      </c>
      <c r="AF146" s="9">
        <v>56</v>
      </c>
      <c r="AG146" s="9">
        <v>6</v>
      </c>
      <c r="AH146" s="9">
        <v>1</v>
      </c>
      <c r="AI146" s="9">
        <v>56</v>
      </c>
      <c r="AJ146" s="50"/>
      <c r="AK146" s="50">
        <f t="shared" si="0"/>
        <v>1474</v>
      </c>
    </row>
    <row r="147" spans="1:37" ht="13">
      <c r="A147" s="13">
        <v>44055</v>
      </c>
      <c r="B147" s="9">
        <v>100</v>
      </c>
      <c r="C147" s="9">
        <v>32</v>
      </c>
      <c r="D147" s="9">
        <v>18</v>
      </c>
      <c r="E147" s="9">
        <v>6</v>
      </c>
      <c r="F147" s="9"/>
      <c r="G147" s="9">
        <v>24</v>
      </c>
      <c r="H147" s="9">
        <v>819</v>
      </c>
      <c r="I147" s="9">
        <v>1</v>
      </c>
      <c r="J147" s="9">
        <v>71</v>
      </c>
      <c r="K147" s="9">
        <v>131</v>
      </c>
      <c r="L147" s="9">
        <v>345</v>
      </c>
      <c r="M147" s="9"/>
      <c r="N147" s="9">
        <v>51</v>
      </c>
      <c r="O147" s="9">
        <v>30</v>
      </c>
      <c r="P147" s="9">
        <v>86</v>
      </c>
      <c r="Q147" s="9"/>
      <c r="R147" s="9">
        <v>1</v>
      </c>
      <c r="S147" s="9">
        <v>53</v>
      </c>
      <c r="T147" s="9">
        <v>1</v>
      </c>
      <c r="U147" s="9">
        <v>11</v>
      </c>
      <c r="V147" s="9">
        <v>30</v>
      </c>
      <c r="W147" s="9">
        <v>51</v>
      </c>
      <c r="X147" s="9">
        <v>10</v>
      </c>
      <c r="Y147" s="9">
        <v>62</v>
      </c>
      <c r="Z147" s="9">
        <v>1</v>
      </c>
      <c r="AA147" s="9">
        <v>2</v>
      </c>
      <c r="AB147" s="9">
        <v>11</v>
      </c>
      <c r="AC147" s="9">
        <v>51</v>
      </c>
      <c r="AD147" s="9">
        <v>29</v>
      </c>
      <c r="AE147" s="9">
        <v>8</v>
      </c>
      <c r="AF147" s="9">
        <v>15</v>
      </c>
      <c r="AG147" s="9"/>
      <c r="AH147" s="9">
        <v>6</v>
      </c>
      <c r="AI147" s="9">
        <v>32</v>
      </c>
      <c r="AJ147" s="50"/>
      <c r="AK147" s="12">
        <f t="shared" si="0"/>
        <v>2088</v>
      </c>
    </row>
    <row r="148" spans="1:37" ht="13">
      <c r="A148" s="13">
        <v>44056</v>
      </c>
      <c r="B148" s="50"/>
      <c r="C148" s="9">
        <v>37</v>
      </c>
      <c r="D148" s="9">
        <v>49</v>
      </c>
      <c r="E148" s="9"/>
      <c r="F148" s="9">
        <v>7</v>
      </c>
      <c r="G148" s="9">
        <v>13</v>
      </c>
      <c r="H148" s="9">
        <v>387</v>
      </c>
      <c r="I148" s="9"/>
      <c r="J148" s="9">
        <v>29</v>
      </c>
      <c r="K148" s="9">
        <v>103</v>
      </c>
      <c r="L148" s="9">
        <v>423</v>
      </c>
      <c r="M148" s="9">
        <v>18</v>
      </c>
      <c r="N148" s="9">
        <v>30</v>
      </c>
      <c r="O148" s="9">
        <v>70</v>
      </c>
      <c r="P148" s="9">
        <v>26</v>
      </c>
      <c r="Q148" s="9">
        <v>7</v>
      </c>
      <c r="R148" s="9">
        <v>11</v>
      </c>
      <c r="S148" s="9">
        <v>48</v>
      </c>
      <c r="T148" s="9">
        <v>43</v>
      </c>
      <c r="U148" s="9">
        <v>20</v>
      </c>
      <c r="V148" s="9">
        <v>20</v>
      </c>
      <c r="W148" s="9">
        <v>148</v>
      </c>
      <c r="X148" s="9">
        <v>38</v>
      </c>
      <c r="Y148" s="9">
        <v>60</v>
      </c>
      <c r="Z148" s="9">
        <v>1</v>
      </c>
      <c r="AA148" s="9">
        <v>4</v>
      </c>
      <c r="AB148" s="9">
        <v>47</v>
      </c>
      <c r="AC148" s="9">
        <v>36</v>
      </c>
      <c r="AD148" s="9">
        <v>24</v>
      </c>
      <c r="AE148" s="9">
        <v>19</v>
      </c>
      <c r="AF148" s="9">
        <v>9</v>
      </c>
      <c r="AG148" s="9">
        <v>9</v>
      </c>
      <c r="AH148" s="9"/>
      <c r="AI148" s="9">
        <v>24</v>
      </c>
      <c r="AJ148" s="50"/>
      <c r="AK148" s="50">
        <f t="shared" si="0"/>
        <v>1760</v>
      </c>
    </row>
    <row r="149" spans="1:37" ht="13">
      <c r="A149" s="13">
        <v>44057</v>
      </c>
      <c r="B149" s="50"/>
      <c r="C149" s="9">
        <v>59</v>
      </c>
      <c r="D149" s="9">
        <v>9</v>
      </c>
      <c r="E149" s="9"/>
      <c r="F149" s="9"/>
      <c r="G149" s="9">
        <v>12</v>
      </c>
      <c r="H149" s="9">
        <v>692</v>
      </c>
      <c r="I149" s="9">
        <v>1</v>
      </c>
      <c r="J149" s="9">
        <v>8</v>
      </c>
      <c r="K149" s="9">
        <v>53</v>
      </c>
      <c r="L149" s="9">
        <v>468</v>
      </c>
      <c r="M149" s="9">
        <v>1</v>
      </c>
      <c r="N149" s="9">
        <v>67</v>
      </c>
      <c r="O149" s="9">
        <v>22</v>
      </c>
      <c r="P149" s="9">
        <v>57</v>
      </c>
      <c r="Q149" s="9"/>
      <c r="R149" s="9">
        <v>16</v>
      </c>
      <c r="S149" s="9">
        <v>18</v>
      </c>
      <c r="T149" s="9">
        <v>112</v>
      </c>
      <c r="U149" s="9">
        <v>15</v>
      </c>
      <c r="V149" s="9">
        <v>82</v>
      </c>
      <c r="W149" s="9">
        <v>101</v>
      </c>
      <c r="X149" s="9">
        <v>43</v>
      </c>
      <c r="Y149" s="9">
        <v>120</v>
      </c>
      <c r="Z149" s="9"/>
      <c r="AA149" s="9"/>
      <c r="AB149" s="9">
        <v>52</v>
      </c>
      <c r="AC149" s="9"/>
      <c r="AD149" s="9">
        <v>1</v>
      </c>
      <c r="AE149" s="9">
        <v>9</v>
      </c>
      <c r="AF149" s="9">
        <v>3</v>
      </c>
      <c r="AG149" s="9">
        <v>4</v>
      </c>
      <c r="AH149" s="9"/>
      <c r="AI149" s="9">
        <v>25</v>
      </c>
      <c r="AJ149" s="50"/>
      <c r="AK149" s="50">
        <f t="shared" si="0"/>
        <v>2050</v>
      </c>
    </row>
    <row r="150" spans="1:37" ht="13">
      <c r="A150" s="13">
        <v>44058</v>
      </c>
      <c r="B150" s="50"/>
      <c r="C150" s="9">
        <v>42</v>
      </c>
      <c r="D150" s="9">
        <v>20</v>
      </c>
      <c r="E150" s="9"/>
      <c r="F150" s="9"/>
      <c r="G150" s="9">
        <v>4</v>
      </c>
      <c r="H150" s="9">
        <v>526</v>
      </c>
      <c r="I150" s="9">
        <v>1</v>
      </c>
      <c r="J150" s="9">
        <v>36</v>
      </c>
      <c r="K150" s="9">
        <v>59</v>
      </c>
      <c r="L150" s="9">
        <v>455</v>
      </c>
      <c r="M150" s="9">
        <v>6</v>
      </c>
      <c r="N150" s="9">
        <v>12</v>
      </c>
      <c r="O150" s="9">
        <v>30</v>
      </c>
      <c r="P150" s="9">
        <v>36</v>
      </c>
      <c r="Q150" s="9"/>
      <c r="R150" s="9">
        <v>6</v>
      </c>
      <c r="S150" s="9">
        <v>15</v>
      </c>
      <c r="T150" s="9">
        <v>36</v>
      </c>
      <c r="U150" s="9">
        <v>19</v>
      </c>
      <c r="V150" s="9">
        <v>55</v>
      </c>
      <c r="W150" s="9">
        <v>73</v>
      </c>
      <c r="X150" s="9">
        <v>9</v>
      </c>
      <c r="Y150" s="9">
        <v>61</v>
      </c>
      <c r="Z150" s="9"/>
      <c r="AA150" s="9">
        <v>13</v>
      </c>
      <c r="AB150" s="9">
        <v>45</v>
      </c>
      <c r="AC150" s="9">
        <v>48</v>
      </c>
      <c r="AD150" s="9">
        <v>27</v>
      </c>
      <c r="AE150" s="9">
        <v>2</v>
      </c>
      <c r="AF150" s="9">
        <v>36</v>
      </c>
      <c r="AG150" s="9">
        <v>12</v>
      </c>
      <c r="AH150" s="9">
        <v>1</v>
      </c>
      <c r="AI150" s="9">
        <v>18</v>
      </c>
      <c r="AJ150" s="50"/>
      <c r="AK150" s="50">
        <f t="shared" si="0"/>
        <v>1703</v>
      </c>
    </row>
    <row r="151" spans="1:37" ht="13">
      <c r="A151" s="13">
        <v>44059</v>
      </c>
      <c r="B151" s="50"/>
      <c r="C151" s="9">
        <v>52</v>
      </c>
      <c r="D151" s="9">
        <v>18</v>
      </c>
      <c r="E151" s="9">
        <v>1</v>
      </c>
      <c r="F151" s="9"/>
      <c r="G151" s="9">
        <v>13</v>
      </c>
      <c r="H151" s="9">
        <v>654</v>
      </c>
      <c r="I151" s="9"/>
      <c r="J151" s="9">
        <v>41</v>
      </c>
      <c r="K151" s="9">
        <v>62</v>
      </c>
      <c r="L151" s="9">
        <v>368</v>
      </c>
      <c r="M151" s="9">
        <v>2</v>
      </c>
      <c r="N151" s="9">
        <v>54</v>
      </c>
      <c r="O151" s="9"/>
      <c r="P151" s="9">
        <v>83</v>
      </c>
      <c r="Q151" s="9"/>
      <c r="R151" s="9">
        <v>1</v>
      </c>
      <c r="S151" s="9">
        <v>20</v>
      </c>
      <c r="T151" s="9">
        <v>35</v>
      </c>
      <c r="U151" s="9">
        <v>8</v>
      </c>
      <c r="V151" s="9">
        <v>91</v>
      </c>
      <c r="W151" s="9">
        <v>102</v>
      </c>
      <c r="X151" s="9">
        <v>8</v>
      </c>
      <c r="Y151" s="9">
        <v>62</v>
      </c>
      <c r="Z151" s="9"/>
      <c r="AA151" s="9"/>
      <c r="AB151" s="9">
        <v>20</v>
      </c>
      <c r="AC151" s="9">
        <v>23</v>
      </c>
      <c r="AD151" s="9">
        <v>9</v>
      </c>
      <c r="AE151" s="9">
        <v>11</v>
      </c>
      <c r="AF151" s="9">
        <v>20</v>
      </c>
      <c r="AG151" s="9">
        <v>8</v>
      </c>
      <c r="AH151" s="9"/>
      <c r="AI151" s="9">
        <v>16</v>
      </c>
      <c r="AJ151" s="50"/>
      <c r="AK151" s="50">
        <f t="shared" si="0"/>
        <v>1782</v>
      </c>
    </row>
    <row r="152" spans="1:37" ht="13">
      <c r="A152" s="13">
        <v>44060</v>
      </c>
      <c r="B152" s="50"/>
      <c r="C152" s="9">
        <v>46</v>
      </c>
      <c r="D152" s="9">
        <v>19</v>
      </c>
      <c r="E152" s="9"/>
      <c r="F152" s="9"/>
      <c r="G152" s="9">
        <v>7</v>
      </c>
      <c r="H152" s="9">
        <v>209</v>
      </c>
      <c r="I152" s="9">
        <v>1</v>
      </c>
      <c r="J152" s="9">
        <v>45</v>
      </c>
      <c r="K152" s="9">
        <v>42</v>
      </c>
      <c r="L152" s="9">
        <v>416</v>
      </c>
      <c r="M152" s="9"/>
      <c r="N152" s="9">
        <v>66</v>
      </c>
      <c r="O152" s="9">
        <v>30</v>
      </c>
      <c r="P152" s="9">
        <v>126</v>
      </c>
      <c r="Q152" s="9">
        <v>2</v>
      </c>
      <c r="R152" s="9">
        <v>10</v>
      </c>
      <c r="S152" s="9">
        <v>13</v>
      </c>
      <c r="T152" s="9">
        <v>28</v>
      </c>
      <c r="U152" s="9">
        <v>18</v>
      </c>
      <c r="V152" s="9">
        <v>68</v>
      </c>
      <c r="W152" s="9">
        <v>46</v>
      </c>
      <c r="X152" s="9">
        <v>13</v>
      </c>
      <c r="Y152" s="9">
        <v>87</v>
      </c>
      <c r="Z152" s="9"/>
      <c r="AA152" s="9">
        <v>31</v>
      </c>
      <c r="AB152" s="9">
        <v>17</v>
      </c>
      <c r="AC152" s="9">
        <v>6</v>
      </c>
      <c r="AD152" s="9"/>
      <c r="AE152" s="9">
        <v>1</v>
      </c>
      <c r="AF152" s="9">
        <v>4</v>
      </c>
      <c r="AG152" s="9"/>
      <c r="AH152" s="9"/>
      <c r="AI152" s="9">
        <v>4</v>
      </c>
      <c r="AJ152" s="50"/>
      <c r="AK152" s="50">
        <f t="shared" si="0"/>
        <v>1355</v>
      </c>
    </row>
    <row r="153" spans="1:37" ht="13">
      <c r="A153" s="13">
        <v>44061</v>
      </c>
      <c r="B153" s="50"/>
      <c r="C153" s="9">
        <v>24</v>
      </c>
      <c r="D153" s="9">
        <v>7</v>
      </c>
      <c r="E153" s="9">
        <v>2</v>
      </c>
      <c r="F153" s="9"/>
      <c r="G153" s="9">
        <v>13</v>
      </c>
      <c r="H153" s="9">
        <v>588</v>
      </c>
      <c r="I153" s="9"/>
      <c r="J153" s="9">
        <v>16</v>
      </c>
      <c r="K153" s="9">
        <v>95</v>
      </c>
      <c r="L153" s="9">
        <v>377</v>
      </c>
      <c r="M153" s="9">
        <v>2</v>
      </c>
      <c r="N153" s="9">
        <v>34</v>
      </c>
      <c r="O153" s="9">
        <v>70</v>
      </c>
      <c r="P153" s="9">
        <v>40</v>
      </c>
      <c r="Q153" s="9">
        <v>6</v>
      </c>
      <c r="R153" s="9"/>
      <c r="S153" s="9">
        <v>19</v>
      </c>
      <c r="T153" s="9">
        <v>15</v>
      </c>
      <c r="U153" s="9">
        <v>4</v>
      </c>
      <c r="V153" s="9">
        <v>82</v>
      </c>
      <c r="W153" s="9">
        <v>81</v>
      </c>
      <c r="X153" s="9">
        <v>7</v>
      </c>
      <c r="Y153" s="9">
        <v>223</v>
      </c>
      <c r="Z153" s="9"/>
      <c r="AA153" s="9"/>
      <c r="AB153" s="9">
        <v>22</v>
      </c>
      <c r="AC153" s="9"/>
      <c r="AD153" s="9">
        <v>28</v>
      </c>
      <c r="AE153" s="9">
        <v>34</v>
      </c>
      <c r="AF153" s="9"/>
      <c r="AG153" s="9">
        <v>6</v>
      </c>
      <c r="AH153" s="9"/>
      <c r="AI153" s="9">
        <v>53</v>
      </c>
      <c r="AJ153" s="50"/>
      <c r="AK153" s="50">
        <f t="shared" si="0"/>
        <v>1848</v>
      </c>
    </row>
    <row r="154" spans="1:37" ht="13">
      <c r="A154" s="13">
        <v>44062</v>
      </c>
      <c r="B154" s="50"/>
      <c r="C154" s="9">
        <v>53</v>
      </c>
      <c r="D154" s="9">
        <v>31</v>
      </c>
      <c r="E154" s="9">
        <v>3</v>
      </c>
      <c r="F154" s="9"/>
      <c r="G154" s="9">
        <v>18</v>
      </c>
      <c r="H154" s="9">
        <v>566</v>
      </c>
      <c r="I154" s="9">
        <v>4</v>
      </c>
      <c r="J154" s="9">
        <v>48</v>
      </c>
      <c r="K154" s="9">
        <v>130</v>
      </c>
      <c r="L154" s="9">
        <v>444</v>
      </c>
      <c r="M154" s="9">
        <v>1</v>
      </c>
      <c r="N154" s="9">
        <v>56</v>
      </c>
      <c r="O154" s="9"/>
      <c r="P154" s="9">
        <v>136</v>
      </c>
      <c r="Q154" s="9">
        <v>4</v>
      </c>
      <c r="R154" s="9">
        <v>7</v>
      </c>
      <c r="S154" s="9">
        <v>21</v>
      </c>
      <c r="T154" s="9">
        <v>38</v>
      </c>
      <c r="U154" s="9">
        <v>20</v>
      </c>
      <c r="V154" s="9">
        <v>38</v>
      </c>
      <c r="W154" s="9">
        <v>94</v>
      </c>
      <c r="X154" s="9"/>
      <c r="Y154" s="9">
        <v>68</v>
      </c>
      <c r="Z154" s="9"/>
      <c r="AA154" s="9">
        <v>2</v>
      </c>
      <c r="AB154" s="9">
        <v>19</v>
      </c>
      <c r="AC154" s="9">
        <v>458</v>
      </c>
      <c r="AD154" s="9">
        <v>21</v>
      </c>
      <c r="AE154" s="9">
        <v>25</v>
      </c>
      <c r="AF154" s="9">
        <v>6</v>
      </c>
      <c r="AG154" s="9">
        <v>1</v>
      </c>
      <c r="AH154" s="9"/>
      <c r="AI154" s="9">
        <v>39</v>
      </c>
      <c r="AJ154" s="50"/>
      <c r="AK154" s="50">
        <f t="shared" si="0"/>
        <v>2351</v>
      </c>
    </row>
    <row r="155" spans="1:37" ht="13">
      <c r="A155" s="13">
        <v>44063</v>
      </c>
      <c r="B155" s="50"/>
      <c r="C155" s="9">
        <v>50</v>
      </c>
      <c r="D155" s="9">
        <v>10</v>
      </c>
      <c r="E155" s="9"/>
      <c r="F155" s="9">
        <v>1</v>
      </c>
      <c r="G155" s="9">
        <v>52</v>
      </c>
      <c r="H155" s="9">
        <v>724</v>
      </c>
      <c r="I155" s="9"/>
      <c r="J155" s="9">
        <v>71</v>
      </c>
      <c r="K155" s="9">
        <v>136</v>
      </c>
      <c r="L155" s="9">
        <v>409</v>
      </c>
      <c r="M155" s="9">
        <v>14</v>
      </c>
      <c r="N155" s="9">
        <v>21</v>
      </c>
      <c r="O155" s="9">
        <v>12</v>
      </c>
      <c r="P155" s="9">
        <v>74</v>
      </c>
      <c r="Q155" s="9"/>
      <c r="R155" s="9">
        <v>12</v>
      </c>
      <c r="S155" s="9">
        <v>29</v>
      </c>
      <c r="T155" s="9">
        <v>13</v>
      </c>
      <c r="U155" s="9">
        <v>19</v>
      </c>
      <c r="V155" s="9">
        <v>36</v>
      </c>
      <c r="W155" s="9">
        <v>80</v>
      </c>
      <c r="X155" s="9">
        <v>16</v>
      </c>
      <c r="Y155" s="9">
        <v>79</v>
      </c>
      <c r="Z155" s="9"/>
      <c r="AA155" s="9">
        <v>1</v>
      </c>
      <c r="AB155" s="9">
        <v>36</v>
      </c>
      <c r="AC155" s="9">
        <v>1</v>
      </c>
      <c r="AD155" s="9"/>
      <c r="AE155" s="9">
        <v>1</v>
      </c>
      <c r="AF155" s="9">
        <v>64</v>
      </c>
      <c r="AG155" s="9">
        <v>9</v>
      </c>
      <c r="AH155" s="9"/>
      <c r="AI155" s="9">
        <v>47</v>
      </c>
      <c r="AJ155" s="50"/>
      <c r="AK155" s="50">
        <f t="shared" si="0"/>
        <v>2017</v>
      </c>
    </row>
    <row r="156" spans="1:37" ht="13">
      <c r="A156" s="13">
        <v>44064</v>
      </c>
      <c r="B156" s="50"/>
      <c r="C156" s="9">
        <v>63</v>
      </c>
      <c r="D156" s="9">
        <v>34</v>
      </c>
      <c r="E156" s="9"/>
      <c r="F156" s="9">
        <v>1</v>
      </c>
      <c r="G156" s="9">
        <v>28</v>
      </c>
      <c r="H156" s="9">
        <v>433</v>
      </c>
      <c r="I156" s="9">
        <v>4</v>
      </c>
      <c r="J156" s="9">
        <v>122</v>
      </c>
      <c r="K156" s="9">
        <v>100</v>
      </c>
      <c r="L156" s="9">
        <v>414</v>
      </c>
      <c r="M156" s="9"/>
      <c r="N156" s="9">
        <v>53</v>
      </c>
      <c r="O156" s="9">
        <v>20</v>
      </c>
      <c r="P156" s="9">
        <v>277</v>
      </c>
      <c r="Q156" s="9"/>
      <c r="R156" s="9">
        <v>45</v>
      </c>
      <c r="S156" s="9">
        <v>110</v>
      </c>
      <c r="T156" s="9">
        <v>50</v>
      </c>
      <c r="U156" s="9">
        <v>42</v>
      </c>
      <c r="V156" s="9">
        <v>134</v>
      </c>
      <c r="W156" s="9">
        <v>70</v>
      </c>
      <c r="X156" s="9">
        <v>19</v>
      </c>
      <c r="Y156" s="9">
        <v>90</v>
      </c>
      <c r="Z156" s="9">
        <v>2</v>
      </c>
      <c r="AA156" s="9">
        <v>1</v>
      </c>
      <c r="AB156" s="9">
        <v>26</v>
      </c>
      <c r="AC156" s="9"/>
      <c r="AD156" s="9"/>
      <c r="AE156" s="9">
        <v>1</v>
      </c>
      <c r="AF156" s="9">
        <v>150</v>
      </c>
      <c r="AG156" s="9"/>
      <c r="AH156" s="9"/>
      <c r="AI156" s="9">
        <v>28</v>
      </c>
      <c r="AJ156" s="50"/>
      <c r="AK156" s="50">
        <f t="shared" si="0"/>
        <v>2317</v>
      </c>
    </row>
    <row r="157" spans="1:37" ht="13">
      <c r="A157" s="13">
        <v>44065</v>
      </c>
      <c r="B157" s="50"/>
      <c r="C157" s="9">
        <v>67</v>
      </c>
      <c r="D157" s="9">
        <v>30</v>
      </c>
      <c r="E157" s="9"/>
      <c r="F157" s="9"/>
      <c r="G157" s="9">
        <v>15</v>
      </c>
      <c r="H157" s="9">
        <v>649</v>
      </c>
      <c r="I157" s="9">
        <v>1</v>
      </c>
      <c r="J157" s="9">
        <v>181</v>
      </c>
      <c r="K157" s="9">
        <v>143</v>
      </c>
      <c r="L157" s="9">
        <v>402</v>
      </c>
      <c r="M157" s="9">
        <v>5</v>
      </c>
      <c r="N157" s="9">
        <v>84</v>
      </c>
      <c r="O157" s="9">
        <v>25</v>
      </c>
      <c r="P157" s="9">
        <v>230</v>
      </c>
      <c r="Q157" s="9">
        <v>9</v>
      </c>
      <c r="R157" s="9"/>
      <c r="S157" s="9">
        <v>26</v>
      </c>
      <c r="T157" s="9">
        <v>19</v>
      </c>
      <c r="U157" s="9">
        <v>7</v>
      </c>
      <c r="V157" s="9">
        <v>29</v>
      </c>
      <c r="W157" s="9">
        <v>80</v>
      </c>
      <c r="X157" s="9">
        <v>9</v>
      </c>
      <c r="Y157" s="9">
        <v>69</v>
      </c>
      <c r="Z157" s="9">
        <v>7</v>
      </c>
      <c r="AA157" s="9">
        <v>1</v>
      </c>
      <c r="AB157" s="9">
        <v>30</v>
      </c>
      <c r="AC157" s="9"/>
      <c r="AD157" s="9">
        <v>2</v>
      </c>
      <c r="AE157" s="9">
        <v>6</v>
      </c>
      <c r="AF157" s="9">
        <v>36</v>
      </c>
      <c r="AG157" s="9">
        <v>3</v>
      </c>
      <c r="AH157" s="9">
        <v>10</v>
      </c>
      <c r="AI157" s="9">
        <v>32</v>
      </c>
      <c r="AJ157" s="50"/>
      <c r="AK157" s="50">
        <f t="shared" si="0"/>
        <v>2207</v>
      </c>
    </row>
    <row r="158" spans="1:37" ht="13">
      <c r="A158" s="13">
        <v>44066</v>
      </c>
      <c r="B158" s="50"/>
      <c r="C158" s="9">
        <v>72</v>
      </c>
      <c r="D158" s="9">
        <v>20</v>
      </c>
      <c r="E158" s="9"/>
      <c r="F158" s="9">
        <v>4</v>
      </c>
      <c r="G158" s="9">
        <v>18</v>
      </c>
      <c r="H158" s="9">
        <v>690</v>
      </c>
      <c r="I158" s="9"/>
      <c r="J158" s="9">
        <v>517</v>
      </c>
      <c r="K158" s="9">
        <v>58</v>
      </c>
      <c r="L158" s="9">
        <v>331</v>
      </c>
      <c r="M158" s="9">
        <v>19</v>
      </c>
      <c r="N158" s="9">
        <v>52</v>
      </c>
      <c r="O158" s="9">
        <v>38</v>
      </c>
      <c r="P158" s="9">
        <v>76</v>
      </c>
      <c r="Q158" s="9">
        <v>4</v>
      </c>
      <c r="R158" s="9">
        <v>19</v>
      </c>
      <c r="S158" s="9">
        <v>15</v>
      </c>
      <c r="T158" s="9">
        <v>59</v>
      </c>
      <c r="U158" s="9">
        <v>37</v>
      </c>
      <c r="V158" s="9">
        <v>67</v>
      </c>
      <c r="W158" s="9">
        <v>76</v>
      </c>
      <c r="X158" s="9">
        <v>7</v>
      </c>
      <c r="Y158" s="9">
        <v>92</v>
      </c>
      <c r="Z158" s="9"/>
      <c r="AA158" s="9"/>
      <c r="AB158" s="9">
        <v>16</v>
      </c>
      <c r="AC158" s="9"/>
      <c r="AD158" s="9"/>
      <c r="AE158" s="9"/>
      <c r="AF158" s="9"/>
      <c r="AG158" s="9">
        <v>7</v>
      </c>
      <c r="AH158" s="9">
        <v>1</v>
      </c>
      <c r="AI158" s="9">
        <v>7</v>
      </c>
      <c r="AJ158" s="50"/>
      <c r="AK158" s="50">
        <f t="shared" si="0"/>
        <v>2302</v>
      </c>
    </row>
    <row r="159" spans="1:37" ht="13">
      <c r="A159" s="13">
        <v>44067</v>
      </c>
      <c r="B159" s="50"/>
      <c r="C159" s="9">
        <v>54</v>
      </c>
      <c r="D159" s="9">
        <v>42</v>
      </c>
      <c r="E159" s="9">
        <v>2</v>
      </c>
      <c r="F159" s="9">
        <v>1</v>
      </c>
      <c r="G159" s="9">
        <v>20</v>
      </c>
      <c r="H159" s="9">
        <v>1896</v>
      </c>
      <c r="I159" s="9"/>
      <c r="J159" s="9">
        <v>208</v>
      </c>
      <c r="K159" s="9">
        <v>99</v>
      </c>
      <c r="L159" s="9">
        <v>321</v>
      </c>
      <c r="M159" s="9"/>
      <c r="N159" s="9">
        <v>10</v>
      </c>
      <c r="O159" s="9">
        <v>10</v>
      </c>
      <c r="P159" s="9">
        <v>47</v>
      </c>
      <c r="Q159" s="9">
        <v>3</v>
      </c>
      <c r="R159" s="9">
        <v>3</v>
      </c>
      <c r="S159" s="9">
        <v>8</v>
      </c>
      <c r="T159" s="9">
        <v>85</v>
      </c>
      <c r="U159" s="9">
        <v>12</v>
      </c>
      <c r="V159" s="9">
        <v>34</v>
      </c>
      <c r="W159" s="9">
        <v>65</v>
      </c>
      <c r="X159" s="9">
        <v>8</v>
      </c>
      <c r="Y159" s="9">
        <v>93</v>
      </c>
      <c r="Z159" s="9">
        <v>1</v>
      </c>
      <c r="AA159" s="9">
        <v>12</v>
      </c>
      <c r="AB159" s="9">
        <v>52</v>
      </c>
      <c r="AC159" s="9"/>
      <c r="AD159" s="9">
        <v>10</v>
      </c>
      <c r="AE159" s="9">
        <v>6</v>
      </c>
      <c r="AF159" s="9">
        <v>408</v>
      </c>
      <c r="AG159" s="9"/>
      <c r="AH159" s="9"/>
      <c r="AI159" s="9">
        <v>50</v>
      </c>
      <c r="AJ159" s="50"/>
      <c r="AK159" s="50">
        <f t="shared" si="0"/>
        <v>3560</v>
      </c>
    </row>
    <row r="160" spans="1:37" ht="13">
      <c r="A160" s="13">
        <v>44068</v>
      </c>
      <c r="B160" s="50"/>
      <c r="C160" s="9">
        <v>51</v>
      </c>
      <c r="D160" s="9">
        <v>16</v>
      </c>
      <c r="E160" s="9">
        <v>5</v>
      </c>
      <c r="F160" s="9">
        <v>1</v>
      </c>
      <c r="G160" s="9">
        <v>11</v>
      </c>
      <c r="H160" s="9">
        <v>524</v>
      </c>
      <c r="I160" s="9">
        <v>2</v>
      </c>
      <c r="J160" s="9">
        <v>5</v>
      </c>
      <c r="K160" s="9">
        <v>120</v>
      </c>
      <c r="L160" s="9">
        <v>348</v>
      </c>
      <c r="M160" s="9"/>
      <c r="N160" s="9">
        <v>167</v>
      </c>
      <c r="O160" s="9">
        <v>32</v>
      </c>
      <c r="P160" s="9">
        <v>66</v>
      </c>
      <c r="Q160" s="9">
        <v>2</v>
      </c>
      <c r="R160" s="9">
        <v>20</v>
      </c>
      <c r="S160" s="9">
        <v>18</v>
      </c>
      <c r="T160" s="9">
        <v>34</v>
      </c>
      <c r="U160" s="9">
        <v>20</v>
      </c>
      <c r="V160" s="9">
        <v>30</v>
      </c>
      <c r="W160" s="9">
        <v>107</v>
      </c>
      <c r="X160" s="9">
        <v>13</v>
      </c>
      <c r="Y160" s="9">
        <v>138</v>
      </c>
      <c r="Z160" s="9">
        <v>3</v>
      </c>
      <c r="AA160" s="9"/>
      <c r="AB160" s="9">
        <v>12</v>
      </c>
      <c r="AC160" s="9">
        <v>14</v>
      </c>
      <c r="AD160" s="9">
        <v>45</v>
      </c>
      <c r="AE160" s="9"/>
      <c r="AF160" s="9"/>
      <c r="AG160" s="9">
        <v>3</v>
      </c>
      <c r="AH160" s="50"/>
      <c r="AI160" s="50"/>
      <c r="AJ160" s="50"/>
      <c r="AK160" s="50">
        <f t="shared" si="0"/>
        <v>1807</v>
      </c>
    </row>
    <row r="161" spans="1:37" ht="13">
      <c r="A161" s="13">
        <v>44069</v>
      </c>
      <c r="B161" s="50"/>
      <c r="C161" s="9">
        <v>57</v>
      </c>
      <c r="D161" s="9">
        <v>29</v>
      </c>
      <c r="E161" s="9">
        <v>4</v>
      </c>
      <c r="F161" s="9">
        <v>5</v>
      </c>
      <c r="G161" s="9">
        <v>35</v>
      </c>
      <c r="H161" s="9">
        <v>763</v>
      </c>
      <c r="I161" s="9">
        <v>4</v>
      </c>
      <c r="J161" s="9">
        <v>30</v>
      </c>
      <c r="K161" s="9">
        <v>158</v>
      </c>
      <c r="L161" s="9">
        <v>348</v>
      </c>
      <c r="M161" s="9">
        <v>20</v>
      </c>
      <c r="N161" s="9">
        <v>76</v>
      </c>
      <c r="O161" s="9">
        <v>30</v>
      </c>
      <c r="P161" s="9">
        <v>141</v>
      </c>
      <c r="Q161" s="9">
        <v>2</v>
      </c>
      <c r="R161" s="9">
        <v>38</v>
      </c>
      <c r="S161" s="9">
        <v>16</v>
      </c>
      <c r="T161" s="9">
        <v>17</v>
      </c>
      <c r="U161" s="9">
        <v>8</v>
      </c>
      <c r="V161" s="9">
        <v>34</v>
      </c>
      <c r="W161" s="9">
        <v>130</v>
      </c>
      <c r="X161" s="9">
        <v>25</v>
      </c>
      <c r="Y161" s="9">
        <v>109</v>
      </c>
      <c r="Z161" s="9">
        <v>2</v>
      </c>
      <c r="AA161" s="9">
        <v>15</v>
      </c>
      <c r="AB161" s="9">
        <v>23</v>
      </c>
      <c r="AC161" s="9"/>
      <c r="AD161" s="9">
        <v>31</v>
      </c>
      <c r="AE161" s="9">
        <v>22</v>
      </c>
      <c r="AF161" s="9">
        <v>339</v>
      </c>
      <c r="AG161" s="9">
        <v>4</v>
      </c>
      <c r="AH161" s="9"/>
      <c r="AI161" s="9">
        <v>27</v>
      </c>
      <c r="AJ161" s="50"/>
      <c r="AK161" s="50">
        <f t="shared" si="0"/>
        <v>2542</v>
      </c>
    </row>
    <row r="162" spans="1:37" ht="13">
      <c r="A162" s="13">
        <v>44070</v>
      </c>
      <c r="B162" s="50"/>
      <c r="C162" s="9">
        <v>74</v>
      </c>
      <c r="D162" s="9">
        <v>21</v>
      </c>
      <c r="E162" s="9"/>
      <c r="F162" s="9"/>
      <c r="G162" s="9">
        <v>31</v>
      </c>
      <c r="H162" s="9">
        <v>1538</v>
      </c>
      <c r="I162" s="9"/>
      <c r="J162" s="9">
        <v>86</v>
      </c>
      <c r="K162" s="9">
        <v>215</v>
      </c>
      <c r="L162" s="9">
        <v>341</v>
      </c>
      <c r="M162" s="9">
        <v>41</v>
      </c>
      <c r="N162" s="9">
        <v>51</v>
      </c>
      <c r="O162" s="9">
        <v>24</v>
      </c>
      <c r="P162" s="9">
        <v>184</v>
      </c>
      <c r="Q162" s="9">
        <v>2</v>
      </c>
      <c r="R162" s="9">
        <v>7</v>
      </c>
      <c r="S162" s="9">
        <v>21</v>
      </c>
      <c r="T162" s="9">
        <v>59</v>
      </c>
      <c r="U162" s="9">
        <v>55</v>
      </c>
      <c r="V162" s="9">
        <v>20</v>
      </c>
      <c r="W162" s="9">
        <v>117</v>
      </c>
      <c r="X162" s="9">
        <v>45</v>
      </c>
      <c r="Y162" s="9">
        <v>93</v>
      </c>
      <c r="Z162" s="9">
        <v>1</v>
      </c>
      <c r="AA162" s="9">
        <v>11</v>
      </c>
      <c r="AB162" s="9">
        <v>18</v>
      </c>
      <c r="AC162" s="9">
        <v>53</v>
      </c>
      <c r="AD162" s="9">
        <v>16</v>
      </c>
      <c r="AE162" s="9">
        <v>9</v>
      </c>
      <c r="AF162" s="9">
        <v>12</v>
      </c>
      <c r="AG162" s="9">
        <v>4</v>
      </c>
      <c r="AH162" s="9">
        <v>6</v>
      </c>
      <c r="AI162" s="9">
        <v>11</v>
      </c>
      <c r="AJ162" s="50"/>
      <c r="AK162" s="50">
        <f t="shared" si="0"/>
        <v>3166</v>
      </c>
    </row>
    <row r="163" spans="1:37" ht="13">
      <c r="A163" s="13">
        <v>44071</v>
      </c>
      <c r="B163" s="50"/>
      <c r="C163" s="9">
        <v>71</v>
      </c>
      <c r="D163" s="9">
        <v>16</v>
      </c>
      <c r="E163" s="9">
        <v>2</v>
      </c>
      <c r="F163" s="9">
        <v>2</v>
      </c>
      <c r="G163" s="9">
        <v>24</v>
      </c>
      <c r="H163" s="9">
        <v>881</v>
      </c>
      <c r="I163" s="9">
        <v>6</v>
      </c>
      <c r="J163" s="9">
        <v>67</v>
      </c>
      <c r="K163" s="9">
        <v>120</v>
      </c>
      <c r="L163" s="9">
        <v>238</v>
      </c>
      <c r="M163" s="9"/>
      <c r="N163" s="9">
        <v>44</v>
      </c>
      <c r="O163" s="9"/>
      <c r="P163" s="9">
        <v>180</v>
      </c>
      <c r="Q163" s="9">
        <v>3</v>
      </c>
      <c r="R163" s="9">
        <v>1</v>
      </c>
      <c r="S163" s="9">
        <v>27</v>
      </c>
      <c r="T163" s="9">
        <v>39</v>
      </c>
      <c r="U163" s="9">
        <v>11</v>
      </c>
      <c r="V163" s="9">
        <v>62</v>
      </c>
      <c r="W163" s="9">
        <v>134</v>
      </c>
      <c r="X163" s="9">
        <v>17</v>
      </c>
      <c r="Y163" s="9">
        <v>106</v>
      </c>
      <c r="Z163" s="9">
        <v>5</v>
      </c>
      <c r="AA163" s="9"/>
      <c r="AB163" s="9">
        <v>42</v>
      </c>
      <c r="AC163" s="9"/>
      <c r="AD163" s="9">
        <v>1</v>
      </c>
      <c r="AE163" s="9">
        <v>7</v>
      </c>
      <c r="AF163" s="9">
        <v>53</v>
      </c>
      <c r="AG163" s="9">
        <v>13</v>
      </c>
      <c r="AH163" s="9">
        <v>1</v>
      </c>
      <c r="AI163" s="9">
        <v>152</v>
      </c>
      <c r="AJ163" s="50"/>
      <c r="AK163" s="50">
        <f t="shared" si="0"/>
        <v>2325</v>
      </c>
    </row>
    <row r="164" spans="1:37" ht="13">
      <c r="A164" s="13">
        <v>44072</v>
      </c>
      <c r="B164" s="50"/>
      <c r="C164" s="9">
        <v>67</v>
      </c>
      <c r="D164" s="9">
        <v>108</v>
      </c>
      <c r="E164" s="9">
        <v>3</v>
      </c>
      <c r="F164" s="9"/>
      <c r="G164" s="9">
        <v>21</v>
      </c>
      <c r="H164" s="9">
        <v>599</v>
      </c>
      <c r="I164" s="9">
        <v>6</v>
      </c>
      <c r="J164" s="9">
        <v>8</v>
      </c>
      <c r="K164" s="9">
        <v>90</v>
      </c>
      <c r="L164" s="9">
        <v>305</v>
      </c>
      <c r="M164" s="9">
        <v>31</v>
      </c>
      <c r="N164" s="9">
        <v>42</v>
      </c>
      <c r="O164" s="9">
        <v>40</v>
      </c>
      <c r="P164" s="9">
        <v>149</v>
      </c>
      <c r="Q164" s="9">
        <v>1</v>
      </c>
      <c r="R164" s="9">
        <v>18</v>
      </c>
      <c r="S164" s="9">
        <v>27</v>
      </c>
      <c r="T164" s="9">
        <v>61</v>
      </c>
      <c r="U164" s="9">
        <v>8</v>
      </c>
      <c r="V164" s="9">
        <v>49</v>
      </c>
      <c r="W164" s="9">
        <v>111</v>
      </c>
      <c r="X164" s="9"/>
      <c r="Y164" s="9">
        <v>80</v>
      </c>
      <c r="Z164" s="9"/>
      <c r="AA164" s="9"/>
      <c r="AB164" s="9">
        <v>23</v>
      </c>
      <c r="AC164" s="9">
        <v>18</v>
      </c>
      <c r="AD164" s="9">
        <v>2</v>
      </c>
      <c r="AE164" s="9"/>
      <c r="AF164" s="9">
        <v>20</v>
      </c>
      <c r="AG164" s="9">
        <v>2</v>
      </c>
      <c r="AH164" s="9"/>
      <c r="AI164" s="9">
        <v>13</v>
      </c>
      <c r="AJ164" s="50"/>
      <c r="AK164" s="50">
        <f t="shared" si="0"/>
        <v>1902</v>
      </c>
    </row>
    <row r="165" spans="1:37" ht="13">
      <c r="A165" s="13">
        <v>44073</v>
      </c>
      <c r="B165" s="9">
        <v>55</v>
      </c>
      <c r="C165" s="9">
        <v>28</v>
      </c>
      <c r="D165" s="9">
        <v>37</v>
      </c>
      <c r="E165" s="9"/>
      <c r="F165" s="9">
        <v>9</v>
      </c>
      <c r="G165" s="9">
        <v>8</v>
      </c>
      <c r="H165" s="9">
        <v>366</v>
      </c>
      <c r="I165" s="9"/>
      <c r="J165" s="9">
        <v>21</v>
      </c>
      <c r="K165" s="9">
        <v>82</v>
      </c>
      <c r="L165" s="9">
        <v>223</v>
      </c>
      <c r="M165" s="9"/>
      <c r="N165" s="9">
        <v>18</v>
      </c>
      <c r="O165" s="9">
        <v>35</v>
      </c>
      <c r="P165" s="9">
        <v>96</v>
      </c>
      <c r="Q165" s="9">
        <v>1</v>
      </c>
      <c r="R165" s="9"/>
      <c r="S165" s="9">
        <v>24</v>
      </c>
      <c r="T165" s="9">
        <v>16</v>
      </c>
      <c r="U165" s="9">
        <v>39</v>
      </c>
      <c r="V165" s="9">
        <v>52</v>
      </c>
      <c r="W165" s="9">
        <v>102</v>
      </c>
      <c r="X165" s="9">
        <v>41</v>
      </c>
      <c r="Y165" s="9">
        <v>80</v>
      </c>
      <c r="Z165" s="9">
        <v>1</v>
      </c>
      <c r="AA165" s="9">
        <v>3</v>
      </c>
      <c r="AB165" s="9">
        <v>28</v>
      </c>
      <c r="AC165" s="9"/>
      <c r="AD165" s="9"/>
      <c r="AE165" s="9">
        <v>1</v>
      </c>
      <c r="AF165" s="9">
        <v>5</v>
      </c>
      <c r="AG165" s="9">
        <v>7</v>
      </c>
      <c r="AH165" s="9"/>
      <c r="AI165" s="9">
        <v>5</v>
      </c>
      <c r="AJ165" s="50"/>
      <c r="AK165" s="12">
        <f t="shared" si="0"/>
        <v>1383</v>
      </c>
    </row>
    <row r="166" spans="1:37" ht="13">
      <c r="A166" s="13">
        <v>44074</v>
      </c>
      <c r="B166" s="9">
        <v>66</v>
      </c>
      <c r="C166" s="9">
        <v>79</v>
      </c>
      <c r="D166" s="9">
        <v>25</v>
      </c>
      <c r="E166" s="9">
        <v>6</v>
      </c>
      <c r="F166" s="9">
        <v>4</v>
      </c>
      <c r="G166" s="9">
        <v>50</v>
      </c>
      <c r="H166" s="9">
        <v>404</v>
      </c>
      <c r="I166" s="9">
        <v>7</v>
      </c>
      <c r="J166" s="9">
        <v>57</v>
      </c>
      <c r="K166" s="9">
        <v>100</v>
      </c>
      <c r="L166" s="9">
        <v>383</v>
      </c>
      <c r="M166" s="9">
        <v>17</v>
      </c>
      <c r="N166" s="9">
        <v>72</v>
      </c>
      <c r="O166" s="9">
        <v>22</v>
      </c>
      <c r="P166" s="9">
        <v>42</v>
      </c>
      <c r="Q166" s="9">
        <v>4</v>
      </c>
      <c r="R166" s="9">
        <v>23</v>
      </c>
      <c r="S166" s="9">
        <v>27</v>
      </c>
      <c r="T166" s="9">
        <v>26</v>
      </c>
      <c r="U166" s="9">
        <v>27</v>
      </c>
      <c r="V166" s="9">
        <v>36</v>
      </c>
      <c r="W166" s="9">
        <v>60</v>
      </c>
      <c r="X166" s="9">
        <v>23</v>
      </c>
      <c r="Y166" s="9">
        <v>87</v>
      </c>
      <c r="Z166" s="9">
        <v>1</v>
      </c>
      <c r="AA166" s="9">
        <v>5</v>
      </c>
      <c r="AB166" s="9">
        <v>43</v>
      </c>
      <c r="AC166" s="9"/>
      <c r="AD166" s="9">
        <v>56</v>
      </c>
      <c r="AE166" s="9">
        <v>6</v>
      </c>
      <c r="AF166" s="9"/>
      <c r="AG166" s="9"/>
      <c r="AH166" s="9"/>
      <c r="AI166" s="9">
        <v>16</v>
      </c>
      <c r="AJ166" s="50"/>
      <c r="AK166" s="12">
        <f t="shared" si="0"/>
        <v>1774</v>
      </c>
    </row>
    <row r="167" spans="1:37" ht="13">
      <c r="A167" s="53">
        <f t="shared" ref="A167:A172" si="1">A166+1</f>
        <v>44075</v>
      </c>
      <c r="B167" s="9">
        <v>83</v>
      </c>
      <c r="C167" s="9">
        <v>100</v>
      </c>
      <c r="D167" s="9">
        <v>61</v>
      </c>
      <c r="E167" s="9"/>
      <c r="F167" s="9"/>
      <c r="G167" s="9">
        <v>10</v>
      </c>
      <c r="H167" s="9">
        <v>729</v>
      </c>
      <c r="I167" s="9"/>
      <c r="J167" s="9">
        <v>52</v>
      </c>
      <c r="K167" s="9">
        <v>121</v>
      </c>
      <c r="L167" s="9">
        <v>324</v>
      </c>
      <c r="M167" s="9"/>
      <c r="N167" s="9">
        <v>17</v>
      </c>
      <c r="O167" s="9">
        <v>20</v>
      </c>
      <c r="P167" s="9">
        <v>101</v>
      </c>
      <c r="Q167" s="9">
        <v>6</v>
      </c>
      <c r="R167" s="9"/>
      <c r="S167" s="9">
        <v>28</v>
      </c>
      <c r="T167" s="9">
        <v>65</v>
      </c>
      <c r="U167" s="9">
        <v>19</v>
      </c>
      <c r="V167" s="9">
        <v>33</v>
      </c>
      <c r="W167" s="9">
        <v>99</v>
      </c>
      <c r="X167" s="9">
        <v>15</v>
      </c>
      <c r="Y167" s="9">
        <v>75</v>
      </c>
      <c r="Z167" s="9"/>
      <c r="AA167" s="9"/>
      <c r="AB167" s="9">
        <v>20</v>
      </c>
      <c r="AC167" s="9"/>
      <c r="AD167" s="9">
        <v>38</v>
      </c>
      <c r="AE167" s="9">
        <v>23</v>
      </c>
      <c r="AF167" s="9">
        <v>25</v>
      </c>
      <c r="AG167" s="9">
        <v>7</v>
      </c>
      <c r="AH167" s="9"/>
      <c r="AI167" s="9">
        <v>27</v>
      </c>
      <c r="AJ167" s="50"/>
      <c r="AK167" s="12">
        <f t="shared" si="0"/>
        <v>2098</v>
      </c>
    </row>
    <row r="168" spans="1:37" ht="13">
      <c r="A168" s="53">
        <f t="shared" si="1"/>
        <v>44076</v>
      </c>
      <c r="B168" s="50"/>
      <c r="C168" s="15">
        <v>101</v>
      </c>
      <c r="D168" s="15">
        <v>22</v>
      </c>
      <c r="E168" s="15">
        <v>1</v>
      </c>
      <c r="F168" s="15"/>
      <c r="G168" s="15">
        <v>25</v>
      </c>
      <c r="H168" s="15">
        <v>474</v>
      </c>
      <c r="I168" s="15"/>
      <c r="J168" s="15">
        <v>137</v>
      </c>
      <c r="K168" s="15">
        <v>200</v>
      </c>
      <c r="L168" s="15">
        <v>314</v>
      </c>
      <c r="M168" s="15">
        <v>21</v>
      </c>
      <c r="N168" s="15">
        <v>67</v>
      </c>
      <c r="O168" s="15"/>
      <c r="P168" s="15">
        <v>105</v>
      </c>
      <c r="Q168" s="15">
        <v>1</v>
      </c>
      <c r="R168" s="15">
        <v>3</v>
      </c>
      <c r="S168" s="15">
        <v>29</v>
      </c>
      <c r="T168" s="15">
        <v>23</v>
      </c>
      <c r="U168" s="15">
        <v>66</v>
      </c>
      <c r="V168" s="15">
        <v>51</v>
      </c>
      <c r="W168" s="15">
        <v>106</v>
      </c>
      <c r="X168" s="15">
        <v>5</v>
      </c>
      <c r="Y168" s="15">
        <v>90</v>
      </c>
      <c r="Z168" s="15"/>
      <c r="AA168" s="15">
        <v>5</v>
      </c>
      <c r="AB168" s="15">
        <v>10</v>
      </c>
      <c r="AC168" s="15"/>
      <c r="AD168" s="15">
        <v>10</v>
      </c>
      <c r="AE168" s="15">
        <v>6</v>
      </c>
      <c r="AF168" s="15">
        <v>21</v>
      </c>
      <c r="AG168" s="15">
        <v>1</v>
      </c>
      <c r="AH168" s="15">
        <v>3</v>
      </c>
      <c r="AI168" s="15">
        <v>17</v>
      </c>
      <c r="AJ168" s="50"/>
      <c r="AK168" s="50">
        <f t="shared" si="0"/>
        <v>1914</v>
      </c>
    </row>
    <row r="169" spans="1:37" ht="13">
      <c r="A169" s="53">
        <f t="shared" si="1"/>
        <v>44077</v>
      </c>
      <c r="B169" s="15">
        <v>8</v>
      </c>
      <c r="C169" s="15">
        <v>117</v>
      </c>
      <c r="D169" s="15">
        <v>24</v>
      </c>
      <c r="E169" s="15">
        <v>2</v>
      </c>
      <c r="F169" s="15"/>
      <c r="G169" s="15">
        <v>14</v>
      </c>
      <c r="H169" s="15">
        <v>700</v>
      </c>
      <c r="I169" s="15">
        <v>1</v>
      </c>
      <c r="J169" s="15">
        <v>30</v>
      </c>
      <c r="K169" s="15">
        <v>135</v>
      </c>
      <c r="L169" s="15">
        <v>340</v>
      </c>
      <c r="M169" s="15">
        <v>10</v>
      </c>
      <c r="N169" s="15">
        <v>77</v>
      </c>
      <c r="O169" s="15">
        <v>85</v>
      </c>
      <c r="P169" s="15">
        <v>139</v>
      </c>
      <c r="Q169" s="15">
        <v>15</v>
      </c>
      <c r="R169" s="15">
        <v>8</v>
      </c>
      <c r="S169" s="15">
        <v>12</v>
      </c>
      <c r="T169" s="15">
        <v>37</v>
      </c>
      <c r="U169" s="15">
        <v>21</v>
      </c>
      <c r="V169" s="15">
        <v>35</v>
      </c>
      <c r="W169" s="15">
        <v>112</v>
      </c>
      <c r="X169" s="15">
        <v>9</v>
      </c>
      <c r="Y169" s="15">
        <v>87</v>
      </c>
      <c r="Z169" s="15">
        <v>1</v>
      </c>
      <c r="AA169" s="15">
        <v>2</v>
      </c>
      <c r="AB169" s="15">
        <v>23</v>
      </c>
      <c r="AC169" s="15"/>
      <c r="AD169" s="15">
        <v>17</v>
      </c>
      <c r="AE169" s="15">
        <v>1</v>
      </c>
      <c r="AF169" s="15"/>
      <c r="AG169" s="15">
        <v>2</v>
      </c>
      <c r="AH169" s="15">
        <v>4</v>
      </c>
      <c r="AI169" s="15">
        <v>16</v>
      </c>
      <c r="AJ169" s="50"/>
      <c r="AK169" s="12">
        <f t="shared" si="0"/>
        <v>2084</v>
      </c>
    </row>
    <row r="170" spans="1:37" ht="13">
      <c r="A170" s="53">
        <f t="shared" si="1"/>
        <v>44078</v>
      </c>
      <c r="B170" s="15">
        <v>31</v>
      </c>
      <c r="C170" s="15">
        <v>81</v>
      </c>
      <c r="D170" s="15">
        <v>27</v>
      </c>
      <c r="E170" s="15">
        <v>2</v>
      </c>
      <c r="F170" s="15"/>
      <c r="G170" s="15">
        <v>21</v>
      </c>
      <c r="H170" s="15">
        <v>819</v>
      </c>
      <c r="I170" s="15">
        <v>13</v>
      </c>
      <c r="J170" s="15">
        <v>86</v>
      </c>
      <c r="K170" s="15">
        <v>120</v>
      </c>
      <c r="L170" s="15">
        <v>284</v>
      </c>
      <c r="M170" s="15">
        <v>12</v>
      </c>
      <c r="N170" s="15">
        <v>88</v>
      </c>
      <c r="O170" s="15">
        <v>90</v>
      </c>
      <c r="P170" s="15">
        <v>37</v>
      </c>
      <c r="Q170" s="15">
        <v>5</v>
      </c>
      <c r="R170" s="15">
        <v>9</v>
      </c>
      <c r="S170" s="15">
        <v>14</v>
      </c>
      <c r="T170" s="15">
        <v>36</v>
      </c>
      <c r="U170" s="15">
        <v>70</v>
      </c>
      <c r="V170" s="15">
        <v>40</v>
      </c>
      <c r="W170" s="15">
        <v>54</v>
      </c>
      <c r="X170" s="15">
        <v>8</v>
      </c>
      <c r="Y170" s="15">
        <v>64</v>
      </c>
      <c r="Z170" s="15">
        <v>1</v>
      </c>
      <c r="AA170" s="15">
        <v>2</v>
      </c>
      <c r="AB170" s="15">
        <v>55</v>
      </c>
      <c r="AC170" s="15"/>
      <c r="AD170" s="15">
        <v>25</v>
      </c>
      <c r="AE170" s="15">
        <v>5</v>
      </c>
      <c r="AF170" s="15">
        <v>18</v>
      </c>
      <c r="AG170" s="15">
        <v>3</v>
      </c>
      <c r="AH170" s="15"/>
      <c r="AI170" s="15">
        <v>6</v>
      </c>
      <c r="AJ170" s="50"/>
      <c r="AK170" s="12">
        <f t="shared" si="0"/>
        <v>2126</v>
      </c>
    </row>
    <row r="171" spans="1:37" ht="13">
      <c r="A171" s="53">
        <f t="shared" si="1"/>
        <v>44079</v>
      </c>
      <c r="B171" s="50"/>
      <c r="C171" s="15">
        <v>94</v>
      </c>
      <c r="D171" s="15">
        <v>29</v>
      </c>
      <c r="E171" s="15">
        <v>3</v>
      </c>
      <c r="F171" s="15">
        <v>1</v>
      </c>
      <c r="G171" s="15">
        <v>20</v>
      </c>
      <c r="H171" s="15">
        <v>731</v>
      </c>
      <c r="I171" s="15">
        <v>11</v>
      </c>
      <c r="J171" s="15">
        <v>45</v>
      </c>
      <c r="K171" s="15">
        <v>285</v>
      </c>
      <c r="L171" s="15">
        <v>279</v>
      </c>
      <c r="M171" s="15">
        <v>14</v>
      </c>
      <c r="N171" s="15">
        <v>136</v>
      </c>
      <c r="O171" s="15"/>
      <c r="P171" s="15">
        <v>37</v>
      </c>
      <c r="Q171" s="15">
        <v>3</v>
      </c>
      <c r="R171" s="15"/>
      <c r="S171" s="15">
        <v>25</v>
      </c>
      <c r="T171" s="15">
        <v>13</v>
      </c>
      <c r="U171" s="15">
        <v>30</v>
      </c>
      <c r="V171" s="15">
        <v>43</v>
      </c>
      <c r="W171" s="15">
        <v>113</v>
      </c>
      <c r="X171" s="15">
        <v>9</v>
      </c>
      <c r="Y171" s="15">
        <v>50</v>
      </c>
      <c r="Z171" s="15">
        <v>2</v>
      </c>
      <c r="AA171" s="15">
        <v>1</v>
      </c>
      <c r="AB171" s="15">
        <v>107</v>
      </c>
      <c r="AC171" s="15"/>
      <c r="AD171" s="15">
        <v>18</v>
      </c>
      <c r="AE171" s="15">
        <v>16</v>
      </c>
      <c r="AF171" s="15">
        <v>69</v>
      </c>
      <c r="AG171" s="15">
        <v>10</v>
      </c>
      <c r="AH171" s="15">
        <v>6</v>
      </c>
      <c r="AI171" s="15">
        <v>20</v>
      </c>
      <c r="AJ171" s="50"/>
      <c r="AK171" s="50">
        <f t="shared" si="0"/>
        <v>2220</v>
      </c>
    </row>
    <row r="172" spans="1:37" ht="13">
      <c r="A172" s="53">
        <f t="shared" si="1"/>
        <v>44080</v>
      </c>
      <c r="B172" s="50"/>
      <c r="C172" s="15">
        <v>90</v>
      </c>
      <c r="D172" s="15">
        <v>28</v>
      </c>
      <c r="E172" s="15"/>
      <c r="F172" s="15"/>
      <c r="G172" s="15">
        <v>41</v>
      </c>
      <c r="H172" s="15">
        <v>801</v>
      </c>
      <c r="I172" s="15"/>
      <c r="J172" s="15">
        <v>54</v>
      </c>
      <c r="K172" s="15">
        <v>184</v>
      </c>
      <c r="L172" s="15">
        <v>364</v>
      </c>
      <c r="M172" s="15"/>
      <c r="N172" s="15">
        <v>177</v>
      </c>
      <c r="O172" s="15"/>
      <c r="P172" s="15">
        <v>95</v>
      </c>
      <c r="Q172" s="15"/>
      <c r="R172" s="15"/>
      <c r="S172" s="15">
        <v>21</v>
      </c>
      <c r="T172" s="15">
        <v>47</v>
      </c>
      <c r="U172" s="15">
        <v>23</v>
      </c>
      <c r="V172" s="15">
        <v>20</v>
      </c>
      <c r="W172" s="15">
        <v>105</v>
      </c>
      <c r="X172" s="15">
        <v>3</v>
      </c>
      <c r="Y172" s="15">
        <v>50</v>
      </c>
      <c r="Z172" s="15"/>
      <c r="AA172" s="15">
        <v>6</v>
      </c>
      <c r="AB172" s="15">
        <v>30</v>
      </c>
      <c r="AC172" s="15"/>
      <c r="AD172" s="15">
        <v>22</v>
      </c>
      <c r="AE172" s="15">
        <v>2</v>
      </c>
      <c r="AF172" s="15"/>
      <c r="AG172" s="15">
        <v>6</v>
      </c>
      <c r="AH172" s="15">
        <v>1</v>
      </c>
      <c r="AI172" s="15">
        <v>4</v>
      </c>
      <c r="AJ172" s="50"/>
      <c r="AK172" s="50">
        <f t="shared" si="0"/>
        <v>2174</v>
      </c>
    </row>
    <row r="173" spans="1:37" ht="13">
      <c r="A173" s="13">
        <v>44081</v>
      </c>
      <c r="B173" s="50"/>
      <c r="C173" s="15">
        <v>94</v>
      </c>
      <c r="D173" s="15">
        <v>35</v>
      </c>
      <c r="E173" s="15"/>
      <c r="F173" s="15">
        <v>10</v>
      </c>
      <c r="G173" s="15">
        <v>32</v>
      </c>
      <c r="H173" s="15">
        <v>662</v>
      </c>
      <c r="I173" s="15"/>
      <c r="J173" s="15">
        <v>88</v>
      </c>
      <c r="K173" s="15">
        <v>163</v>
      </c>
      <c r="L173" s="15">
        <v>345</v>
      </c>
      <c r="M173" s="15"/>
      <c r="N173" s="15">
        <v>10</v>
      </c>
      <c r="O173" s="15"/>
      <c r="P173" s="15">
        <v>49</v>
      </c>
      <c r="Q173" s="15">
        <v>1</v>
      </c>
      <c r="R173" s="15">
        <v>52</v>
      </c>
      <c r="S173" s="15">
        <v>16</v>
      </c>
      <c r="T173" s="15">
        <v>30</v>
      </c>
      <c r="U173" s="15">
        <v>57</v>
      </c>
      <c r="V173" s="15">
        <v>52</v>
      </c>
      <c r="W173" s="15">
        <v>92</v>
      </c>
      <c r="X173" s="15">
        <v>51</v>
      </c>
      <c r="Y173" s="15">
        <v>83</v>
      </c>
      <c r="Z173" s="15">
        <v>2</v>
      </c>
      <c r="AA173" s="15"/>
      <c r="AB173" s="15">
        <v>48</v>
      </c>
      <c r="AC173" s="15"/>
      <c r="AD173" s="15">
        <v>29</v>
      </c>
      <c r="AE173" s="15">
        <v>8</v>
      </c>
      <c r="AF173" s="15">
        <v>39</v>
      </c>
      <c r="AG173" s="15">
        <v>3</v>
      </c>
      <c r="AH173" s="15"/>
      <c r="AI173" s="15">
        <v>26</v>
      </c>
      <c r="AJ173" s="50"/>
      <c r="AK173" s="50">
        <f t="shared" si="0"/>
        <v>2077</v>
      </c>
    </row>
    <row r="174" spans="1:37" ht="13">
      <c r="A174" s="13">
        <v>44082</v>
      </c>
      <c r="B174" s="16">
        <v>60</v>
      </c>
      <c r="C174" s="16">
        <v>114</v>
      </c>
      <c r="D174" s="16">
        <v>26</v>
      </c>
      <c r="E174" s="16">
        <v>4</v>
      </c>
      <c r="F174" s="16"/>
      <c r="G174" s="16">
        <v>27</v>
      </c>
      <c r="H174" s="16">
        <v>929</v>
      </c>
      <c r="I174" s="16"/>
      <c r="J174" s="16">
        <v>76</v>
      </c>
      <c r="K174" s="16">
        <v>148</v>
      </c>
      <c r="L174" s="16">
        <v>342</v>
      </c>
      <c r="M174" s="16">
        <v>5</v>
      </c>
      <c r="N174" s="16">
        <v>56</v>
      </c>
      <c r="O174" s="16"/>
      <c r="P174" s="16">
        <v>38</v>
      </c>
      <c r="Q174" s="16">
        <v>7</v>
      </c>
      <c r="R174" s="16">
        <v>7</v>
      </c>
      <c r="S174" s="16">
        <v>19</v>
      </c>
      <c r="T174" s="16">
        <v>32</v>
      </c>
      <c r="U174" s="16">
        <v>51</v>
      </c>
      <c r="V174" s="16">
        <v>18</v>
      </c>
      <c r="W174" s="16">
        <v>86</v>
      </c>
      <c r="X174" s="16">
        <v>23</v>
      </c>
      <c r="Y174" s="16">
        <v>100</v>
      </c>
      <c r="Z174" s="16"/>
      <c r="AA174" s="16">
        <v>6</v>
      </c>
      <c r="AB174" s="16">
        <v>43</v>
      </c>
      <c r="AC174" s="16"/>
      <c r="AD174" s="16">
        <v>47</v>
      </c>
      <c r="AE174" s="16">
        <v>3</v>
      </c>
      <c r="AF174" s="16">
        <v>24</v>
      </c>
      <c r="AG174" s="16">
        <v>4</v>
      </c>
      <c r="AH174" s="16"/>
      <c r="AI174" s="16">
        <v>11</v>
      </c>
      <c r="AJ174" s="50"/>
      <c r="AK174" s="12">
        <f t="shared" si="0"/>
        <v>2306</v>
      </c>
    </row>
    <row r="175" spans="1:37" ht="13">
      <c r="A175" s="13">
        <v>44083</v>
      </c>
      <c r="B175" s="16">
        <v>10</v>
      </c>
      <c r="C175" s="16">
        <v>97</v>
      </c>
      <c r="D175" s="16">
        <v>21</v>
      </c>
      <c r="E175" s="16"/>
      <c r="F175" s="16">
        <v>5</v>
      </c>
      <c r="G175" s="16">
        <v>52</v>
      </c>
      <c r="H175" s="16">
        <v>841</v>
      </c>
      <c r="I175" s="16">
        <v>6</v>
      </c>
      <c r="J175" s="16">
        <v>48</v>
      </c>
      <c r="K175" s="16">
        <v>162</v>
      </c>
      <c r="L175" s="16">
        <v>340</v>
      </c>
      <c r="M175" s="16">
        <v>2</v>
      </c>
      <c r="N175" s="16">
        <v>96</v>
      </c>
      <c r="O175" s="16">
        <v>15</v>
      </c>
      <c r="P175" s="16">
        <v>107</v>
      </c>
      <c r="Q175" s="16">
        <v>1</v>
      </c>
      <c r="R175" s="16"/>
      <c r="S175" s="16">
        <v>25</v>
      </c>
      <c r="T175" s="16">
        <v>27</v>
      </c>
      <c r="U175" s="16">
        <v>65</v>
      </c>
      <c r="V175" s="16">
        <v>24</v>
      </c>
      <c r="W175" s="16">
        <v>91</v>
      </c>
      <c r="X175" s="16">
        <v>29</v>
      </c>
      <c r="Y175" s="16">
        <v>40</v>
      </c>
      <c r="Z175" s="16">
        <v>2</v>
      </c>
      <c r="AA175" s="16">
        <v>10</v>
      </c>
      <c r="AB175" s="16">
        <v>84</v>
      </c>
      <c r="AC175" s="16"/>
      <c r="AD175" s="16">
        <v>11</v>
      </c>
      <c r="AE175" s="16">
        <v>12</v>
      </c>
      <c r="AF175" s="16"/>
      <c r="AG175" s="16">
        <v>12</v>
      </c>
      <c r="AH175" s="16"/>
      <c r="AI175" s="16">
        <v>7</v>
      </c>
      <c r="AJ175" s="50"/>
      <c r="AK175" s="12">
        <f t="shared" si="0"/>
        <v>2242</v>
      </c>
    </row>
    <row r="176" spans="1:37" ht="13">
      <c r="A176" s="13">
        <v>44084</v>
      </c>
      <c r="B176" s="50"/>
      <c r="C176" s="16">
        <v>115</v>
      </c>
      <c r="D176" s="16">
        <v>31</v>
      </c>
      <c r="E176" s="16">
        <v>2</v>
      </c>
      <c r="F176" s="16">
        <v>8</v>
      </c>
      <c r="G176" s="16">
        <v>30</v>
      </c>
      <c r="H176" s="16">
        <v>1004</v>
      </c>
      <c r="I176" s="16">
        <v>25</v>
      </c>
      <c r="J176" s="16">
        <v>109</v>
      </c>
      <c r="K176" s="16">
        <v>132</v>
      </c>
      <c r="L176" s="16">
        <v>207</v>
      </c>
      <c r="M176" s="16"/>
      <c r="N176" s="16">
        <v>130</v>
      </c>
      <c r="O176" s="16">
        <v>30</v>
      </c>
      <c r="P176" s="16">
        <v>138</v>
      </c>
      <c r="Q176" s="16">
        <v>6</v>
      </c>
      <c r="R176" s="16"/>
      <c r="S176" s="16">
        <v>31</v>
      </c>
      <c r="T176" s="16">
        <v>19</v>
      </c>
      <c r="U176" s="16">
        <v>60</v>
      </c>
      <c r="V176" s="16">
        <v>36</v>
      </c>
      <c r="W176" s="16">
        <v>60</v>
      </c>
      <c r="X176" s="16">
        <v>11</v>
      </c>
      <c r="Y176" s="16"/>
      <c r="Z176" s="16">
        <v>1</v>
      </c>
      <c r="AA176" s="16">
        <v>2</v>
      </c>
      <c r="AB176" s="16">
        <v>61</v>
      </c>
      <c r="AC176" s="16"/>
      <c r="AD176" s="16"/>
      <c r="AE176" s="16">
        <v>4</v>
      </c>
      <c r="AF176" s="16">
        <v>21</v>
      </c>
      <c r="AG176" s="16">
        <v>8</v>
      </c>
      <c r="AH176" s="16"/>
      <c r="AI176" s="16">
        <v>29</v>
      </c>
      <c r="AJ176" s="50"/>
      <c r="AK176" s="50">
        <f t="shared" si="0"/>
        <v>2310</v>
      </c>
    </row>
    <row r="177" spans="1:37" ht="13">
      <c r="A177" s="13">
        <v>44085</v>
      </c>
      <c r="B177" s="50"/>
      <c r="C177" s="16">
        <v>92</v>
      </c>
      <c r="D177" s="16">
        <v>38</v>
      </c>
      <c r="E177" s="16"/>
      <c r="F177" s="16"/>
      <c r="G177" s="16">
        <v>15</v>
      </c>
      <c r="H177" s="16">
        <v>900</v>
      </c>
      <c r="I177" s="16">
        <v>10</v>
      </c>
      <c r="J177" s="16">
        <v>286</v>
      </c>
      <c r="K177" s="16">
        <v>194</v>
      </c>
      <c r="L177" s="16">
        <v>284</v>
      </c>
      <c r="M177" s="16">
        <v>23</v>
      </c>
      <c r="N177" s="16">
        <v>101</v>
      </c>
      <c r="O177" s="16">
        <v>10</v>
      </c>
      <c r="P177" s="16">
        <v>101</v>
      </c>
      <c r="Q177" s="16">
        <v>4</v>
      </c>
      <c r="R177" s="16">
        <v>70</v>
      </c>
      <c r="S177" s="16">
        <v>19</v>
      </c>
      <c r="T177" s="16">
        <v>67</v>
      </c>
      <c r="U177" s="16">
        <v>50</v>
      </c>
      <c r="V177" s="16">
        <v>26</v>
      </c>
      <c r="W177" s="16">
        <v>75</v>
      </c>
      <c r="X177" s="16">
        <v>33</v>
      </c>
      <c r="Y177" s="16">
        <v>139</v>
      </c>
      <c r="Z177" s="16"/>
      <c r="AA177" s="16">
        <v>3</v>
      </c>
      <c r="AB177" s="16">
        <v>68</v>
      </c>
      <c r="AC177" s="16">
        <v>5</v>
      </c>
      <c r="AD177" s="16">
        <v>38</v>
      </c>
      <c r="AE177" s="16">
        <v>17</v>
      </c>
      <c r="AF177" s="16">
        <v>26</v>
      </c>
      <c r="AG177" s="16">
        <v>5</v>
      </c>
      <c r="AH177" s="16"/>
      <c r="AI177" s="16">
        <v>8</v>
      </c>
      <c r="AJ177" s="50"/>
      <c r="AK177" s="50">
        <f t="shared" si="0"/>
        <v>2707</v>
      </c>
    </row>
    <row r="178" spans="1:37" ht="13">
      <c r="A178" s="13">
        <v>44086</v>
      </c>
      <c r="B178" s="50"/>
      <c r="C178" s="16">
        <v>64</v>
      </c>
      <c r="D178" s="16">
        <v>40</v>
      </c>
      <c r="E178" s="16"/>
      <c r="F178" s="16"/>
      <c r="G178" s="16">
        <v>12</v>
      </c>
      <c r="H178" s="16">
        <v>665</v>
      </c>
      <c r="I178" s="16">
        <v>7</v>
      </c>
      <c r="J178" s="16">
        <v>332</v>
      </c>
      <c r="K178" s="16">
        <v>152</v>
      </c>
      <c r="L178" s="16">
        <v>362</v>
      </c>
      <c r="M178" s="16">
        <v>3</v>
      </c>
      <c r="N178" s="16">
        <v>100</v>
      </c>
      <c r="O178" s="16">
        <v>15</v>
      </c>
      <c r="P178" s="16">
        <v>84</v>
      </c>
      <c r="Q178" s="16">
        <v>1</v>
      </c>
      <c r="R178" s="16">
        <v>37</v>
      </c>
      <c r="S178" s="16">
        <v>26</v>
      </c>
      <c r="T178" s="16">
        <v>48</v>
      </c>
      <c r="U178" s="16">
        <v>5</v>
      </c>
      <c r="V178" s="16">
        <v>40</v>
      </c>
      <c r="W178" s="16">
        <v>83</v>
      </c>
      <c r="X178" s="16">
        <v>10</v>
      </c>
      <c r="Y178" s="16">
        <v>78</v>
      </c>
      <c r="Z178" s="16"/>
      <c r="AA178" s="16"/>
      <c r="AB178" s="16">
        <v>24</v>
      </c>
      <c r="AC178" s="16"/>
      <c r="AD178" s="16">
        <v>7</v>
      </c>
      <c r="AE178" s="16">
        <v>5</v>
      </c>
      <c r="AF178" s="16">
        <v>27</v>
      </c>
      <c r="AG178" s="16">
        <v>7</v>
      </c>
      <c r="AH178" s="16"/>
      <c r="AI178" s="16">
        <v>7</v>
      </c>
      <c r="AJ178" s="50"/>
      <c r="AK178" s="50">
        <f t="shared" si="0"/>
        <v>2241</v>
      </c>
    </row>
    <row r="179" spans="1:37" ht="13">
      <c r="A179" s="53">
        <f t="shared" ref="A179:A183" si="2">A178+1</f>
        <v>44087</v>
      </c>
      <c r="B179" s="50"/>
      <c r="C179" s="16">
        <v>98</v>
      </c>
      <c r="D179" s="16">
        <v>34</v>
      </c>
      <c r="E179" s="16">
        <v>2</v>
      </c>
      <c r="F179" s="16"/>
      <c r="G179" s="16">
        <v>7</v>
      </c>
      <c r="H179" s="16">
        <v>958</v>
      </c>
      <c r="I179" s="16">
        <v>4</v>
      </c>
      <c r="J179" s="16">
        <v>192</v>
      </c>
      <c r="K179" s="16">
        <v>110</v>
      </c>
      <c r="L179" s="16">
        <v>616</v>
      </c>
      <c r="M179" s="16">
        <v>2</v>
      </c>
      <c r="N179" s="16">
        <v>143</v>
      </c>
      <c r="O179" s="16">
        <v>6</v>
      </c>
      <c r="P179" s="16">
        <v>78</v>
      </c>
      <c r="Q179" s="16">
        <v>6</v>
      </c>
      <c r="R179" s="16"/>
      <c r="S179" s="16">
        <v>9</v>
      </c>
      <c r="T179" s="16">
        <v>48</v>
      </c>
      <c r="U179" s="16">
        <v>23</v>
      </c>
      <c r="V179" s="16">
        <v>12</v>
      </c>
      <c r="W179" s="16">
        <v>64</v>
      </c>
      <c r="X179" s="16">
        <v>25</v>
      </c>
      <c r="Y179" s="16">
        <v>47</v>
      </c>
      <c r="Z179" s="16">
        <v>2</v>
      </c>
      <c r="AA179" s="16">
        <v>5</v>
      </c>
      <c r="AB179" s="16">
        <v>26</v>
      </c>
      <c r="AC179" s="16">
        <v>8</v>
      </c>
      <c r="AD179" s="16"/>
      <c r="AE179" s="16"/>
      <c r="AF179" s="16">
        <v>18</v>
      </c>
      <c r="AG179" s="16">
        <v>3</v>
      </c>
      <c r="AH179" s="16">
        <v>2</v>
      </c>
      <c r="AI179" s="16">
        <v>4</v>
      </c>
      <c r="AJ179" s="50"/>
      <c r="AK179" s="50">
        <f t="shared" si="0"/>
        <v>2552</v>
      </c>
    </row>
    <row r="180" spans="1:37" ht="13">
      <c r="A180" s="53">
        <f t="shared" si="2"/>
        <v>44088</v>
      </c>
      <c r="B180" s="16">
        <v>52</v>
      </c>
      <c r="C180" s="16">
        <v>91</v>
      </c>
      <c r="D180" s="16">
        <v>23</v>
      </c>
      <c r="E180" s="16"/>
      <c r="F180" s="16"/>
      <c r="G180" s="16">
        <v>23</v>
      </c>
      <c r="H180" s="16">
        <v>1494</v>
      </c>
      <c r="I180" s="16"/>
      <c r="J180" s="16">
        <v>164</v>
      </c>
      <c r="K180" s="16">
        <v>242</v>
      </c>
      <c r="L180" s="16">
        <v>365</v>
      </c>
      <c r="M180" s="16">
        <v>6</v>
      </c>
      <c r="N180" s="16">
        <v>182</v>
      </c>
      <c r="O180" s="16"/>
      <c r="P180" s="16">
        <v>77</v>
      </c>
      <c r="Q180" s="16">
        <v>9</v>
      </c>
      <c r="R180" s="16">
        <v>77</v>
      </c>
      <c r="S180" s="16">
        <v>23</v>
      </c>
      <c r="T180" s="16">
        <v>99</v>
      </c>
      <c r="U180" s="16">
        <v>41</v>
      </c>
      <c r="V180" s="16">
        <v>40</v>
      </c>
      <c r="W180" s="16">
        <v>57</v>
      </c>
      <c r="X180" s="16">
        <v>11</v>
      </c>
      <c r="Y180" s="16">
        <v>63</v>
      </c>
      <c r="Z180" s="16"/>
      <c r="AA180" s="16">
        <v>8</v>
      </c>
      <c r="AB180" s="16">
        <v>86</v>
      </c>
      <c r="AC180" s="16"/>
      <c r="AD180" s="16">
        <v>93</v>
      </c>
      <c r="AE180" s="16">
        <v>20</v>
      </c>
      <c r="AF180" s="16"/>
      <c r="AG180" s="16">
        <v>1</v>
      </c>
      <c r="AH180" s="16"/>
      <c r="AI180" s="16">
        <v>48</v>
      </c>
      <c r="AJ180" s="50"/>
      <c r="AK180" s="12">
        <f t="shared" si="0"/>
        <v>3395</v>
      </c>
    </row>
    <row r="181" spans="1:37" ht="13">
      <c r="A181" s="53">
        <f t="shared" si="2"/>
        <v>44089</v>
      </c>
      <c r="B181" s="16">
        <v>145</v>
      </c>
      <c r="C181" s="16">
        <v>55</v>
      </c>
      <c r="D181" s="16">
        <v>28</v>
      </c>
      <c r="E181" s="16">
        <v>5</v>
      </c>
      <c r="F181" s="16">
        <v>27</v>
      </c>
      <c r="G181" s="16">
        <v>15</v>
      </c>
      <c r="H181" s="16">
        <v>981</v>
      </c>
      <c r="I181" s="16"/>
      <c r="J181" s="16">
        <v>257</v>
      </c>
      <c r="K181" s="16">
        <v>187</v>
      </c>
      <c r="L181" s="16">
        <v>338</v>
      </c>
      <c r="M181" s="16"/>
      <c r="N181" s="16">
        <v>84</v>
      </c>
      <c r="O181" s="16">
        <v>18</v>
      </c>
      <c r="P181" s="16">
        <v>56</v>
      </c>
      <c r="Q181" s="16"/>
      <c r="R181" s="16">
        <v>24</v>
      </c>
      <c r="S181" s="16">
        <v>9</v>
      </c>
      <c r="T181" s="16">
        <v>50</v>
      </c>
      <c r="U181" s="16">
        <v>86</v>
      </c>
      <c r="V181" s="16">
        <v>26</v>
      </c>
      <c r="W181" s="16">
        <v>90</v>
      </c>
      <c r="X181" s="16">
        <v>16</v>
      </c>
      <c r="Y181" s="16"/>
      <c r="Z181" s="16">
        <v>1</v>
      </c>
      <c r="AA181" s="16">
        <v>6</v>
      </c>
      <c r="AB181" s="16">
        <v>66</v>
      </c>
      <c r="AC181" s="16">
        <v>1</v>
      </c>
      <c r="AD181" s="16">
        <v>13</v>
      </c>
      <c r="AE181" s="16">
        <v>12</v>
      </c>
      <c r="AF181" s="16">
        <v>20</v>
      </c>
      <c r="AG181" s="16">
        <v>5</v>
      </c>
      <c r="AH181" s="16"/>
      <c r="AI181" s="16">
        <v>39</v>
      </c>
      <c r="AJ181" s="50"/>
      <c r="AK181" s="12">
        <f t="shared" si="0"/>
        <v>2660</v>
      </c>
    </row>
    <row r="182" spans="1:37" ht="13">
      <c r="A182" s="53">
        <f t="shared" si="2"/>
        <v>44090</v>
      </c>
      <c r="B182" s="38">
        <v>399</v>
      </c>
      <c r="C182" s="38">
        <v>50</v>
      </c>
      <c r="D182" s="38">
        <v>48</v>
      </c>
      <c r="E182" s="38">
        <v>2</v>
      </c>
      <c r="F182" s="38">
        <v>16</v>
      </c>
      <c r="G182" s="38">
        <v>50</v>
      </c>
      <c r="H182" s="9">
        <v>945</v>
      </c>
      <c r="I182" s="38">
        <v>8</v>
      </c>
      <c r="J182" s="9">
        <v>213</v>
      </c>
      <c r="K182" s="38">
        <v>124</v>
      </c>
      <c r="L182" s="9">
        <v>342</v>
      </c>
      <c r="M182" s="38">
        <v>11</v>
      </c>
      <c r="N182" s="38">
        <v>179</v>
      </c>
      <c r="O182" s="38">
        <v>120</v>
      </c>
      <c r="P182" s="38">
        <v>57</v>
      </c>
      <c r="Q182" s="38">
        <v>10</v>
      </c>
      <c r="R182" s="38">
        <v>7</v>
      </c>
      <c r="S182" s="38">
        <v>13</v>
      </c>
      <c r="T182" s="38">
        <v>41</v>
      </c>
      <c r="U182" s="38">
        <v>59</v>
      </c>
      <c r="V182" s="38">
        <v>15</v>
      </c>
      <c r="W182" s="38">
        <v>66</v>
      </c>
      <c r="X182" s="38">
        <v>9</v>
      </c>
      <c r="Y182" s="38">
        <v>132</v>
      </c>
      <c r="Z182" s="50"/>
      <c r="AA182" s="38">
        <v>22</v>
      </c>
      <c r="AB182" s="38">
        <v>24</v>
      </c>
      <c r="AC182" s="38">
        <v>16</v>
      </c>
      <c r="AD182" s="50"/>
      <c r="AE182" s="38">
        <v>22</v>
      </c>
      <c r="AF182" s="38">
        <v>10</v>
      </c>
      <c r="AG182" s="38">
        <v>2</v>
      </c>
      <c r="AH182" s="38">
        <v>1</v>
      </c>
      <c r="AI182" s="38">
        <v>23</v>
      </c>
      <c r="AJ182" s="50"/>
      <c r="AK182" s="50">
        <f t="shared" si="0"/>
        <v>3036</v>
      </c>
    </row>
    <row r="183" spans="1:37" ht="13">
      <c r="A183" s="53">
        <f t="shared" si="2"/>
        <v>44091</v>
      </c>
      <c r="B183" s="50"/>
      <c r="C183" s="16">
        <v>92</v>
      </c>
      <c r="D183" s="16">
        <v>44</v>
      </c>
      <c r="E183" s="16"/>
      <c r="F183" s="16">
        <v>18</v>
      </c>
      <c r="G183" s="16">
        <v>20</v>
      </c>
      <c r="H183" s="16">
        <v>952</v>
      </c>
      <c r="I183" s="16">
        <v>8</v>
      </c>
      <c r="J183" s="16">
        <v>331</v>
      </c>
      <c r="K183" s="16">
        <v>230</v>
      </c>
      <c r="L183" s="16">
        <v>281</v>
      </c>
      <c r="M183" s="16">
        <v>4</v>
      </c>
      <c r="N183" s="16">
        <v>102</v>
      </c>
      <c r="O183" s="16"/>
      <c r="P183" s="16">
        <v>37</v>
      </c>
      <c r="Q183" s="16">
        <v>8</v>
      </c>
      <c r="R183" s="16">
        <v>2</v>
      </c>
      <c r="S183" s="16">
        <v>20</v>
      </c>
      <c r="T183" s="16">
        <v>18</v>
      </c>
      <c r="U183" s="16">
        <v>36</v>
      </c>
      <c r="V183" s="16">
        <v>21</v>
      </c>
      <c r="W183" s="16">
        <v>71</v>
      </c>
      <c r="X183" s="16">
        <v>11</v>
      </c>
      <c r="Y183" s="16">
        <v>12</v>
      </c>
      <c r="Z183" s="16"/>
      <c r="AA183" s="16">
        <v>21</v>
      </c>
      <c r="AB183" s="16">
        <v>34</v>
      </c>
      <c r="AC183" s="16">
        <v>166</v>
      </c>
      <c r="AD183" s="16"/>
      <c r="AE183" s="16">
        <v>7</v>
      </c>
      <c r="AF183" s="16">
        <v>16</v>
      </c>
      <c r="AG183" s="16">
        <v>11</v>
      </c>
      <c r="AH183" s="16">
        <v>2</v>
      </c>
      <c r="AI183" s="16">
        <v>10</v>
      </c>
      <c r="AJ183" s="50"/>
      <c r="AK183" s="50">
        <f t="shared" si="0"/>
        <v>2585</v>
      </c>
    </row>
    <row r="184" spans="1:37" ht="13">
      <c r="A184" s="13">
        <v>44092</v>
      </c>
      <c r="B184" s="16">
        <v>160</v>
      </c>
      <c r="C184" s="16">
        <v>94</v>
      </c>
      <c r="D184" s="16">
        <v>26</v>
      </c>
      <c r="E184" s="16">
        <v>3</v>
      </c>
      <c r="F184" s="16">
        <v>4</v>
      </c>
      <c r="G184" s="16">
        <v>31</v>
      </c>
      <c r="H184" s="16">
        <v>1028</v>
      </c>
      <c r="I184" s="16">
        <v>3</v>
      </c>
      <c r="J184" s="16">
        <v>288</v>
      </c>
      <c r="K184" s="16">
        <v>420</v>
      </c>
      <c r="L184" s="16">
        <v>527</v>
      </c>
      <c r="M184" s="16">
        <v>11</v>
      </c>
      <c r="N184" s="16">
        <v>167</v>
      </c>
      <c r="O184" s="16">
        <v>77</v>
      </c>
      <c r="P184" s="16">
        <v>199</v>
      </c>
      <c r="Q184" s="16">
        <v>4</v>
      </c>
      <c r="R184" s="16">
        <v>286</v>
      </c>
      <c r="S184" s="16">
        <v>11</v>
      </c>
      <c r="T184" s="16">
        <v>28</v>
      </c>
      <c r="U184" s="16">
        <v>63</v>
      </c>
      <c r="V184" s="16">
        <v>25</v>
      </c>
      <c r="W184" s="16">
        <v>71</v>
      </c>
      <c r="X184" s="16">
        <v>15</v>
      </c>
      <c r="Y184" s="16">
        <v>64</v>
      </c>
      <c r="Z184" s="16">
        <v>1</v>
      </c>
      <c r="AA184" s="16">
        <v>2</v>
      </c>
      <c r="AB184" s="16">
        <v>195</v>
      </c>
      <c r="AC184" s="16">
        <v>12</v>
      </c>
      <c r="AD184" s="16">
        <v>59</v>
      </c>
      <c r="AE184" s="16">
        <v>122</v>
      </c>
      <c r="AF184" s="16">
        <v>67</v>
      </c>
      <c r="AG184" s="16">
        <v>4</v>
      </c>
      <c r="AH184" s="16">
        <v>4</v>
      </c>
      <c r="AI184" s="16">
        <v>17</v>
      </c>
      <c r="AJ184" s="50"/>
      <c r="AK184" s="12">
        <f t="shared" si="0"/>
        <v>4088</v>
      </c>
    </row>
    <row r="185" spans="1:37" ht="13">
      <c r="A185" s="13">
        <v>44093</v>
      </c>
      <c r="B185" s="16">
        <v>44</v>
      </c>
      <c r="C185" s="16">
        <v>140</v>
      </c>
      <c r="D185" s="16">
        <v>22</v>
      </c>
      <c r="E185" s="16">
        <v>13</v>
      </c>
      <c r="F185" s="16">
        <v>1</v>
      </c>
      <c r="G185" s="16">
        <v>20</v>
      </c>
      <c r="H185" s="16">
        <v>1025</v>
      </c>
      <c r="I185" s="16">
        <v>2</v>
      </c>
      <c r="J185" s="16">
        <v>554</v>
      </c>
      <c r="K185" s="16">
        <v>403</v>
      </c>
      <c r="L185" s="16">
        <v>429</v>
      </c>
      <c r="M185" s="16">
        <v>9</v>
      </c>
      <c r="N185" s="16">
        <v>90</v>
      </c>
      <c r="O185" s="16">
        <v>30</v>
      </c>
      <c r="P185" s="16">
        <v>248</v>
      </c>
      <c r="Q185" s="16">
        <v>5</v>
      </c>
      <c r="R185" s="16">
        <v>17</v>
      </c>
      <c r="S185" s="16">
        <v>22</v>
      </c>
      <c r="T185" s="16">
        <v>35</v>
      </c>
      <c r="U185" s="16">
        <v>130</v>
      </c>
      <c r="V185" s="16">
        <v>30</v>
      </c>
      <c r="W185" s="16">
        <v>76</v>
      </c>
      <c r="X185" s="16">
        <v>7</v>
      </c>
      <c r="Y185" s="16">
        <v>40</v>
      </c>
      <c r="Z185" s="16"/>
      <c r="AA185" s="16">
        <v>6</v>
      </c>
      <c r="AB185" s="16">
        <v>72</v>
      </c>
      <c r="AC185" s="16"/>
      <c r="AD185" s="16">
        <v>45</v>
      </c>
      <c r="AE185" s="16"/>
      <c r="AF185" s="16">
        <v>43</v>
      </c>
      <c r="AG185" s="16">
        <v>5</v>
      </c>
      <c r="AH185" s="16">
        <v>1</v>
      </c>
      <c r="AI185" s="16">
        <v>12</v>
      </c>
      <c r="AJ185" s="50"/>
      <c r="AK185" s="12">
        <f t="shared" si="0"/>
        <v>3576</v>
      </c>
    </row>
    <row r="186" spans="1:37" ht="13">
      <c r="A186" s="53">
        <f t="shared" ref="A186:A187" si="3">A185+1</f>
        <v>44094</v>
      </c>
      <c r="B186" s="50"/>
      <c r="C186" s="16">
        <v>125</v>
      </c>
      <c r="D186" s="16">
        <v>32</v>
      </c>
      <c r="E186" s="16">
        <v>2</v>
      </c>
      <c r="F186" s="16">
        <v>4</v>
      </c>
      <c r="G186" s="16">
        <v>15</v>
      </c>
      <c r="H186" s="16">
        <v>1071</v>
      </c>
      <c r="I186" s="16">
        <v>1</v>
      </c>
      <c r="J186" s="16">
        <v>418</v>
      </c>
      <c r="K186" s="16">
        <v>300</v>
      </c>
      <c r="L186" s="16">
        <v>412</v>
      </c>
      <c r="M186" s="16">
        <v>15</v>
      </c>
      <c r="N186" s="16">
        <v>62</v>
      </c>
      <c r="O186" s="16">
        <v>13</v>
      </c>
      <c r="P186" s="16">
        <v>59</v>
      </c>
      <c r="Q186" s="16"/>
      <c r="R186" s="16"/>
      <c r="S186" s="16">
        <v>11</v>
      </c>
      <c r="T186" s="16">
        <v>14</v>
      </c>
      <c r="U186" s="16">
        <v>37</v>
      </c>
      <c r="V186" s="16">
        <v>26</v>
      </c>
      <c r="W186" s="16">
        <v>94</v>
      </c>
      <c r="X186" s="16"/>
      <c r="Y186" s="16">
        <v>76</v>
      </c>
      <c r="Z186" s="16"/>
      <c r="AA186" s="16"/>
      <c r="AB186" s="16">
        <v>77</v>
      </c>
      <c r="AC186" s="16"/>
      <c r="AD186" s="16"/>
      <c r="AE186" s="16">
        <v>50</v>
      </c>
      <c r="AF186" s="16"/>
      <c r="AG186" s="16">
        <v>9</v>
      </c>
      <c r="AH186" s="16">
        <v>51</v>
      </c>
      <c r="AI186" s="16">
        <v>3</v>
      </c>
      <c r="AJ186" s="50"/>
      <c r="AK186" s="50">
        <f t="shared" si="0"/>
        <v>2977</v>
      </c>
    </row>
    <row r="187" spans="1:37" ht="13">
      <c r="A187" s="53">
        <f t="shared" si="3"/>
        <v>44095</v>
      </c>
      <c r="B187" s="16">
        <v>376</v>
      </c>
      <c r="C187" s="16">
        <v>80</v>
      </c>
      <c r="D187" s="16">
        <v>55</v>
      </c>
      <c r="E187" s="16">
        <v>4</v>
      </c>
      <c r="F187" s="16">
        <v>27</v>
      </c>
      <c r="G187" s="16">
        <v>37</v>
      </c>
      <c r="H187" s="16">
        <v>1299</v>
      </c>
      <c r="I187" s="16">
        <v>1</v>
      </c>
      <c r="J187" s="16">
        <v>257</v>
      </c>
      <c r="K187" s="16">
        <v>321</v>
      </c>
      <c r="L187" s="16">
        <v>341</v>
      </c>
      <c r="M187" s="16">
        <v>15</v>
      </c>
      <c r="N187" s="16">
        <v>74</v>
      </c>
      <c r="O187" s="16">
        <v>22</v>
      </c>
      <c r="P187" s="16">
        <v>96</v>
      </c>
      <c r="Q187" s="16">
        <v>2</v>
      </c>
      <c r="R187" s="16"/>
      <c r="S187" s="16">
        <v>12</v>
      </c>
      <c r="T187" s="16">
        <v>56</v>
      </c>
      <c r="U187" s="16">
        <v>88</v>
      </c>
      <c r="V187" s="16">
        <v>20</v>
      </c>
      <c r="W187" s="16">
        <v>77</v>
      </c>
      <c r="X187" s="16">
        <v>45</v>
      </c>
      <c r="Y187" s="16">
        <v>96</v>
      </c>
      <c r="Z187" s="16">
        <v>1</v>
      </c>
      <c r="AA187" s="16"/>
      <c r="AB187" s="16">
        <v>33</v>
      </c>
      <c r="AC187" s="16"/>
      <c r="AD187" s="16">
        <v>2</v>
      </c>
      <c r="AE187" s="16">
        <v>13</v>
      </c>
      <c r="AF187" s="16"/>
      <c r="AG187" s="16"/>
      <c r="AH187" s="16"/>
      <c r="AI187" s="16">
        <v>20</v>
      </c>
      <c r="AJ187" s="50"/>
      <c r="AK187" s="12">
        <f t="shared" si="0"/>
        <v>3470</v>
      </c>
    </row>
    <row r="188" spans="1:37" ht="13">
      <c r="A188" s="13">
        <v>44096</v>
      </c>
      <c r="B188" s="16">
        <v>94</v>
      </c>
      <c r="C188" s="16">
        <v>119</v>
      </c>
      <c r="D188" s="16">
        <v>122</v>
      </c>
      <c r="E188" s="16">
        <v>1</v>
      </c>
      <c r="F188" s="16">
        <v>28</v>
      </c>
      <c r="G188" s="16">
        <v>35</v>
      </c>
      <c r="H188" s="16">
        <v>843</v>
      </c>
      <c r="I188" s="16"/>
      <c r="J188" s="16">
        <v>588</v>
      </c>
      <c r="K188" s="16">
        <v>406</v>
      </c>
      <c r="L188" s="16">
        <v>403</v>
      </c>
      <c r="M188" s="16"/>
      <c r="N188" s="16">
        <v>152</v>
      </c>
      <c r="O188" s="16"/>
      <c r="P188" s="16">
        <v>40</v>
      </c>
      <c r="Q188" s="16">
        <v>6</v>
      </c>
      <c r="R188" s="16">
        <v>5</v>
      </c>
      <c r="S188" s="16">
        <v>15</v>
      </c>
      <c r="T188" s="16">
        <v>57</v>
      </c>
      <c r="U188" s="16">
        <v>90</v>
      </c>
      <c r="V188" s="16">
        <v>28</v>
      </c>
      <c r="W188" s="16">
        <v>44</v>
      </c>
      <c r="X188" s="16">
        <v>116</v>
      </c>
      <c r="Y188" s="16">
        <v>89</v>
      </c>
      <c r="Z188" s="16">
        <v>4</v>
      </c>
      <c r="AA188" s="16">
        <v>24</v>
      </c>
      <c r="AB188" s="16">
        <v>133</v>
      </c>
      <c r="AC188" s="16"/>
      <c r="AD188" s="16">
        <v>31</v>
      </c>
      <c r="AE188" s="16">
        <v>3</v>
      </c>
      <c r="AF188" s="16">
        <v>12</v>
      </c>
      <c r="AG188" s="16">
        <v>2</v>
      </c>
      <c r="AH188" s="16"/>
      <c r="AI188" s="16">
        <v>11</v>
      </c>
      <c r="AJ188" s="50"/>
      <c r="AK188" s="12">
        <f t="shared" si="0"/>
        <v>3501</v>
      </c>
    </row>
    <row r="189" spans="1:37" ht="13">
      <c r="A189" s="13">
        <v>44097</v>
      </c>
      <c r="B189" s="50"/>
      <c r="C189" s="16">
        <v>86</v>
      </c>
      <c r="D189" s="16">
        <v>40</v>
      </c>
      <c r="E189" s="16"/>
      <c r="F189" s="16">
        <v>18</v>
      </c>
      <c r="G189" s="16">
        <v>56</v>
      </c>
      <c r="H189" s="16">
        <v>1105</v>
      </c>
      <c r="I189" s="16">
        <v>4</v>
      </c>
      <c r="J189" s="16">
        <v>170</v>
      </c>
      <c r="K189" s="16">
        <v>371</v>
      </c>
      <c r="L189" s="16">
        <v>453</v>
      </c>
      <c r="M189" s="16">
        <v>2</v>
      </c>
      <c r="N189" s="16">
        <v>222</v>
      </c>
      <c r="O189" s="16">
        <v>38</v>
      </c>
      <c r="P189" s="16">
        <v>104</v>
      </c>
      <c r="Q189" s="16">
        <v>4</v>
      </c>
      <c r="R189" s="16">
        <v>19</v>
      </c>
      <c r="S189" s="16">
        <v>20</v>
      </c>
      <c r="T189" s="16">
        <v>14</v>
      </c>
      <c r="U189" s="16">
        <v>105</v>
      </c>
      <c r="V189" s="16">
        <v>16</v>
      </c>
      <c r="W189" s="16">
        <v>115</v>
      </c>
      <c r="X189" s="16">
        <v>134</v>
      </c>
      <c r="Y189" s="16">
        <v>81</v>
      </c>
      <c r="Z189" s="16">
        <v>2</v>
      </c>
      <c r="AA189" s="16">
        <v>34</v>
      </c>
      <c r="AB189" s="16">
        <v>325</v>
      </c>
      <c r="AC189" s="16"/>
      <c r="AD189" s="16">
        <v>24</v>
      </c>
      <c r="AE189" s="16">
        <v>19</v>
      </c>
      <c r="AF189" s="16">
        <v>50</v>
      </c>
      <c r="AG189" s="16">
        <v>5</v>
      </c>
      <c r="AH189" s="16">
        <v>9</v>
      </c>
      <c r="AI189" s="16">
        <v>15</v>
      </c>
      <c r="AJ189" s="50"/>
      <c r="AK189" s="50">
        <f t="shared" si="0"/>
        <v>3660</v>
      </c>
    </row>
    <row r="190" spans="1:37" ht="13">
      <c r="A190" s="53">
        <f t="shared" ref="A190:A215" si="4">A189+1</f>
        <v>44098</v>
      </c>
      <c r="B190" s="16">
        <v>115</v>
      </c>
      <c r="C190" s="16">
        <v>131</v>
      </c>
      <c r="D190" s="16">
        <v>83</v>
      </c>
      <c r="E190" s="16">
        <v>5</v>
      </c>
      <c r="F190" s="16">
        <v>14</v>
      </c>
      <c r="G190" s="16">
        <v>18</v>
      </c>
      <c r="H190" s="16">
        <v>1154</v>
      </c>
      <c r="I190" s="16">
        <v>2</v>
      </c>
      <c r="J190" s="16">
        <v>249</v>
      </c>
      <c r="K190" s="16">
        <v>689</v>
      </c>
      <c r="L190" s="16">
        <v>431</v>
      </c>
      <c r="M190" s="16">
        <v>7</v>
      </c>
      <c r="N190" s="16">
        <v>123</v>
      </c>
      <c r="O190" s="16">
        <v>19</v>
      </c>
      <c r="P190" s="16">
        <v>81</v>
      </c>
      <c r="Q190" s="16">
        <v>1</v>
      </c>
      <c r="R190" s="16">
        <v>16</v>
      </c>
      <c r="S190" s="16">
        <v>20</v>
      </c>
      <c r="T190" s="16">
        <v>32</v>
      </c>
      <c r="U190" s="16">
        <v>143</v>
      </c>
      <c r="V190" s="16">
        <v>36</v>
      </c>
      <c r="W190" s="16">
        <v>139</v>
      </c>
      <c r="X190" s="16">
        <v>84</v>
      </c>
      <c r="Y190" s="16">
        <v>74</v>
      </c>
      <c r="Z190" s="16">
        <v>3</v>
      </c>
      <c r="AA190" s="16"/>
      <c r="AB190" s="16">
        <v>115</v>
      </c>
      <c r="AC190" s="16">
        <v>12</v>
      </c>
      <c r="AD190" s="16"/>
      <c r="AE190" s="16"/>
      <c r="AF190" s="16">
        <v>68</v>
      </c>
      <c r="AG190" s="16">
        <v>10</v>
      </c>
      <c r="AH190" s="16"/>
      <c r="AI190" s="16">
        <v>21</v>
      </c>
      <c r="AJ190" s="50"/>
      <c r="AK190" s="12">
        <f t="shared" si="0"/>
        <v>3895</v>
      </c>
    </row>
    <row r="191" spans="1:37" ht="13">
      <c r="A191" s="53">
        <f t="shared" si="4"/>
        <v>44099</v>
      </c>
      <c r="B191" s="50"/>
      <c r="C191" s="16">
        <v>74</v>
      </c>
      <c r="D191" s="16">
        <v>236</v>
      </c>
      <c r="E191" s="16">
        <v>3</v>
      </c>
      <c r="F191" s="16">
        <v>12</v>
      </c>
      <c r="G191" s="16">
        <v>25</v>
      </c>
      <c r="H191" s="16">
        <v>1620</v>
      </c>
      <c r="I191" s="16">
        <v>1</v>
      </c>
      <c r="J191" s="16">
        <v>848</v>
      </c>
      <c r="K191" s="16">
        <v>271</v>
      </c>
      <c r="L191" s="16">
        <v>343</v>
      </c>
      <c r="M191" s="16">
        <v>40</v>
      </c>
      <c r="N191" s="16">
        <v>55</v>
      </c>
      <c r="O191" s="16">
        <v>30</v>
      </c>
      <c r="P191" s="16">
        <v>52</v>
      </c>
      <c r="Q191" s="16">
        <v>14</v>
      </c>
      <c r="R191" s="16">
        <v>13</v>
      </c>
      <c r="S191" s="16">
        <v>39</v>
      </c>
      <c r="T191" s="16">
        <v>39</v>
      </c>
      <c r="U191" s="16">
        <v>83</v>
      </c>
      <c r="V191" s="16">
        <v>12</v>
      </c>
      <c r="W191" s="16">
        <v>101</v>
      </c>
      <c r="X191" s="16">
        <v>28</v>
      </c>
      <c r="Y191" s="16">
        <v>84</v>
      </c>
      <c r="Z191" s="16"/>
      <c r="AA191" s="16">
        <v>25</v>
      </c>
      <c r="AB191" s="16">
        <v>174</v>
      </c>
      <c r="AC191" s="16"/>
      <c r="AD191" s="16"/>
      <c r="AE191" s="16">
        <v>100</v>
      </c>
      <c r="AF191" s="16"/>
      <c r="AG191" s="16">
        <v>12</v>
      </c>
      <c r="AH191" s="16"/>
      <c r="AI191" s="16">
        <v>9</v>
      </c>
      <c r="AJ191" s="50"/>
      <c r="AK191" s="50">
        <f t="shared" si="0"/>
        <v>4343</v>
      </c>
    </row>
    <row r="192" spans="1:37" ht="13">
      <c r="A192" s="53">
        <f t="shared" si="4"/>
        <v>44100</v>
      </c>
      <c r="B192" s="50"/>
      <c r="C192" s="16">
        <v>87</v>
      </c>
      <c r="D192" s="16">
        <v>47</v>
      </c>
      <c r="E192" s="16">
        <v>1</v>
      </c>
      <c r="F192" s="16">
        <v>12</v>
      </c>
      <c r="G192" s="16">
        <v>40</v>
      </c>
      <c r="H192" s="16">
        <v>764</v>
      </c>
      <c r="I192" s="16"/>
      <c r="J192" s="16">
        <v>622</v>
      </c>
      <c r="K192" s="16">
        <v>212</v>
      </c>
      <c r="L192" s="16">
        <v>338</v>
      </c>
      <c r="M192" s="16">
        <v>11</v>
      </c>
      <c r="N192" s="16">
        <v>98</v>
      </c>
      <c r="O192" s="16"/>
      <c r="P192" s="16">
        <v>15</v>
      </c>
      <c r="Q192" s="16"/>
      <c r="R192" s="16">
        <v>68</v>
      </c>
      <c r="S192" s="16">
        <v>11</v>
      </c>
      <c r="T192" s="16">
        <v>21</v>
      </c>
      <c r="U192" s="16">
        <v>123</v>
      </c>
      <c r="V192" s="16">
        <v>34</v>
      </c>
      <c r="W192" s="16">
        <v>155</v>
      </c>
      <c r="X192" s="16">
        <v>35</v>
      </c>
      <c r="Y192" s="16">
        <v>150</v>
      </c>
      <c r="Z192" s="16">
        <v>4</v>
      </c>
      <c r="AA192" s="16">
        <v>62</v>
      </c>
      <c r="AB192" s="16">
        <v>200</v>
      </c>
      <c r="AC192" s="16"/>
      <c r="AD192" s="16">
        <v>8</v>
      </c>
      <c r="AE192" s="16">
        <v>17</v>
      </c>
      <c r="AF192" s="16">
        <v>55</v>
      </c>
      <c r="AG192" s="16">
        <v>1</v>
      </c>
      <c r="AH192" s="16">
        <v>10</v>
      </c>
      <c r="AI192" s="16">
        <v>6</v>
      </c>
      <c r="AJ192" s="50"/>
      <c r="AK192" s="50">
        <f t="shared" si="0"/>
        <v>3207</v>
      </c>
    </row>
    <row r="193" spans="1:37" ht="13">
      <c r="A193" s="53">
        <f t="shared" si="4"/>
        <v>44101</v>
      </c>
      <c r="B193" s="16">
        <v>148</v>
      </c>
      <c r="C193" s="16">
        <v>72</v>
      </c>
      <c r="D193" s="16">
        <v>213</v>
      </c>
      <c r="E193" s="16">
        <v>13</v>
      </c>
      <c r="F193" s="16">
        <v>11</v>
      </c>
      <c r="G193" s="16">
        <v>26</v>
      </c>
      <c r="H193" s="16">
        <v>1297</v>
      </c>
      <c r="I193" s="16">
        <v>2</v>
      </c>
      <c r="J193" s="16">
        <v>230</v>
      </c>
      <c r="K193" s="16">
        <v>118</v>
      </c>
      <c r="L193" s="16">
        <v>402</v>
      </c>
      <c r="M193" s="16">
        <v>9</v>
      </c>
      <c r="N193" s="16">
        <v>144</v>
      </c>
      <c r="O193" s="16">
        <v>26</v>
      </c>
      <c r="P193" s="16">
        <v>75</v>
      </c>
      <c r="Q193" s="16">
        <v>2</v>
      </c>
      <c r="R193" s="16">
        <v>1</v>
      </c>
      <c r="S193" s="16">
        <v>8</v>
      </c>
      <c r="T193" s="16">
        <v>42</v>
      </c>
      <c r="U193" s="16">
        <v>68</v>
      </c>
      <c r="V193" s="16">
        <v>22</v>
      </c>
      <c r="W193" s="16">
        <v>181</v>
      </c>
      <c r="X193" s="16"/>
      <c r="Y193" s="16">
        <v>217</v>
      </c>
      <c r="Z193" s="16"/>
      <c r="AA193" s="16">
        <v>14</v>
      </c>
      <c r="AB193" s="16">
        <v>194</v>
      </c>
      <c r="AC193" s="16"/>
      <c r="AD193" s="16">
        <v>39</v>
      </c>
      <c r="AE193" s="16">
        <v>17</v>
      </c>
      <c r="AF193" s="16"/>
      <c r="AG193" s="16">
        <v>8</v>
      </c>
      <c r="AH193" s="16"/>
      <c r="AI193" s="16">
        <v>12</v>
      </c>
      <c r="AJ193" s="50"/>
      <c r="AK193" s="12">
        <f t="shared" si="0"/>
        <v>3611</v>
      </c>
    </row>
    <row r="194" spans="1:37" ht="13">
      <c r="A194" s="53">
        <f t="shared" si="4"/>
        <v>44102</v>
      </c>
      <c r="B194" s="16">
        <v>165</v>
      </c>
      <c r="C194" s="16">
        <v>139</v>
      </c>
      <c r="D194" s="16">
        <v>125</v>
      </c>
      <c r="E194" s="16">
        <v>9</v>
      </c>
      <c r="F194" s="16"/>
      <c r="G194" s="16">
        <v>54</v>
      </c>
      <c r="H194" s="16">
        <v>1328</v>
      </c>
      <c r="I194" s="16"/>
      <c r="J194" s="16">
        <v>307</v>
      </c>
      <c r="K194" s="16">
        <v>201</v>
      </c>
      <c r="L194" s="16">
        <v>378</v>
      </c>
      <c r="M194" s="16"/>
      <c r="N194" s="16">
        <v>150</v>
      </c>
      <c r="O194" s="16">
        <v>30</v>
      </c>
      <c r="P194" s="16">
        <v>89</v>
      </c>
      <c r="Q194" s="16"/>
      <c r="R194" s="16">
        <v>104</v>
      </c>
      <c r="S194" s="16">
        <v>4</v>
      </c>
      <c r="T194" s="16">
        <v>51</v>
      </c>
      <c r="U194" s="16">
        <v>80</v>
      </c>
      <c r="V194" s="16">
        <v>36</v>
      </c>
      <c r="W194" s="16">
        <v>193</v>
      </c>
      <c r="X194" s="16">
        <v>44</v>
      </c>
      <c r="Y194" s="16">
        <v>175</v>
      </c>
      <c r="Z194" s="16">
        <v>3</v>
      </c>
      <c r="AA194" s="16">
        <v>19</v>
      </c>
      <c r="AB194" s="16">
        <v>110</v>
      </c>
      <c r="AC194" s="16"/>
      <c r="AD194" s="16"/>
      <c r="AE194" s="16">
        <v>39</v>
      </c>
      <c r="AF194" s="16"/>
      <c r="AG194" s="16"/>
      <c r="AH194" s="16">
        <v>13</v>
      </c>
      <c r="AI194" s="16">
        <v>10</v>
      </c>
      <c r="AJ194" s="50"/>
      <c r="AK194" s="12">
        <f t="shared" si="0"/>
        <v>3856</v>
      </c>
    </row>
    <row r="195" spans="1:37" ht="13">
      <c r="A195" s="53">
        <f t="shared" si="4"/>
        <v>44103</v>
      </c>
      <c r="B195" s="16">
        <v>123</v>
      </c>
      <c r="C195" s="16">
        <v>123</v>
      </c>
      <c r="D195" s="16">
        <v>81</v>
      </c>
      <c r="E195" s="16">
        <v>2</v>
      </c>
      <c r="F195" s="16">
        <v>19</v>
      </c>
      <c r="G195" s="16">
        <v>59</v>
      </c>
      <c r="H195" s="16">
        <v>1118</v>
      </c>
      <c r="I195" s="16"/>
      <c r="J195" s="16">
        <v>98</v>
      </c>
      <c r="K195" s="16">
        <v>260</v>
      </c>
      <c r="L195" s="16">
        <v>385</v>
      </c>
      <c r="M195" s="16">
        <v>19</v>
      </c>
      <c r="N195" s="16">
        <v>49</v>
      </c>
      <c r="O195" s="16">
        <v>4</v>
      </c>
      <c r="P195" s="16">
        <v>64</v>
      </c>
      <c r="Q195" s="16">
        <v>1</v>
      </c>
      <c r="R195" s="16">
        <v>16</v>
      </c>
      <c r="S195" s="16">
        <v>39</v>
      </c>
      <c r="T195" s="16">
        <v>25</v>
      </c>
      <c r="U195" s="16">
        <v>86</v>
      </c>
      <c r="V195" s="16">
        <v>20</v>
      </c>
      <c r="W195" s="16">
        <v>168</v>
      </c>
      <c r="X195" s="16">
        <v>62</v>
      </c>
      <c r="Y195" s="16">
        <v>463</v>
      </c>
      <c r="Z195" s="16">
        <v>6</v>
      </c>
      <c r="AA195" s="16">
        <v>14</v>
      </c>
      <c r="AB195" s="16">
        <v>158</v>
      </c>
      <c r="AC195" s="16">
        <v>3</v>
      </c>
      <c r="AD195" s="16">
        <v>66</v>
      </c>
      <c r="AE195" s="16">
        <v>14</v>
      </c>
      <c r="AF195" s="16"/>
      <c r="AG195" s="16">
        <v>1</v>
      </c>
      <c r="AH195" s="16">
        <v>5</v>
      </c>
      <c r="AI195" s="16">
        <v>16</v>
      </c>
      <c r="AJ195" s="50"/>
      <c r="AK195" s="12">
        <f t="shared" si="0"/>
        <v>3567</v>
      </c>
    </row>
    <row r="196" spans="1:37" ht="13">
      <c r="A196" s="53">
        <f t="shared" si="4"/>
        <v>44104</v>
      </c>
      <c r="B196" s="50"/>
      <c r="C196" s="16">
        <v>116</v>
      </c>
      <c r="D196" s="16">
        <v>280</v>
      </c>
      <c r="E196" s="16">
        <v>1</v>
      </c>
      <c r="F196" s="16">
        <v>20</v>
      </c>
      <c r="G196" s="16">
        <v>29</v>
      </c>
      <c r="H196" s="16">
        <v>1456</v>
      </c>
      <c r="I196" s="16"/>
      <c r="J196" s="16">
        <v>371</v>
      </c>
      <c r="K196" s="16">
        <v>200</v>
      </c>
      <c r="L196" s="16">
        <v>350</v>
      </c>
      <c r="M196" s="16">
        <v>2</v>
      </c>
      <c r="N196" s="16">
        <v>251</v>
      </c>
      <c r="O196" s="16">
        <v>120</v>
      </c>
      <c r="P196" s="16">
        <v>38</v>
      </c>
      <c r="Q196" s="16">
        <v>44</v>
      </c>
      <c r="R196" s="16">
        <v>2</v>
      </c>
      <c r="S196" s="16">
        <v>40</v>
      </c>
      <c r="T196" s="16">
        <v>86</v>
      </c>
      <c r="U196" s="16">
        <v>104</v>
      </c>
      <c r="V196" s="16">
        <v>21</v>
      </c>
      <c r="W196" s="16">
        <v>170</v>
      </c>
      <c r="X196" s="16">
        <v>14</v>
      </c>
      <c r="Y196" s="16">
        <v>374</v>
      </c>
      <c r="Z196" s="16">
        <v>11</v>
      </c>
      <c r="AA196" s="16">
        <v>11</v>
      </c>
      <c r="AB196" s="16">
        <v>246</v>
      </c>
      <c r="AC196" s="16"/>
      <c r="AD196" s="16"/>
      <c r="AE196" s="16">
        <v>27</v>
      </c>
      <c r="AF196" s="16">
        <v>92</v>
      </c>
      <c r="AG196" s="16">
        <v>8</v>
      </c>
      <c r="AH196" s="16">
        <v>6</v>
      </c>
      <c r="AI196" s="16">
        <v>20</v>
      </c>
      <c r="AJ196" s="50"/>
      <c r="AK196" s="50">
        <f t="shared" si="0"/>
        <v>4510</v>
      </c>
    </row>
    <row r="197" spans="1:37" ht="13">
      <c r="A197" s="53">
        <f t="shared" si="4"/>
        <v>44105</v>
      </c>
      <c r="B197" s="16">
        <v>162</v>
      </c>
      <c r="C197" s="16">
        <v>122</v>
      </c>
      <c r="D197" s="16">
        <v>137</v>
      </c>
      <c r="E197" s="16"/>
      <c r="F197" s="16">
        <v>15</v>
      </c>
      <c r="G197" s="16">
        <v>49</v>
      </c>
      <c r="H197" s="16">
        <v>1122</v>
      </c>
      <c r="I197" s="16">
        <v>3</v>
      </c>
      <c r="J197" s="16">
        <v>128</v>
      </c>
      <c r="K197" s="16">
        <v>187</v>
      </c>
      <c r="L197" s="16">
        <v>323</v>
      </c>
      <c r="M197" s="16">
        <v>14</v>
      </c>
      <c r="N197" s="16">
        <v>108</v>
      </c>
      <c r="O197" s="16">
        <v>15</v>
      </c>
      <c r="P197" s="16">
        <v>73</v>
      </c>
      <c r="Q197" s="16">
        <v>7</v>
      </c>
      <c r="R197" s="16">
        <v>1</v>
      </c>
      <c r="S197" s="16">
        <v>14</v>
      </c>
      <c r="T197" s="16">
        <v>65</v>
      </c>
      <c r="U197" s="16">
        <v>107</v>
      </c>
      <c r="V197" s="16">
        <v>24</v>
      </c>
      <c r="W197" s="16">
        <v>152</v>
      </c>
      <c r="X197" s="16">
        <v>15</v>
      </c>
      <c r="Y197" s="16">
        <v>237</v>
      </c>
      <c r="Z197" s="16">
        <v>20</v>
      </c>
      <c r="AA197" s="16">
        <v>16</v>
      </c>
      <c r="AB197" s="16">
        <v>279</v>
      </c>
      <c r="AC197" s="16"/>
      <c r="AD197" s="16">
        <v>59</v>
      </c>
      <c r="AE197" s="16">
        <v>11</v>
      </c>
      <c r="AF197" s="16">
        <v>32</v>
      </c>
      <c r="AG197" s="16"/>
      <c r="AH197" s="16">
        <v>8</v>
      </c>
      <c r="AI197" s="16">
        <v>35</v>
      </c>
      <c r="AJ197" s="50"/>
      <c r="AK197" s="12">
        <f t="shared" si="0"/>
        <v>3540</v>
      </c>
    </row>
    <row r="198" spans="1:37" ht="13">
      <c r="A198" s="53">
        <f t="shared" si="4"/>
        <v>44106</v>
      </c>
      <c r="B198" s="50"/>
      <c r="C198" s="16">
        <v>91</v>
      </c>
      <c r="D198" s="16">
        <v>113</v>
      </c>
      <c r="E198" s="16">
        <v>9</v>
      </c>
      <c r="F198" s="16">
        <v>10</v>
      </c>
      <c r="G198" s="16">
        <v>23</v>
      </c>
      <c r="H198" s="16">
        <v>655</v>
      </c>
      <c r="I198" s="16">
        <v>5</v>
      </c>
      <c r="J198" s="16">
        <v>185</v>
      </c>
      <c r="K198" s="16">
        <v>203</v>
      </c>
      <c r="L198" s="16">
        <v>360</v>
      </c>
      <c r="M198" s="16">
        <v>18</v>
      </c>
      <c r="N198" s="16">
        <v>84</v>
      </c>
      <c r="O198" s="16">
        <v>33</v>
      </c>
      <c r="P198" s="16">
        <v>63</v>
      </c>
      <c r="Q198" s="16">
        <v>1</v>
      </c>
      <c r="R198" s="16">
        <v>9</v>
      </c>
      <c r="S198" s="16">
        <v>7</v>
      </c>
      <c r="T198" s="16">
        <v>86</v>
      </c>
      <c r="U198" s="16">
        <v>132</v>
      </c>
      <c r="V198" s="16">
        <v>38</v>
      </c>
      <c r="W198" s="16">
        <v>180</v>
      </c>
      <c r="X198" s="16">
        <v>88</v>
      </c>
      <c r="Y198" s="16">
        <v>196</v>
      </c>
      <c r="Z198" s="16">
        <v>4</v>
      </c>
      <c r="AA198" s="16">
        <v>17</v>
      </c>
      <c r="AB198" s="16">
        <v>155</v>
      </c>
      <c r="AC198" s="16"/>
      <c r="AD198" s="16"/>
      <c r="AE198" s="16"/>
      <c r="AF198" s="16">
        <v>60</v>
      </c>
      <c r="AG198" s="16">
        <v>4</v>
      </c>
      <c r="AH198" s="16">
        <v>3</v>
      </c>
      <c r="AI198" s="16">
        <v>21</v>
      </c>
      <c r="AJ198" s="50"/>
      <c r="AK198" s="50">
        <f t="shared" si="0"/>
        <v>2853</v>
      </c>
    </row>
    <row r="199" spans="1:37" ht="13">
      <c r="A199" s="53">
        <f t="shared" si="4"/>
        <v>44107</v>
      </c>
      <c r="B199" s="16">
        <v>155</v>
      </c>
      <c r="C199" s="16">
        <v>108</v>
      </c>
      <c r="D199" s="16">
        <v>100</v>
      </c>
      <c r="E199" s="16">
        <v>4</v>
      </c>
      <c r="F199" s="16"/>
      <c r="G199" s="16">
        <v>19</v>
      </c>
      <c r="H199" s="16">
        <v>1188</v>
      </c>
      <c r="I199" s="16">
        <v>3</v>
      </c>
      <c r="J199" s="16">
        <v>95</v>
      </c>
      <c r="K199" s="16">
        <v>200</v>
      </c>
      <c r="L199" s="16">
        <v>346</v>
      </c>
      <c r="M199" s="16">
        <v>5</v>
      </c>
      <c r="N199" s="16">
        <v>148</v>
      </c>
      <c r="O199" s="16">
        <v>82</v>
      </c>
      <c r="P199" s="16">
        <v>71</v>
      </c>
      <c r="Q199" s="16">
        <v>21</v>
      </c>
      <c r="R199" s="16">
        <v>34</v>
      </c>
      <c r="S199" s="16">
        <v>17</v>
      </c>
      <c r="T199" s="16">
        <v>90</v>
      </c>
      <c r="U199" s="16">
        <v>115</v>
      </c>
      <c r="V199" s="16">
        <v>25</v>
      </c>
      <c r="W199" s="16">
        <v>130</v>
      </c>
      <c r="X199" s="16">
        <v>8</v>
      </c>
      <c r="Y199" s="16">
        <v>118</v>
      </c>
      <c r="Z199" s="16">
        <v>16</v>
      </c>
      <c r="AA199" s="16">
        <v>9</v>
      </c>
      <c r="AB199" s="16">
        <v>488</v>
      </c>
      <c r="AC199" s="16">
        <v>9</v>
      </c>
      <c r="AD199" s="16">
        <v>27</v>
      </c>
      <c r="AE199" s="16">
        <v>3</v>
      </c>
      <c r="AF199" s="16">
        <v>47</v>
      </c>
      <c r="AG199" s="16">
        <v>22</v>
      </c>
      <c r="AH199" s="16"/>
      <c r="AI199" s="16">
        <v>9</v>
      </c>
      <c r="AJ199" s="50"/>
      <c r="AK199" s="12">
        <f t="shared" si="0"/>
        <v>3712</v>
      </c>
    </row>
    <row r="200" spans="1:37" ht="13">
      <c r="A200" s="53">
        <f t="shared" si="4"/>
        <v>44108</v>
      </c>
      <c r="B200" s="16">
        <v>196</v>
      </c>
      <c r="C200" s="16">
        <v>130</v>
      </c>
      <c r="D200" s="16">
        <v>68</v>
      </c>
      <c r="E200" s="16">
        <v>6</v>
      </c>
      <c r="F200" s="16">
        <v>6</v>
      </c>
      <c r="G200" s="16">
        <v>70</v>
      </c>
      <c r="H200" s="16">
        <v>1032</v>
      </c>
      <c r="I200" s="16">
        <v>5</v>
      </c>
      <c r="J200" s="16">
        <v>79</v>
      </c>
      <c r="K200" s="16">
        <v>183</v>
      </c>
      <c r="L200" s="16">
        <v>316</v>
      </c>
      <c r="M200" s="16">
        <v>19</v>
      </c>
      <c r="N200" s="16">
        <v>230</v>
      </c>
      <c r="O200" s="16">
        <v>30</v>
      </c>
      <c r="P200" s="16">
        <v>97</v>
      </c>
      <c r="Q200" s="16">
        <v>4</v>
      </c>
      <c r="R200" s="16">
        <v>1</v>
      </c>
      <c r="S200" s="16">
        <v>10</v>
      </c>
      <c r="T200" s="16">
        <v>65</v>
      </c>
      <c r="U200" s="16">
        <v>132</v>
      </c>
      <c r="V200" s="16">
        <v>27</v>
      </c>
      <c r="W200" s="16">
        <v>110</v>
      </c>
      <c r="X200" s="16">
        <v>16</v>
      </c>
      <c r="Y200" s="16">
        <v>122</v>
      </c>
      <c r="Z200" s="16">
        <v>3</v>
      </c>
      <c r="AA200" s="16">
        <v>13</v>
      </c>
      <c r="AB200" s="16">
        <v>210</v>
      </c>
      <c r="AC200" s="16"/>
      <c r="AD200" s="16">
        <v>32</v>
      </c>
      <c r="AE200" s="16">
        <v>91</v>
      </c>
      <c r="AF200" s="16">
        <v>31</v>
      </c>
      <c r="AG200" s="16">
        <v>15</v>
      </c>
      <c r="AH200" s="16">
        <v>21</v>
      </c>
      <c r="AI200" s="16">
        <v>31</v>
      </c>
      <c r="AJ200" s="50"/>
      <c r="AK200" s="12">
        <f t="shared" si="0"/>
        <v>3401</v>
      </c>
    </row>
    <row r="201" spans="1:37" ht="13">
      <c r="A201" s="53">
        <f t="shared" si="4"/>
        <v>44109</v>
      </c>
      <c r="B201" s="16">
        <v>178</v>
      </c>
      <c r="C201" s="16">
        <v>127</v>
      </c>
      <c r="D201" s="16">
        <v>72</v>
      </c>
      <c r="E201" s="16">
        <v>6</v>
      </c>
      <c r="F201" s="16">
        <v>29</v>
      </c>
      <c r="G201" s="16">
        <v>77</v>
      </c>
      <c r="H201" s="16">
        <v>984</v>
      </c>
      <c r="I201" s="16">
        <v>5</v>
      </c>
      <c r="J201" s="16">
        <v>790</v>
      </c>
      <c r="K201" s="16">
        <v>200</v>
      </c>
      <c r="L201" s="16">
        <v>285</v>
      </c>
      <c r="M201" s="16"/>
      <c r="N201" s="16">
        <v>197</v>
      </c>
      <c r="O201" s="16">
        <v>38</v>
      </c>
      <c r="P201" s="16">
        <v>31</v>
      </c>
      <c r="Q201" s="16">
        <v>3</v>
      </c>
      <c r="R201" s="16">
        <v>86</v>
      </c>
      <c r="S201" s="16">
        <v>20</v>
      </c>
      <c r="T201" s="16">
        <v>75</v>
      </c>
      <c r="U201" s="16">
        <v>154</v>
      </c>
      <c r="V201" s="16">
        <v>41</v>
      </c>
      <c r="W201" s="16">
        <v>121</v>
      </c>
      <c r="X201" s="16">
        <v>86</v>
      </c>
      <c r="Y201" s="16">
        <v>156</v>
      </c>
      <c r="Z201" s="16">
        <v>2</v>
      </c>
      <c r="AA201" s="16">
        <v>16</v>
      </c>
      <c r="AB201" s="16">
        <v>283</v>
      </c>
      <c r="AC201" s="16">
        <v>8</v>
      </c>
      <c r="AD201" s="16"/>
      <c r="AE201" s="16">
        <v>20</v>
      </c>
      <c r="AF201" s="16"/>
      <c r="AG201" s="16">
        <v>4</v>
      </c>
      <c r="AH201" s="16">
        <v>13</v>
      </c>
      <c r="AI201" s="16">
        <v>33</v>
      </c>
      <c r="AJ201" s="50"/>
      <c r="AK201" s="12">
        <f t="shared" si="0"/>
        <v>4140</v>
      </c>
    </row>
    <row r="202" spans="1:37" ht="13">
      <c r="A202" s="53">
        <f t="shared" si="4"/>
        <v>44110</v>
      </c>
      <c r="B202" s="16">
        <v>99</v>
      </c>
      <c r="C202" s="16">
        <v>129</v>
      </c>
      <c r="D202" s="16">
        <v>98</v>
      </c>
      <c r="E202" s="16">
        <v>2</v>
      </c>
      <c r="F202" s="16">
        <v>30</v>
      </c>
      <c r="G202" s="16">
        <v>40</v>
      </c>
      <c r="H202" s="16">
        <v>1017</v>
      </c>
      <c r="I202" s="16">
        <v>7</v>
      </c>
      <c r="J202" s="16">
        <v>201</v>
      </c>
      <c r="K202" s="16">
        <v>340</v>
      </c>
      <c r="L202" s="16">
        <v>292</v>
      </c>
      <c r="M202" s="16">
        <v>8</v>
      </c>
      <c r="N202" s="16">
        <v>151</v>
      </c>
      <c r="O202" s="16">
        <v>42</v>
      </c>
      <c r="P202" s="16">
        <v>107</v>
      </c>
      <c r="Q202" s="16">
        <v>19</v>
      </c>
      <c r="R202" s="16">
        <v>44</v>
      </c>
      <c r="S202" s="16">
        <v>33</v>
      </c>
      <c r="T202" s="16">
        <v>4</v>
      </c>
      <c r="U202" s="16">
        <v>300</v>
      </c>
      <c r="V202" s="16">
        <v>15</v>
      </c>
      <c r="W202" s="16">
        <v>204</v>
      </c>
      <c r="X202" s="16">
        <v>65</v>
      </c>
      <c r="Y202" s="16">
        <v>200</v>
      </c>
      <c r="Z202" s="16">
        <v>12</v>
      </c>
      <c r="AA202" s="16">
        <v>22</v>
      </c>
      <c r="AB202" s="16">
        <v>175</v>
      </c>
      <c r="AC202" s="16">
        <v>4</v>
      </c>
      <c r="AD202" s="16">
        <v>16</v>
      </c>
      <c r="AE202" s="16">
        <v>67</v>
      </c>
      <c r="AF202" s="16">
        <v>55</v>
      </c>
      <c r="AG202" s="16">
        <v>5</v>
      </c>
      <c r="AH202" s="16">
        <v>14</v>
      </c>
      <c r="AI202" s="16">
        <v>27</v>
      </c>
      <c r="AJ202" s="50"/>
      <c r="AK202" s="12">
        <f t="shared" si="0"/>
        <v>3844</v>
      </c>
    </row>
    <row r="203" spans="1:37" ht="13">
      <c r="A203" s="53">
        <f t="shared" si="4"/>
        <v>44111</v>
      </c>
      <c r="B203" s="16">
        <v>211</v>
      </c>
      <c r="C203" s="16">
        <v>120</v>
      </c>
      <c r="D203" s="16">
        <v>122</v>
      </c>
      <c r="E203" s="16">
        <v>1</v>
      </c>
      <c r="F203" s="16">
        <v>20</v>
      </c>
      <c r="G203" s="16">
        <v>20</v>
      </c>
      <c r="H203" s="16">
        <v>986</v>
      </c>
      <c r="I203" s="16">
        <v>10</v>
      </c>
      <c r="J203" s="16">
        <v>513</v>
      </c>
      <c r="K203" s="16">
        <v>270</v>
      </c>
      <c r="L203" s="16">
        <v>293</v>
      </c>
      <c r="M203" s="16">
        <v>4</v>
      </c>
      <c r="N203" s="16">
        <v>110</v>
      </c>
      <c r="O203" s="16">
        <v>36</v>
      </c>
      <c r="P203" s="16">
        <v>68</v>
      </c>
      <c r="Q203" s="16">
        <v>3</v>
      </c>
      <c r="R203" s="16">
        <v>100</v>
      </c>
      <c r="S203" s="16">
        <v>18</v>
      </c>
      <c r="T203" s="16">
        <v>44</v>
      </c>
      <c r="U203" s="16">
        <v>119</v>
      </c>
      <c r="V203" s="16">
        <v>51</v>
      </c>
      <c r="W203" s="16">
        <v>177</v>
      </c>
      <c r="X203" s="16">
        <v>30</v>
      </c>
      <c r="Y203" s="16">
        <v>85</v>
      </c>
      <c r="Z203" s="16">
        <v>4</v>
      </c>
      <c r="AA203" s="16"/>
      <c r="AB203" s="16">
        <v>260</v>
      </c>
      <c r="AC203" s="16">
        <v>8</v>
      </c>
      <c r="AD203" s="16">
        <v>48</v>
      </c>
      <c r="AE203" s="16">
        <v>41</v>
      </c>
      <c r="AF203" s="16">
        <v>51</v>
      </c>
      <c r="AG203" s="16">
        <v>4</v>
      </c>
      <c r="AH203" s="16">
        <v>3</v>
      </c>
      <c r="AI203" s="16">
        <v>24</v>
      </c>
      <c r="AJ203" s="50"/>
      <c r="AK203" s="12">
        <f t="shared" si="0"/>
        <v>3854</v>
      </c>
    </row>
    <row r="204" spans="1:37" ht="13">
      <c r="A204" s="53">
        <f t="shared" si="4"/>
        <v>44112</v>
      </c>
      <c r="B204" s="16">
        <v>166</v>
      </c>
      <c r="C204" s="16">
        <v>125</v>
      </c>
      <c r="D204" s="16">
        <v>94</v>
      </c>
      <c r="E204" s="16"/>
      <c r="F204" s="16">
        <v>20</v>
      </c>
      <c r="G204" s="16">
        <v>9</v>
      </c>
      <c r="H204" s="16">
        <v>1044</v>
      </c>
      <c r="I204" s="16">
        <v>1</v>
      </c>
      <c r="J204" s="16">
        <v>325</v>
      </c>
      <c r="K204" s="16">
        <v>270</v>
      </c>
      <c r="L204" s="16">
        <v>334</v>
      </c>
      <c r="M204" s="16">
        <v>1</v>
      </c>
      <c r="N204" s="16">
        <v>238</v>
      </c>
      <c r="O204" s="16">
        <v>49</v>
      </c>
      <c r="P204" s="16">
        <v>69</v>
      </c>
      <c r="Q204" s="16">
        <v>2</v>
      </c>
      <c r="R204" s="16">
        <v>133</v>
      </c>
      <c r="S204" s="16">
        <v>13</v>
      </c>
      <c r="T204" s="16">
        <v>151</v>
      </c>
      <c r="U204" s="16">
        <v>142</v>
      </c>
      <c r="V204" s="16">
        <v>23</v>
      </c>
      <c r="W204" s="16">
        <v>189</v>
      </c>
      <c r="X204" s="16">
        <v>31</v>
      </c>
      <c r="Y204" s="16">
        <v>127</v>
      </c>
      <c r="Z204" s="16">
        <v>7</v>
      </c>
      <c r="AA204" s="16">
        <v>16</v>
      </c>
      <c r="AB204" s="16">
        <v>91</v>
      </c>
      <c r="AC204" s="16"/>
      <c r="AD204" s="16">
        <v>32</v>
      </c>
      <c r="AE204" s="16">
        <v>7</v>
      </c>
      <c r="AF204" s="16">
        <v>47</v>
      </c>
      <c r="AG204" s="16">
        <v>6</v>
      </c>
      <c r="AH204" s="16">
        <v>7</v>
      </c>
      <c r="AI204" s="50"/>
      <c r="AJ204" s="50"/>
      <c r="AK204" s="12">
        <f t="shared" si="0"/>
        <v>3769</v>
      </c>
    </row>
    <row r="205" spans="1:37" ht="13">
      <c r="A205" s="53">
        <f t="shared" si="4"/>
        <v>44113</v>
      </c>
      <c r="B205" s="16">
        <v>93</v>
      </c>
      <c r="C205" s="16">
        <v>138</v>
      </c>
      <c r="D205" s="16">
        <v>86</v>
      </c>
      <c r="E205" s="16">
        <v>2</v>
      </c>
      <c r="F205" s="16">
        <v>14</v>
      </c>
      <c r="G205" s="16">
        <v>31</v>
      </c>
      <c r="H205" s="16">
        <v>850</v>
      </c>
      <c r="I205" s="16">
        <v>5</v>
      </c>
      <c r="J205" s="16">
        <v>563</v>
      </c>
      <c r="K205" s="16">
        <v>210</v>
      </c>
      <c r="L205" s="16">
        <v>306</v>
      </c>
      <c r="M205" s="16">
        <v>30</v>
      </c>
      <c r="N205" s="16">
        <v>182</v>
      </c>
      <c r="O205" s="16">
        <v>8</v>
      </c>
      <c r="P205" s="16">
        <v>142</v>
      </c>
      <c r="Q205" s="16">
        <v>4</v>
      </c>
      <c r="R205" s="16"/>
      <c r="S205" s="16">
        <v>22</v>
      </c>
      <c r="T205" s="16">
        <v>65</v>
      </c>
      <c r="U205" s="16">
        <v>167</v>
      </c>
      <c r="V205" s="16">
        <v>35</v>
      </c>
      <c r="W205" s="16">
        <v>164</v>
      </c>
      <c r="X205" s="16">
        <v>36</v>
      </c>
      <c r="Y205" s="16">
        <v>111</v>
      </c>
      <c r="Z205" s="16">
        <v>20</v>
      </c>
      <c r="AA205" s="16">
        <v>17</v>
      </c>
      <c r="AB205" s="16">
        <v>66</v>
      </c>
      <c r="AC205" s="16">
        <v>33</v>
      </c>
      <c r="AD205" s="16"/>
      <c r="AE205" s="16">
        <v>87</v>
      </c>
      <c r="AF205" s="16"/>
      <c r="AG205" s="16">
        <v>8</v>
      </c>
      <c r="AH205" s="16">
        <v>6</v>
      </c>
      <c r="AI205" s="16">
        <v>106</v>
      </c>
      <c r="AJ205" s="50"/>
      <c r="AK205" s="12">
        <f t="shared" si="0"/>
        <v>3607</v>
      </c>
    </row>
    <row r="206" spans="1:37" ht="13">
      <c r="A206" s="53">
        <f t="shared" si="4"/>
        <v>44114</v>
      </c>
      <c r="B206" s="50"/>
      <c r="C206" s="16">
        <v>143</v>
      </c>
      <c r="D206" s="16">
        <v>89</v>
      </c>
      <c r="E206" s="16">
        <v>23</v>
      </c>
      <c r="F206" s="16">
        <v>25</v>
      </c>
      <c r="G206" s="16">
        <v>13</v>
      </c>
      <c r="H206" s="16">
        <v>1282</v>
      </c>
      <c r="I206" s="16">
        <v>1</v>
      </c>
      <c r="J206" s="16">
        <v>378</v>
      </c>
      <c r="K206" s="16">
        <v>270</v>
      </c>
      <c r="L206" s="16">
        <v>305</v>
      </c>
      <c r="M206" s="16">
        <v>7</v>
      </c>
      <c r="N206" s="16">
        <v>134</v>
      </c>
      <c r="O206" s="16">
        <v>18</v>
      </c>
      <c r="P206" s="16">
        <v>22</v>
      </c>
      <c r="Q206" s="16">
        <v>7</v>
      </c>
      <c r="R206" s="16">
        <v>135</v>
      </c>
      <c r="S206" s="16">
        <v>7</v>
      </c>
      <c r="T206" s="16">
        <v>73</v>
      </c>
      <c r="U206" s="16">
        <v>134</v>
      </c>
      <c r="V206" s="16">
        <v>27</v>
      </c>
      <c r="W206" s="16">
        <v>148</v>
      </c>
      <c r="X206" s="16">
        <v>33</v>
      </c>
      <c r="Y206" s="16">
        <v>109</v>
      </c>
      <c r="Z206" s="16">
        <v>14</v>
      </c>
      <c r="AA206" s="16">
        <v>3</v>
      </c>
      <c r="AB206" s="16">
        <v>142</v>
      </c>
      <c r="AC206" s="16"/>
      <c r="AD206" s="16">
        <v>25</v>
      </c>
      <c r="AE206" s="16">
        <v>19</v>
      </c>
      <c r="AF206" s="16">
        <v>50</v>
      </c>
      <c r="AG206" s="16">
        <v>148</v>
      </c>
      <c r="AH206" s="16">
        <v>3</v>
      </c>
      <c r="AI206" s="16">
        <v>27</v>
      </c>
      <c r="AJ206" s="50"/>
      <c r="AK206" s="50">
        <f t="shared" si="0"/>
        <v>3814</v>
      </c>
    </row>
    <row r="207" spans="1:37" ht="13">
      <c r="A207" s="53">
        <f t="shared" si="4"/>
        <v>44115</v>
      </c>
      <c r="B207" s="50"/>
      <c r="C207" s="16">
        <v>98</v>
      </c>
      <c r="D207" s="16">
        <v>86</v>
      </c>
      <c r="E207" s="16">
        <v>5</v>
      </c>
      <c r="F207" s="16">
        <v>30</v>
      </c>
      <c r="G207" s="16">
        <v>37</v>
      </c>
      <c r="H207" s="16">
        <v>1062</v>
      </c>
      <c r="I207" s="16">
        <v>6</v>
      </c>
      <c r="J207" s="16">
        <v>555</v>
      </c>
      <c r="K207" s="16">
        <v>205</v>
      </c>
      <c r="L207" s="16">
        <v>272</v>
      </c>
      <c r="M207" s="16">
        <v>42</v>
      </c>
      <c r="N207" s="16">
        <v>209</v>
      </c>
      <c r="O207" s="16">
        <v>27</v>
      </c>
      <c r="P207" s="16">
        <v>79</v>
      </c>
      <c r="Q207" s="16">
        <v>2</v>
      </c>
      <c r="R207" s="16">
        <v>48</v>
      </c>
      <c r="S207" s="16">
        <v>7</v>
      </c>
      <c r="T207" s="16">
        <v>41</v>
      </c>
      <c r="U207" s="16">
        <v>206</v>
      </c>
      <c r="V207" s="16">
        <v>50</v>
      </c>
      <c r="W207" s="16">
        <v>157</v>
      </c>
      <c r="X207" s="16">
        <v>6</v>
      </c>
      <c r="Y207" s="16">
        <v>90</v>
      </c>
      <c r="Z207" s="16">
        <v>6</v>
      </c>
      <c r="AA207" s="16">
        <v>1</v>
      </c>
      <c r="AB207" s="16">
        <v>109</v>
      </c>
      <c r="AC207" s="16"/>
      <c r="AD207" s="16"/>
      <c r="AE207" s="16">
        <v>61</v>
      </c>
      <c r="AF207" s="16"/>
      <c r="AG207" s="16">
        <v>13</v>
      </c>
      <c r="AH207" s="16"/>
      <c r="AI207" s="16">
        <v>36</v>
      </c>
      <c r="AJ207" s="50"/>
      <c r="AK207" s="50">
        <f t="shared" si="0"/>
        <v>3546</v>
      </c>
    </row>
    <row r="208" spans="1:37" ht="13">
      <c r="A208" s="53">
        <f t="shared" si="4"/>
        <v>44116</v>
      </c>
      <c r="B208" s="16">
        <v>161</v>
      </c>
      <c r="C208" s="16">
        <v>138</v>
      </c>
      <c r="D208" s="16">
        <v>76</v>
      </c>
      <c r="E208" s="16">
        <v>2</v>
      </c>
      <c r="F208" s="16">
        <v>30</v>
      </c>
      <c r="G208" s="16">
        <v>84</v>
      </c>
      <c r="H208" s="16">
        <v>1086</v>
      </c>
      <c r="I208" s="16"/>
      <c r="J208" s="16">
        <v>238</v>
      </c>
      <c r="K208" s="16">
        <v>280</v>
      </c>
      <c r="L208" s="16">
        <v>303</v>
      </c>
      <c r="M208" s="16"/>
      <c r="N208" s="16">
        <v>61</v>
      </c>
      <c r="O208" s="16">
        <v>38</v>
      </c>
      <c r="P208" s="16">
        <v>45</v>
      </c>
      <c r="Q208" s="16"/>
      <c r="R208" s="16">
        <v>44</v>
      </c>
      <c r="S208" s="16">
        <v>7</v>
      </c>
      <c r="T208" s="16">
        <v>53</v>
      </c>
      <c r="U208" s="16">
        <v>112</v>
      </c>
      <c r="V208" s="16">
        <v>48</v>
      </c>
      <c r="W208" s="16">
        <v>175</v>
      </c>
      <c r="X208" s="16">
        <v>27</v>
      </c>
      <c r="Y208" s="16">
        <v>158</v>
      </c>
      <c r="Z208" s="16">
        <v>4</v>
      </c>
      <c r="AA208" s="16"/>
      <c r="AB208" s="16">
        <v>116</v>
      </c>
      <c r="AC208" s="16">
        <v>4</v>
      </c>
      <c r="AD208" s="16">
        <v>120</v>
      </c>
      <c r="AE208" s="16">
        <v>35</v>
      </c>
      <c r="AF208" s="16"/>
      <c r="AG208" s="16"/>
      <c r="AH208" s="16">
        <v>1</v>
      </c>
      <c r="AI208" s="16">
        <v>46</v>
      </c>
      <c r="AJ208" s="50"/>
      <c r="AK208" s="12">
        <f t="shared" si="0"/>
        <v>3492</v>
      </c>
    </row>
    <row r="209" spans="1:37" ht="13">
      <c r="A209" s="53">
        <f t="shared" si="4"/>
        <v>44117</v>
      </c>
      <c r="B209" s="16">
        <v>105</v>
      </c>
      <c r="C209" s="16">
        <v>141</v>
      </c>
      <c r="D209" s="16">
        <v>62</v>
      </c>
      <c r="E209" s="16">
        <v>13</v>
      </c>
      <c r="F209" s="16"/>
      <c r="G209" s="16">
        <v>39</v>
      </c>
      <c r="H209" s="16">
        <v>1100</v>
      </c>
      <c r="I209" s="16">
        <v>2</v>
      </c>
      <c r="J209" s="16">
        <v>569</v>
      </c>
      <c r="K209" s="16">
        <v>292</v>
      </c>
      <c r="L209" s="16">
        <v>351</v>
      </c>
      <c r="M209" s="16">
        <v>66</v>
      </c>
      <c r="N209" s="16">
        <v>31</v>
      </c>
      <c r="O209" s="16">
        <v>69</v>
      </c>
      <c r="P209" s="16">
        <v>111</v>
      </c>
      <c r="Q209" s="16">
        <v>6</v>
      </c>
      <c r="R209" s="16">
        <v>54</v>
      </c>
      <c r="S209" s="16">
        <v>72</v>
      </c>
      <c r="T209" s="16">
        <v>17</v>
      </c>
      <c r="U209" s="16">
        <v>91</v>
      </c>
      <c r="V209" s="16">
        <v>20</v>
      </c>
      <c r="W209" s="16">
        <v>134</v>
      </c>
      <c r="X209" s="16">
        <v>18</v>
      </c>
      <c r="Y209" s="16">
        <v>243</v>
      </c>
      <c r="Z209" s="16">
        <v>27</v>
      </c>
      <c r="AA209" s="16"/>
      <c r="AB209" s="16">
        <v>120</v>
      </c>
      <c r="AC209" s="16">
        <v>20</v>
      </c>
      <c r="AD209" s="16">
        <v>109</v>
      </c>
      <c r="AE209" s="16">
        <v>735</v>
      </c>
      <c r="AF209" s="16">
        <v>108</v>
      </c>
      <c r="AG209" s="16">
        <v>7</v>
      </c>
      <c r="AH209" s="16">
        <v>9</v>
      </c>
      <c r="AI209" s="16">
        <v>36</v>
      </c>
      <c r="AJ209" s="50"/>
      <c r="AK209" s="12">
        <f t="shared" si="0"/>
        <v>4777</v>
      </c>
    </row>
    <row r="210" spans="1:37" ht="13">
      <c r="A210" s="53">
        <f t="shared" si="4"/>
        <v>44118</v>
      </c>
      <c r="B210" s="16">
        <v>58</v>
      </c>
      <c r="C210" s="16">
        <v>141</v>
      </c>
      <c r="D210" s="16">
        <v>106</v>
      </c>
      <c r="E210" s="16">
        <v>26</v>
      </c>
      <c r="F210" s="16">
        <v>14</v>
      </c>
      <c r="G210" s="16">
        <v>20</v>
      </c>
      <c r="H210" s="16">
        <v>1191</v>
      </c>
      <c r="I210" s="16"/>
      <c r="J210" s="16">
        <v>524</v>
      </c>
      <c r="K210" s="16">
        <v>897</v>
      </c>
      <c r="L210" s="16">
        <v>330</v>
      </c>
      <c r="M210" s="16">
        <v>55</v>
      </c>
      <c r="N210" s="16">
        <v>271</v>
      </c>
      <c r="O210" s="16">
        <v>32</v>
      </c>
      <c r="P210" s="16">
        <v>53</v>
      </c>
      <c r="Q210" s="16">
        <v>10</v>
      </c>
      <c r="R210" s="16">
        <v>1</v>
      </c>
      <c r="S210" s="16">
        <v>51</v>
      </c>
      <c r="T210" s="16">
        <v>56</v>
      </c>
      <c r="U210" s="16">
        <v>125</v>
      </c>
      <c r="V210" s="16">
        <v>22</v>
      </c>
      <c r="W210" s="16">
        <v>161</v>
      </c>
      <c r="X210" s="16">
        <v>46</v>
      </c>
      <c r="Y210" s="16">
        <v>78</v>
      </c>
      <c r="Z210" s="16">
        <v>4</v>
      </c>
      <c r="AA210" s="16">
        <v>17</v>
      </c>
      <c r="AB210" s="16">
        <v>145</v>
      </c>
      <c r="AC210" s="16">
        <v>4</v>
      </c>
      <c r="AD210" s="16">
        <v>22</v>
      </c>
      <c r="AE210" s="16"/>
      <c r="AF210" s="16">
        <v>46</v>
      </c>
      <c r="AG210" s="16">
        <v>26</v>
      </c>
      <c r="AH210" s="16">
        <v>7</v>
      </c>
      <c r="AI210" s="16">
        <v>16</v>
      </c>
      <c r="AJ210" s="50"/>
      <c r="AK210" s="12">
        <f t="shared" si="0"/>
        <v>4555</v>
      </c>
    </row>
    <row r="211" spans="1:37" ht="13">
      <c r="A211" s="53">
        <f t="shared" si="4"/>
        <v>44119</v>
      </c>
      <c r="B211" s="16">
        <v>149</v>
      </c>
      <c r="C211" s="16">
        <v>157</v>
      </c>
      <c r="D211" s="16">
        <v>250</v>
      </c>
      <c r="E211" s="16">
        <v>10</v>
      </c>
      <c r="F211" s="16"/>
      <c r="G211" s="16">
        <v>55</v>
      </c>
      <c r="H211" s="16">
        <v>1050</v>
      </c>
      <c r="I211" s="16">
        <v>3</v>
      </c>
      <c r="J211" s="16">
        <v>304</v>
      </c>
      <c r="K211" s="16">
        <v>2223</v>
      </c>
      <c r="L211" s="16">
        <v>312</v>
      </c>
      <c r="M211" s="16">
        <v>59</v>
      </c>
      <c r="N211" s="16">
        <v>135</v>
      </c>
      <c r="O211" s="16">
        <v>33</v>
      </c>
      <c r="P211" s="16">
        <v>59</v>
      </c>
      <c r="Q211" s="16">
        <v>4</v>
      </c>
      <c r="R211" s="16">
        <v>67</v>
      </c>
      <c r="S211" s="16">
        <v>15</v>
      </c>
      <c r="T211" s="16">
        <v>27</v>
      </c>
      <c r="U211" s="16">
        <v>131</v>
      </c>
      <c r="V211" s="16">
        <v>30</v>
      </c>
      <c r="W211" s="16">
        <v>110</v>
      </c>
      <c r="X211" s="16">
        <v>33</v>
      </c>
      <c r="Y211" s="16">
        <v>119</v>
      </c>
      <c r="Z211" s="16">
        <v>3</v>
      </c>
      <c r="AA211" s="16"/>
      <c r="AB211" s="16">
        <v>115</v>
      </c>
      <c r="AC211" s="16"/>
      <c r="AD211" s="16">
        <v>180</v>
      </c>
      <c r="AE211" s="16">
        <v>64</v>
      </c>
      <c r="AF211" s="16">
        <v>58</v>
      </c>
      <c r="AG211" s="16">
        <v>7</v>
      </c>
      <c r="AH211" s="16"/>
      <c r="AI211" s="16">
        <v>48</v>
      </c>
      <c r="AJ211" s="50"/>
      <c r="AK211" s="12">
        <f t="shared" si="0"/>
        <v>5810</v>
      </c>
    </row>
    <row r="212" spans="1:37" ht="13">
      <c r="A212" s="53">
        <f t="shared" si="4"/>
        <v>44120</v>
      </c>
      <c r="B212" s="16">
        <v>129</v>
      </c>
      <c r="C212" s="16">
        <v>133</v>
      </c>
      <c r="D212" s="16">
        <v>98</v>
      </c>
      <c r="E212" s="16">
        <v>6</v>
      </c>
      <c r="F212" s="16">
        <v>15</v>
      </c>
      <c r="G212" s="16">
        <v>32</v>
      </c>
      <c r="H212" s="16">
        <v>982</v>
      </c>
      <c r="I212" s="16">
        <v>20</v>
      </c>
      <c r="J212" s="16">
        <v>387</v>
      </c>
      <c r="K212" s="16">
        <v>396</v>
      </c>
      <c r="L212" s="16">
        <v>346</v>
      </c>
      <c r="M212" s="16">
        <v>51</v>
      </c>
      <c r="N212" s="16">
        <v>208</v>
      </c>
      <c r="O212" s="16">
        <v>39</v>
      </c>
      <c r="P212" s="16">
        <v>44</v>
      </c>
      <c r="Q212" s="16">
        <v>5</v>
      </c>
      <c r="R212" s="16">
        <v>71</v>
      </c>
      <c r="S212" s="16">
        <v>19</v>
      </c>
      <c r="T212" s="16">
        <v>65</v>
      </c>
      <c r="U212" s="16">
        <v>148</v>
      </c>
      <c r="V212" s="16">
        <v>38</v>
      </c>
      <c r="W212" s="16">
        <v>111</v>
      </c>
      <c r="X212" s="16">
        <v>35</v>
      </c>
      <c r="Y212" s="16">
        <v>166</v>
      </c>
      <c r="Z212" s="16"/>
      <c r="AA212" s="16">
        <v>63</v>
      </c>
      <c r="AB212" s="16">
        <v>102</v>
      </c>
      <c r="AC212" s="16">
        <v>14</v>
      </c>
      <c r="AD212" s="16">
        <v>72</v>
      </c>
      <c r="AE212" s="16">
        <v>50</v>
      </c>
      <c r="AF212" s="16"/>
      <c r="AG212" s="16">
        <v>7</v>
      </c>
      <c r="AH212" s="16">
        <v>31</v>
      </c>
      <c r="AI212" s="50"/>
      <c r="AJ212" s="50"/>
      <c r="AK212" s="12">
        <f t="shared" si="0"/>
        <v>3883</v>
      </c>
    </row>
    <row r="213" spans="1:37" ht="13">
      <c r="A213" s="53">
        <f t="shared" si="4"/>
        <v>44121</v>
      </c>
      <c r="B213" s="16">
        <v>131</v>
      </c>
      <c r="C213" s="16">
        <v>99</v>
      </c>
      <c r="D213" s="16">
        <v>114</v>
      </c>
      <c r="E213" s="16">
        <v>12</v>
      </c>
      <c r="F213" s="16">
        <v>2</v>
      </c>
      <c r="G213" s="16">
        <v>48</v>
      </c>
      <c r="H213" s="16">
        <v>1106</v>
      </c>
      <c r="I213" s="16">
        <v>27</v>
      </c>
      <c r="J213" s="16">
        <v>440</v>
      </c>
      <c r="K213" s="16">
        <v>320</v>
      </c>
      <c r="L213" s="16">
        <v>323</v>
      </c>
      <c r="M213" s="16">
        <v>35</v>
      </c>
      <c r="N213" s="16">
        <v>272</v>
      </c>
      <c r="O213" s="16">
        <v>32</v>
      </c>
      <c r="P213" s="16">
        <v>66</v>
      </c>
      <c r="Q213" s="16">
        <v>4</v>
      </c>
      <c r="R213" s="16"/>
      <c r="S213" s="16">
        <v>24</v>
      </c>
      <c r="T213" s="16">
        <v>47</v>
      </c>
      <c r="U213" s="16">
        <v>256</v>
      </c>
      <c r="V213" s="16">
        <v>32</v>
      </c>
      <c r="W213" s="16">
        <v>100</v>
      </c>
      <c r="X213" s="16">
        <v>10</v>
      </c>
      <c r="Y213" s="16">
        <v>173</v>
      </c>
      <c r="Z213" s="16">
        <v>23</v>
      </c>
      <c r="AA213" s="16">
        <v>20</v>
      </c>
      <c r="AB213" s="16">
        <v>118</v>
      </c>
      <c r="AC213" s="16"/>
      <c r="AD213" s="16">
        <v>109</v>
      </c>
      <c r="AE213" s="16">
        <v>60</v>
      </c>
      <c r="AF213" s="16">
        <v>18</v>
      </c>
      <c r="AG213" s="16">
        <v>4</v>
      </c>
      <c r="AH213" s="16">
        <v>6</v>
      </c>
      <c r="AI213" s="16">
        <v>17</v>
      </c>
      <c r="AJ213" s="50"/>
      <c r="AK213" s="12">
        <f t="shared" si="0"/>
        <v>4048</v>
      </c>
    </row>
    <row r="214" spans="1:37" ht="13">
      <c r="A214" s="53">
        <f t="shared" si="4"/>
        <v>44122</v>
      </c>
      <c r="B214" s="16">
        <v>287</v>
      </c>
      <c r="C214" s="16">
        <v>78</v>
      </c>
      <c r="D214" s="16">
        <v>157</v>
      </c>
      <c r="E214" s="16">
        <v>6</v>
      </c>
      <c r="F214" s="16">
        <v>20</v>
      </c>
      <c r="G214" s="16">
        <v>64</v>
      </c>
      <c r="H214" s="16">
        <v>1074</v>
      </c>
      <c r="I214" s="16"/>
      <c r="J214" s="16">
        <v>345</v>
      </c>
      <c r="K214" s="16">
        <v>392</v>
      </c>
      <c r="L214" s="16">
        <v>253</v>
      </c>
      <c r="M214" s="16">
        <v>3</v>
      </c>
      <c r="N214" s="16">
        <v>211</v>
      </c>
      <c r="O214" s="16"/>
      <c r="P214" s="16">
        <v>58</v>
      </c>
      <c r="Q214" s="16">
        <v>13</v>
      </c>
      <c r="R214" s="16">
        <v>38</v>
      </c>
      <c r="S214" s="16">
        <v>11</v>
      </c>
      <c r="T214" s="16">
        <v>56</v>
      </c>
      <c r="U214" s="16">
        <v>107</v>
      </c>
      <c r="V214" s="16">
        <v>41</v>
      </c>
      <c r="W214" s="16">
        <v>108</v>
      </c>
      <c r="X214" s="16">
        <v>51</v>
      </c>
      <c r="Y214" s="16">
        <v>115</v>
      </c>
      <c r="Z214" s="16">
        <v>3</v>
      </c>
      <c r="AA214" s="16">
        <v>20</v>
      </c>
      <c r="AB214" s="16">
        <v>112</v>
      </c>
      <c r="AC214" s="16"/>
      <c r="AD214" s="16">
        <v>64</v>
      </c>
      <c r="AE214" s="16">
        <v>32</v>
      </c>
      <c r="AF214" s="16"/>
      <c r="AG214" s="16">
        <v>13</v>
      </c>
      <c r="AH214" s="50"/>
      <c r="AI214" s="50"/>
      <c r="AJ214" s="50"/>
      <c r="AK214" s="12">
        <f t="shared" si="0"/>
        <v>3732</v>
      </c>
    </row>
    <row r="215" spans="1:37" ht="13">
      <c r="A215" s="53">
        <f t="shared" si="4"/>
        <v>44123</v>
      </c>
      <c r="B215" s="16">
        <v>215</v>
      </c>
      <c r="C215" s="16">
        <v>100</v>
      </c>
      <c r="D215" s="16">
        <v>56</v>
      </c>
      <c r="E215" s="16">
        <v>15</v>
      </c>
      <c r="F215" s="16"/>
      <c r="G215" s="16">
        <v>75</v>
      </c>
      <c r="H215" s="16">
        <v>1124</v>
      </c>
      <c r="I215" s="16">
        <v>3</v>
      </c>
      <c r="J215" s="16">
        <v>339</v>
      </c>
      <c r="K215" s="16">
        <v>352</v>
      </c>
      <c r="L215" s="16">
        <v>341</v>
      </c>
      <c r="M215" s="16"/>
      <c r="N215" s="16">
        <v>73</v>
      </c>
      <c r="O215" s="16">
        <v>46</v>
      </c>
      <c r="P215" s="16">
        <v>33</v>
      </c>
      <c r="Q215" s="16">
        <v>9</v>
      </c>
      <c r="R215" s="16"/>
      <c r="S215" s="16">
        <v>6</v>
      </c>
      <c r="T215" s="16">
        <v>7</v>
      </c>
      <c r="U215" s="16">
        <v>170</v>
      </c>
      <c r="V215" s="16">
        <v>24</v>
      </c>
      <c r="W215" s="16">
        <v>118</v>
      </c>
      <c r="X215" s="16">
        <v>108</v>
      </c>
      <c r="Y215" s="16">
        <v>90</v>
      </c>
      <c r="Z215" s="16">
        <v>10</v>
      </c>
      <c r="AA215" s="16">
        <v>23</v>
      </c>
      <c r="AB215" s="16">
        <v>521</v>
      </c>
      <c r="AC215" s="16">
        <v>3</v>
      </c>
      <c r="AD215" s="16">
        <v>29</v>
      </c>
      <c r="AE215" s="16">
        <v>7</v>
      </c>
      <c r="AF215" s="16"/>
      <c r="AG215" s="16"/>
      <c r="AH215" s="16"/>
      <c r="AI215" s="16">
        <v>22</v>
      </c>
      <c r="AJ215" s="50"/>
      <c r="AK215" s="12">
        <f t="shared" si="0"/>
        <v>3919</v>
      </c>
    </row>
    <row r="216" spans="1:37" ht="13">
      <c r="A216" s="21">
        <v>44124</v>
      </c>
      <c r="B216" s="22">
        <v>217</v>
      </c>
      <c r="C216" s="22">
        <v>105</v>
      </c>
      <c r="D216" s="22">
        <v>121</v>
      </c>
      <c r="E216" s="22">
        <v>5</v>
      </c>
      <c r="F216" s="22">
        <v>6</v>
      </c>
      <c r="G216" s="22">
        <v>51</v>
      </c>
      <c r="H216" s="22">
        <v>846</v>
      </c>
      <c r="I216" s="22">
        <v>8</v>
      </c>
      <c r="J216" s="22">
        <v>213</v>
      </c>
      <c r="K216" s="22">
        <v>600</v>
      </c>
      <c r="L216" s="22">
        <v>307</v>
      </c>
      <c r="M216" s="22">
        <v>28</v>
      </c>
      <c r="N216" s="22">
        <v>145</v>
      </c>
      <c r="O216" s="22">
        <v>77</v>
      </c>
      <c r="P216" s="23">
        <v>42</v>
      </c>
      <c r="Q216" s="54"/>
      <c r="R216" s="22">
        <v>77</v>
      </c>
      <c r="S216" s="22">
        <v>10</v>
      </c>
      <c r="T216" s="22">
        <v>47</v>
      </c>
      <c r="U216" s="22">
        <v>110</v>
      </c>
      <c r="V216" s="22">
        <v>27</v>
      </c>
      <c r="W216" s="22">
        <v>92</v>
      </c>
      <c r="X216" s="22">
        <v>238</v>
      </c>
      <c r="Y216" s="22">
        <v>100</v>
      </c>
      <c r="Z216" s="23">
        <v>13</v>
      </c>
      <c r="AA216" s="54"/>
      <c r="AB216" s="22">
        <v>635</v>
      </c>
      <c r="AC216" s="22">
        <v>19</v>
      </c>
      <c r="AD216" s="22">
        <v>60</v>
      </c>
      <c r="AE216" s="22">
        <v>103</v>
      </c>
      <c r="AF216" s="22">
        <v>95</v>
      </c>
      <c r="AG216" s="22">
        <v>7</v>
      </c>
      <c r="AH216" s="22">
        <v>5</v>
      </c>
      <c r="AI216" s="23">
        <v>1</v>
      </c>
      <c r="AK216" s="12">
        <f t="shared" si="0"/>
        <v>4410</v>
      </c>
    </row>
    <row r="217" spans="1:37" ht="13">
      <c r="A217" s="53">
        <f t="shared" ref="A217:A230" si="5">A216+1</f>
        <v>44125</v>
      </c>
      <c r="B217" s="50"/>
      <c r="C217" s="16">
        <v>95</v>
      </c>
      <c r="D217" s="16">
        <v>148</v>
      </c>
      <c r="E217" s="16">
        <v>5</v>
      </c>
      <c r="F217" s="16"/>
      <c r="G217" s="16">
        <v>21</v>
      </c>
      <c r="H217" s="16">
        <v>1072</v>
      </c>
      <c r="I217" s="16"/>
      <c r="J217" s="16">
        <v>550</v>
      </c>
      <c r="K217" s="16">
        <v>380</v>
      </c>
      <c r="L217" s="16">
        <v>315</v>
      </c>
      <c r="M217" s="16"/>
      <c r="N217" s="16">
        <v>122</v>
      </c>
      <c r="O217" s="16">
        <v>17</v>
      </c>
      <c r="P217" s="16">
        <v>36</v>
      </c>
      <c r="Q217" s="16">
        <v>9</v>
      </c>
      <c r="R217" s="16"/>
      <c r="S217" s="16">
        <v>14</v>
      </c>
      <c r="T217" s="16">
        <v>31</v>
      </c>
      <c r="U217" s="16">
        <v>267</v>
      </c>
      <c r="V217" s="16">
        <v>24</v>
      </c>
      <c r="W217" s="16">
        <v>79</v>
      </c>
      <c r="X217" s="16">
        <v>65</v>
      </c>
      <c r="Y217" s="16">
        <v>189</v>
      </c>
      <c r="Z217" s="16">
        <v>17</v>
      </c>
      <c r="AA217" s="16"/>
      <c r="AB217" s="16">
        <v>305</v>
      </c>
      <c r="AC217" s="16"/>
      <c r="AD217" s="16">
        <v>31</v>
      </c>
      <c r="AE217" s="16">
        <v>45</v>
      </c>
      <c r="AF217" s="16"/>
      <c r="AG217" s="16">
        <v>10</v>
      </c>
      <c r="AH217" s="16">
        <v>5</v>
      </c>
      <c r="AI217" s="16">
        <v>4</v>
      </c>
      <c r="AJ217" s="50"/>
      <c r="AK217" s="50">
        <f t="shared" si="0"/>
        <v>3856</v>
      </c>
    </row>
    <row r="218" spans="1:37" ht="13">
      <c r="A218" s="53">
        <f t="shared" si="5"/>
        <v>44126</v>
      </c>
      <c r="B218" s="50"/>
      <c r="C218" s="16">
        <v>94</v>
      </c>
      <c r="D218" s="16">
        <v>75</v>
      </c>
      <c r="E218" s="16">
        <v>7</v>
      </c>
      <c r="F218" s="16">
        <v>20</v>
      </c>
      <c r="G218" s="16">
        <v>19</v>
      </c>
      <c r="H218" s="16">
        <v>1159</v>
      </c>
      <c r="I218" s="16">
        <v>40</v>
      </c>
      <c r="J218" s="16">
        <v>332</v>
      </c>
      <c r="K218" s="16">
        <v>364</v>
      </c>
      <c r="L218" s="16">
        <v>347</v>
      </c>
      <c r="M218" s="16">
        <v>12</v>
      </c>
      <c r="N218" s="16">
        <v>185</v>
      </c>
      <c r="O218" s="16"/>
      <c r="P218" s="16">
        <v>42</v>
      </c>
      <c r="Q218" s="16">
        <v>5</v>
      </c>
      <c r="R218" s="16"/>
      <c r="S218" s="16">
        <v>42</v>
      </c>
      <c r="T218" s="16">
        <v>80</v>
      </c>
      <c r="U218" s="16">
        <v>114</v>
      </c>
      <c r="V218" s="16">
        <v>26</v>
      </c>
      <c r="W218" s="16">
        <v>82</v>
      </c>
      <c r="X218" s="16">
        <v>100</v>
      </c>
      <c r="Y218" s="16">
        <v>100</v>
      </c>
      <c r="Z218" s="16">
        <v>15</v>
      </c>
      <c r="AA218" s="16">
        <v>23</v>
      </c>
      <c r="AB218" s="16">
        <v>171</v>
      </c>
      <c r="AC218" s="16"/>
      <c r="AD218" s="16"/>
      <c r="AE218" s="16">
        <v>16</v>
      </c>
      <c r="AF218" s="16"/>
      <c r="AG218" s="16">
        <v>8</v>
      </c>
      <c r="AH218" s="16">
        <v>6</v>
      </c>
      <c r="AI218" s="16">
        <v>13</v>
      </c>
      <c r="AJ218" s="50"/>
      <c r="AK218" s="50">
        <f t="shared" si="0"/>
        <v>3497</v>
      </c>
    </row>
    <row r="219" spans="1:37" ht="13">
      <c r="A219" s="53">
        <f t="shared" si="5"/>
        <v>44127</v>
      </c>
      <c r="B219" s="50"/>
      <c r="C219" s="16">
        <v>78</v>
      </c>
      <c r="D219" s="16">
        <v>75</v>
      </c>
      <c r="E219" s="16">
        <v>3</v>
      </c>
      <c r="F219" s="16">
        <v>13</v>
      </c>
      <c r="G219" s="16">
        <v>25</v>
      </c>
      <c r="H219" s="16">
        <v>1093</v>
      </c>
      <c r="I219" s="16">
        <v>6</v>
      </c>
      <c r="J219" s="16">
        <v>319</v>
      </c>
      <c r="K219" s="16">
        <v>470</v>
      </c>
      <c r="L219" s="16">
        <v>341</v>
      </c>
      <c r="M219" s="16">
        <v>15</v>
      </c>
      <c r="N219" s="16">
        <v>237</v>
      </c>
      <c r="O219" s="16">
        <v>55</v>
      </c>
      <c r="P219" s="16">
        <v>80</v>
      </c>
      <c r="Q219" s="16">
        <v>12</v>
      </c>
      <c r="R219" s="16">
        <v>24</v>
      </c>
      <c r="S219" s="16">
        <v>27</v>
      </c>
      <c r="T219" s="16">
        <v>62</v>
      </c>
      <c r="U219" s="16">
        <v>523</v>
      </c>
      <c r="V219" s="16">
        <v>28</v>
      </c>
      <c r="W219" s="16">
        <v>72</v>
      </c>
      <c r="X219" s="16">
        <v>74</v>
      </c>
      <c r="Y219" s="16">
        <v>87</v>
      </c>
      <c r="Z219" s="16">
        <v>18</v>
      </c>
      <c r="AA219" s="16">
        <v>4</v>
      </c>
      <c r="AB219" s="16">
        <v>252</v>
      </c>
      <c r="AC219" s="16"/>
      <c r="AD219" s="16">
        <v>49</v>
      </c>
      <c r="AE219" s="16">
        <v>38</v>
      </c>
      <c r="AF219" s="16"/>
      <c r="AG219" s="16">
        <v>2</v>
      </c>
      <c r="AH219" s="16">
        <v>12</v>
      </c>
      <c r="AI219" s="50"/>
      <c r="AJ219" s="50"/>
      <c r="AK219" s="50">
        <f t="shared" si="0"/>
        <v>4094</v>
      </c>
    </row>
    <row r="220" spans="1:37" ht="13">
      <c r="A220" s="53">
        <f t="shared" si="5"/>
        <v>44128</v>
      </c>
      <c r="B220" s="50"/>
      <c r="C220" s="16">
        <v>89</v>
      </c>
      <c r="D220" s="16">
        <v>88</v>
      </c>
      <c r="E220" s="16">
        <v>2</v>
      </c>
      <c r="F220" s="16"/>
      <c r="G220" s="16">
        <v>36</v>
      </c>
      <c r="H220" s="16">
        <v>1155</v>
      </c>
      <c r="I220" s="16">
        <v>22</v>
      </c>
      <c r="J220" s="16">
        <v>654</v>
      </c>
      <c r="K220" s="16">
        <v>430</v>
      </c>
      <c r="L220" s="16">
        <v>306</v>
      </c>
      <c r="M220" s="16">
        <v>6</v>
      </c>
      <c r="N220" s="16">
        <v>168</v>
      </c>
      <c r="O220" s="16">
        <v>52</v>
      </c>
      <c r="P220" s="16">
        <v>98</v>
      </c>
      <c r="Q220" s="16">
        <v>9</v>
      </c>
      <c r="R220" s="16">
        <v>33</v>
      </c>
      <c r="S220" s="16">
        <v>14</v>
      </c>
      <c r="T220" s="16">
        <v>40</v>
      </c>
      <c r="U220" s="16">
        <v>201</v>
      </c>
      <c r="V220" s="16">
        <v>29</v>
      </c>
      <c r="W220" s="16">
        <v>78</v>
      </c>
      <c r="X220" s="16">
        <v>106</v>
      </c>
      <c r="Y220" s="16">
        <v>55</v>
      </c>
      <c r="Z220" s="16">
        <v>7</v>
      </c>
      <c r="AA220" s="16"/>
      <c r="AB220" s="16">
        <v>278</v>
      </c>
      <c r="AC220" s="16"/>
      <c r="AD220" s="16">
        <v>42</v>
      </c>
      <c r="AE220" s="16">
        <v>91</v>
      </c>
      <c r="AF220" s="16"/>
      <c r="AG220" s="16">
        <v>19</v>
      </c>
      <c r="AH220" s="16">
        <v>9</v>
      </c>
      <c r="AI220" s="16">
        <v>2</v>
      </c>
      <c r="AJ220" s="50"/>
      <c r="AK220" s="50">
        <f t="shared" si="0"/>
        <v>4119</v>
      </c>
    </row>
    <row r="221" spans="1:37" ht="13">
      <c r="A221" s="53">
        <f t="shared" si="5"/>
        <v>44129</v>
      </c>
      <c r="B221" s="50"/>
      <c r="C221" s="16">
        <v>82</v>
      </c>
      <c r="D221" s="16">
        <v>119</v>
      </c>
      <c r="E221" s="16">
        <v>2</v>
      </c>
      <c r="F221" s="16">
        <v>8</v>
      </c>
      <c r="G221" s="16">
        <v>68</v>
      </c>
      <c r="H221" s="16">
        <v>1229</v>
      </c>
      <c r="I221" s="16">
        <v>54</v>
      </c>
      <c r="J221" s="16">
        <v>467</v>
      </c>
      <c r="K221" s="16">
        <v>363</v>
      </c>
      <c r="L221" s="16">
        <v>242</v>
      </c>
      <c r="M221" s="16"/>
      <c r="N221" s="16">
        <v>150</v>
      </c>
      <c r="O221" s="16">
        <v>26</v>
      </c>
      <c r="P221" s="16">
        <v>52</v>
      </c>
      <c r="Q221" s="16">
        <v>8</v>
      </c>
      <c r="R221" s="16">
        <v>53</v>
      </c>
      <c r="S221" s="16">
        <v>16</v>
      </c>
      <c r="T221" s="16">
        <v>181</v>
      </c>
      <c r="U221" s="16">
        <v>172</v>
      </c>
      <c r="V221" s="16">
        <v>33</v>
      </c>
      <c r="W221" s="16">
        <v>75</v>
      </c>
      <c r="X221" s="16">
        <v>71</v>
      </c>
      <c r="Y221" s="16">
        <v>100</v>
      </c>
      <c r="Z221" s="16">
        <v>39</v>
      </c>
      <c r="AA221" s="16">
        <v>2</v>
      </c>
      <c r="AB221" s="16">
        <v>557</v>
      </c>
      <c r="AC221" s="16"/>
      <c r="AD221" s="16">
        <v>98</v>
      </c>
      <c r="AE221" s="16">
        <v>239</v>
      </c>
      <c r="AF221" s="16"/>
      <c r="AG221" s="16">
        <v>21</v>
      </c>
      <c r="AH221" s="16"/>
      <c r="AI221" s="16">
        <v>18</v>
      </c>
      <c r="AJ221" s="50"/>
      <c r="AK221" s="50">
        <f t="shared" si="0"/>
        <v>4545</v>
      </c>
    </row>
    <row r="222" spans="1:37" ht="13">
      <c r="A222" s="53">
        <f t="shared" si="5"/>
        <v>44130</v>
      </c>
      <c r="B222" s="50"/>
      <c r="C222" s="16">
        <v>59</v>
      </c>
      <c r="D222" s="16">
        <v>261</v>
      </c>
      <c r="E222" s="16">
        <v>7</v>
      </c>
      <c r="F222" s="16">
        <v>5</v>
      </c>
      <c r="G222" s="16">
        <v>29</v>
      </c>
      <c r="H222" s="16">
        <v>1162</v>
      </c>
      <c r="I222" s="16">
        <v>20</v>
      </c>
      <c r="J222" s="16">
        <v>442</v>
      </c>
      <c r="K222" s="16">
        <v>303</v>
      </c>
      <c r="L222" s="16">
        <v>296</v>
      </c>
      <c r="M222" s="16">
        <v>12</v>
      </c>
      <c r="N222" s="16">
        <v>127</v>
      </c>
      <c r="O222" s="16">
        <v>34</v>
      </c>
      <c r="P222" s="16">
        <v>56</v>
      </c>
      <c r="Q222" s="16">
        <v>2</v>
      </c>
      <c r="R222" s="16">
        <v>70</v>
      </c>
      <c r="S222" s="16">
        <v>22</v>
      </c>
      <c r="T222" s="16">
        <v>130</v>
      </c>
      <c r="U222" s="16">
        <v>185</v>
      </c>
      <c r="V222" s="16">
        <v>31</v>
      </c>
      <c r="W222" s="16">
        <v>85</v>
      </c>
      <c r="X222" s="16">
        <v>62</v>
      </c>
      <c r="Y222" s="16">
        <v>80</v>
      </c>
      <c r="Z222" s="16">
        <v>32</v>
      </c>
      <c r="AA222" s="16"/>
      <c r="AB222" s="16">
        <v>251</v>
      </c>
      <c r="AC222" s="16"/>
      <c r="AD222" s="16">
        <v>59</v>
      </c>
      <c r="AE222" s="16">
        <v>18</v>
      </c>
      <c r="AF222" s="16">
        <v>65</v>
      </c>
      <c r="AG222" s="16"/>
      <c r="AH222" s="16"/>
      <c r="AI222" s="16">
        <v>3</v>
      </c>
      <c r="AJ222" s="50"/>
      <c r="AK222" s="50">
        <f t="shared" si="0"/>
        <v>3908</v>
      </c>
    </row>
    <row r="223" spans="1:37" ht="13">
      <c r="A223" s="53">
        <f t="shared" si="5"/>
        <v>44131</v>
      </c>
      <c r="B223" s="50"/>
      <c r="C223" s="16">
        <v>76</v>
      </c>
      <c r="D223" s="16">
        <v>101</v>
      </c>
      <c r="E223" s="16">
        <v>13</v>
      </c>
      <c r="F223" s="16">
        <v>12</v>
      </c>
      <c r="G223" s="16">
        <v>32</v>
      </c>
      <c r="H223" s="16">
        <v>1134</v>
      </c>
      <c r="I223" s="16">
        <v>21</v>
      </c>
      <c r="J223" s="16">
        <v>555</v>
      </c>
      <c r="K223" s="16">
        <v>317</v>
      </c>
      <c r="L223" s="16">
        <v>247</v>
      </c>
      <c r="M223" s="16">
        <v>6</v>
      </c>
      <c r="N223" s="16">
        <v>216</v>
      </c>
      <c r="O223" s="16">
        <v>32</v>
      </c>
      <c r="P223" s="16">
        <v>32</v>
      </c>
      <c r="Q223" s="16">
        <v>8</v>
      </c>
      <c r="R223" s="16"/>
      <c r="S223" s="16">
        <v>32</v>
      </c>
      <c r="T223" s="16">
        <v>60</v>
      </c>
      <c r="U223" s="16">
        <v>480</v>
      </c>
      <c r="V223" s="16">
        <v>25</v>
      </c>
      <c r="W223" s="16">
        <v>90</v>
      </c>
      <c r="X223" s="16">
        <v>55</v>
      </c>
      <c r="Y223" s="16">
        <v>380</v>
      </c>
      <c r="Z223" s="16">
        <v>13</v>
      </c>
      <c r="AA223" s="16"/>
      <c r="AB223" s="16">
        <v>298</v>
      </c>
      <c r="AC223" s="16"/>
      <c r="AD223" s="16">
        <v>37</v>
      </c>
      <c r="AE223" s="16">
        <v>265</v>
      </c>
      <c r="AF223" s="16"/>
      <c r="AG223" s="16">
        <v>32</v>
      </c>
      <c r="AH223" s="16">
        <v>6</v>
      </c>
      <c r="AI223" s="16">
        <v>1</v>
      </c>
      <c r="AJ223" s="50"/>
      <c r="AK223" s="50">
        <f t="shared" si="0"/>
        <v>4576</v>
      </c>
    </row>
    <row r="224" spans="1:37" ht="13">
      <c r="A224" s="53">
        <f t="shared" si="5"/>
        <v>44132</v>
      </c>
      <c r="B224" s="50"/>
      <c r="C224" s="16">
        <v>36</v>
      </c>
      <c r="D224" s="16">
        <v>94</v>
      </c>
      <c r="E224" s="16">
        <v>15</v>
      </c>
      <c r="F224" s="16">
        <v>3</v>
      </c>
      <c r="G224" s="16">
        <v>42</v>
      </c>
      <c r="H224" s="16">
        <v>1047</v>
      </c>
      <c r="I224" s="16">
        <v>32</v>
      </c>
      <c r="J224" s="16">
        <v>367</v>
      </c>
      <c r="K224" s="16">
        <v>327</v>
      </c>
      <c r="L224" s="16">
        <v>233</v>
      </c>
      <c r="M224" s="16">
        <v>22</v>
      </c>
      <c r="N224" s="16">
        <v>92</v>
      </c>
      <c r="O224" s="16">
        <v>17</v>
      </c>
      <c r="P224" s="16">
        <v>80</v>
      </c>
      <c r="Q224" s="16">
        <v>7</v>
      </c>
      <c r="R224" s="16">
        <v>23</v>
      </c>
      <c r="S224" s="16">
        <v>32</v>
      </c>
      <c r="T224" s="16">
        <v>38</v>
      </c>
      <c r="U224" s="16">
        <v>198</v>
      </c>
      <c r="V224" s="16">
        <v>15</v>
      </c>
      <c r="W224" s="16">
        <v>88</v>
      </c>
      <c r="X224" s="16">
        <v>110</v>
      </c>
      <c r="Y224" s="16">
        <v>106</v>
      </c>
      <c r="Z224" s="16">
        <v>10</v>
      </c>
      <c r="AA224" s="16">
        <v>36</v>
      </c>
      <c r="AB224" s="16">
        <v>264</v>
      </c>
      <c r="AC224" s="16"/>
      <c r="AD224" s="16">
        <v>38</v>
      </c>
      <c r="AE224" s="16">
        <v>120</v>
      </c>
      <c r="AF224" s="16">
        <v>39</v>
      </c>
      <c r="AG224" s="16"/>
      <c r="AH224" s="16">
        <v>14</v>
      </c>
      <c r="AI224" s="50"/>
      <c r="AJ224" s="50"/>
      <c r="AK224" s="50">
        <f t="shared" si="0"/>
        <v>3545</v>
      </c>
    </row>
    <row r="225" spans="1:37" ht="13">
      <c r="A225" s="53">
        <f t="shared" si="5"/>
        <v>44133</v>
      </c>
      <c r="B225" s="50"/>
      <c r="C225" s="16">
        <v>56</v>
      </c>
      <c r="D225" s="16">
        <v>78</v>
      </c>
      <c r="E225" s="16">
        <v>2</v>
      </c>
      <c r="F225" s="16">
        <v>5</v>
      </c>
      <c r="G225" s="16">
        <v>51</v>
      </c>
      <c r="H225" s="16">
        <v>1078</v>
      </c>
      <c r="I225" s="16">
        <v>19</v>
      </c>
      <c r="J225" s="16">
        <v>492</v>
      </c>
      <c r="K225" s="16">
        <v>230</v>
      </c>
      <c r="L225" s="16">
        <v>254</v>
      </c>
      <c r="M225" s="16"/>
      <c r="N225" s="16">
        <v>275</v>
      </c>
      <c r="O225" s="16">
        <v>27</v>
      </c>
      <c r="P225" s="16">
        <v>43</v>
      </c>
      <c r="Q225" s="16">
        <v>4</v>
      </c>
      <c r="R225" s="16">
        <v>17</v>
      </c>
      <c r="S225" s="16">
        <v>31</v>
      </c>
      <c r="T225" s="16">
        <v>138</v>
      </c>
      <c r="U225" s="16">
        <v>550</v>
      </c>
      <c r="V225" s="16">
        <v>36</v>
      </c>
      <c r="W225" s="16">
        <v>82</v>
      </c>
      <c r="X225" s="16">
        <v>117</v>
      </c>
      <c r="Y225" s="16">
        <v>71</v>
      </c>
      <c r="Z225" s="16">
        <v>11</v>
      </c>
      <c r="AA225" s="16">
        <v>46</v>
      </c>
      <c r="AB225" s="16">
        <v>221</v>
      </c>
      <c r="AC225" s="16"/>
      <c r="AD225" s="16">
        <v>28</v>
      </c>
      <c r="AE225" s="16">
        <v>15</v>
      </c>
      <c r="AF225" s="16"/>
      <c r="AG225" s="16"/>
      <c r="AH225" s="16">
        <v>2</v>
      </c>
      <c r="AI225" s="16">
        <v>6</v>
      </c>
      <c r="AJ225" s="50"/>
      <c r="AK225" s="50">
        <f t="shared" si="0"/>
        <v>3985</v>
      </c>
    </row>
    <row r="226" spans="1:37" ht="13">
      <c r="A226" s="53">
        <f t="shared" si="5"/>
        <v>44134</v>
      </c>
      <c r="B226" s="50"/>
      <c r="C226" s="16">
        <v>108</v>
      </c>
      <c r="D226" s="16">
        <v>182</v>
      </c>
      <c r="E226" s="16"/>
      <c r="F226" s="16">
        <v>10</v>
      </c>
      <c r="G226" s="16">
        <v>60</v>
      </c>
      <c r="H226" s="16">
        <v>1077</v>
      </c>
      <c r="I226" s="16">
        <v>14</v>
      </c>
      <c r="J226" s="16">
        <v>356</v>
      </c>
      <c r="K226" s="16">
        <v>300</v>
      </c>
      <c r="L226" s="16">
        <v>215</v>
      </c>
      <c r="M226" s="16">
        <v>5</v>
      </c>
      <c r="N226" s="16">
        <v>254</v>
      </c>
      <c r="O226" s="16">
        <v>35</v>
      </c>
      <c r="P226" s="16">
        <v>59</v>
      </c>
      <c r="Q226" s="16"/>
      <c r="R226" s="16">
        <v>29</v>
      </c>
      <c r="S226" s="16">
        <v>4</v>
      </c>
      <c r="T226" s="16">
        <v>32</v>
      </c>
      <c r="U226" s="16">
        <v>1176</v>
      </c>
      <c r="V226" s="16">
        <v>36</v>
      </c>
      <c r="W226" s="16">
        <v>73</v>
      </c>
      <c r="X226" s="16">
        <v>90</v>
      </c>
      <c r="Y226" s="16">
        <v>82</v>
      </c>
      <c r="Z226" s="16">
        <v>4</v>
      </c>
      <c r="AA226" s="16">
        <v>24</v>
      </c>
      <c r="AB226" s="16">
        <v>249</v>
      </c>
      <c r="AC226" s="16"/>
      <c r="AD226" s="16"/>
      <c r="AE226" s="16">
        <v>1</v>
      </c>
      <c r="AF226" s="16"/>
      <c r="AG226" s="16">
        <v>7</v>
      </c>
      <c r="AH226" s="16">
        <v>33</v>
      </c>
      <c r="AI226" s="16">
        <v>2</v>
      </c>
      <c r="AJ226" s="50"/>
      <c r="AK226" s="50">
        <f t="shared" si="0"/>
        <v>4517</v>
      </c>
    </row>
    <row r="227" spans="1:37" ht="13">
      <c r="A227" s="53">
        <f t="shared" si="5"/>
        <v>44135</v>
      </c>
      <c r="B227" s="50"/>
      <c r="C227" s="16">
        <v>63</v>
      </c>
      <c r="D227" s="16">
        <v>132</v>
      </c>
      <c r="E227" s="16">
        <v>12</v>
      </c>
      <c r="F227" s="16"/>
      <c r="G227" s="16">
        <v>23</v>
      </c>
      <c r="H227" s="16">
        <v>1032</v>
      </c>
      <c r="I227" s="16">
        <v>12</v>
      </c>
      <c r="J227" s="16">
        <v>289</v>
      </c>
      <c r="K227" s="16">
        <v>286</v>
      </c>
      <c r="L227" s="16">
        <v>226</v>
      </c>
      <c r="M227" s="16">
        <v>5</v>
      </c>
      <c r="N227" s="16">
        <v>270</v>
      </c>
      <c r="O227" s="16">
        <v>25</v>
      </c>
      <c r="P227" s="16">
        <v>78</v>
      </c>
      <c r="Q227" s="16">
        <v>18</v>
      </c>
      <c r="R227" s="16">
        <v>58</v>
      </c>
      <c r="S227" s="16">
        <v>3</v>
      </c>
      <c r="T227" s="16">
        <v>36</v>
      </c>
      <c r="U227" s="16">
        <v>261</v>
      </c>
      <c r="V227" s="16">
        <v>25</v>
      </c>
      <c r="W227" s="16">
        <v>87</v>
      </c>
      <c r="X227" s="16">
        <v>99</v>
      </c>
      <c r="Y227" s="16">
        <v>61</v>
      </c>
      <c r="Z227" s="16">
        <v>19</v>
      </c>
      <c r="AA227" s="16"/>
      <c r="AB227" s="16">
        <v>225</v>
      </c>
      <c r="AC227" s="16"/>
      <c r="AD227" s="16">
        <v>46</v>
      </c>
      <c r="AE227" s="16">
        <v>107</v>
      </c>
      <c r="AF227" s="16"/>
      <c r="AG227" s="16">
        <v>3</v>
      </c>
      <c r="AH227" s="16"/>
      <c r="AI227" s="16">
        <v>5</v>
      </c>
      <c r="AJ227" s="50"/>
      <c r="AK227" s="50">
        <f t="shared" si="0"/>
        <v>3506</v>
      </c>
    </row>
    <row r="228" spans="1:37" ht="13">
      <c r="A228" s="53">
        <f t="shared" si="5"/>
        <v>44136</v>
      </c>
      <c r="B228" s="50"/>
      <c r="C228" s="16">
        <v>57</v>
      </c>
      <c r="D228" s="16">
        <v>106</v>
      </c>
      <c r="E228" s="16">
        <v>2</v>
      </c>
      <c r="F228" s="16"/>
      <c r="G228" s="16">
        <v>13</v>
      </c>
      <c r="H228" s="16">
        <v>1475</v>
      </c>
      <c r="I228" s="16"/>
      <c r="J228" s="16">
        <v>638</v>
      </c>
      <c r="K228" s="16">
        <v>332</v>
      </c>
      <c r="L228" s="16">
        <v>323</v>
      </c>
      <c r="M228" s="16"/>
      <c r="N228" s="16">
        <v>184</v>
      </c>
      <c r="O228" s="16"/>
      <c r="P228" s="16">
        <v>75</v>
      </c>
      <c r="Q228" s="16">
        <v>15</v>
      </c>
      <c r="R228" s="16"/>
      <c r="S228" s="16">
        <v>5</v>
      </c>
      <c r="T228" s="16">
        <v>66</v>
      </c>
      <c r="U228" s="16">
        <v>244</v>
      </c>
      <c r="V228" s="16">
        <v>24</v>
      </c>
      <c r="W228" s="16">
        <v>72</v>
      </c>
      <c r="X228" s="16">
        <v>84</v>
      </c>
      <c r="Y228" s="16">
        <v>107</v>
      </c>
      <c r="Z228" s="16">
        <v>5</v>
      </c>
      <c r="AA228" s="16">
        <v>73</v>
      </c>
      <c r="AB228" s="16">
        <v>171</v>
      </c>
      <c r="AC228" s="16"/>
      <c r="AD228" s="16"/>
      <c r="AE228" s="16">
        <v>54</v>
      </c>
      <c r="AF228" s="16"/>
      <c r="AG228" s="16">
        <v>14</v>
      </c>
      <c r="AH228" s="16">
        <v>1</v>
      </c>
      <c r="AI228" s="16">
        <v>1</v>
      </c>
      <c r="AJ228" s="50"/>
      <c r="AK228" s="50">
        <f t="shared" si="0"/>
        <v>4141</v>
      </c>
    </row>
    <row r="229" spans="1:37" ht="13">
      <c r="A229" s="53">
        <f t="shared" si="5"/>
        <v>44137</v>
      </c>
      <c r="B229" s="16">
        <v>136</v>
      </c>
      <c r="C229" s="16">
        <v>85</v>
      </c>
      <c r="D229" s="16">
        <v>50</v>
      </c>
      <c r="E229" s="16">
        <v>7</v>
      </c>
      <c r="F229" s="16">
        <v>30</v>
      </c>
      <c r="G229" s="16">
        <v>49</v>
      </c>
      <c r="H229" s="16">
        <v>1057</v>
      </c>
      <c r="I229" s="16"/>
      <c r="J229" s="16">
        <v>389</v>
      </c>
      <c r="K229" s="16">
        <v>362</v>
      </c>
      <c r="L229" s="16">
        <v>300</v>
      </c>
      <c r="M229" s="16"/>
      <c r="N229" s="16">
        <v>250</v>
      </c>
      <c r="O229" s="16">
        <v>26</v>
      </c>
      <c r="P229" s="16">
        <v>25</v>
      </c>
      <c r="Q229" s="16">
        <v>6</v>
      </c>
      <c r="R229" s="16">
        <v>107</v>
      </c>
      <c r="S229" s="16">
        <v>9</v>
      </c>
      <c r="T229" s="16">
        <v>9</v>
      </c>
      <c r="U229" s="16">
        <v>250</v>
      </c>
      <c r="V229" s="16">
        <v>19</v>
      </c>
      <c r="W229" s="16">
        <v>68</v>
      </c>
      <c r="X229" s="16">
        <v>87</v>
      </c>
      <c r="Y229" s="16">
        <v>66</v>
      </c>
      <c r="Z229" s="16">
        <v>20</v>
      </c>
      <c r="AA229" s="16"/>
      <c r="AB229" s="16">
        <v>157</v>
      </c>
      <c r="AC229" s="16">
        <v>18</v>
      </c>
      <c r="AD229" s="16">
        <v>34</v>
      </c>
      <c r="AE229" s="16"/>
      <c r="AF229" s="16"/>
      <c r="AG229" s="16">
        <v>1</v>
      </c>
      <c r="AH229" s="16">
        <v>1</v>
      </c>
      <c r="AI229" s="16">
        <v>6</v>
      </c>
      <c r="AJ229" s="50"/>
      <c r="AK229" s="12">
        <f t="shared" si="0"/>
        <v>3624</v>
      </c>
    </row>
    <row r="230" spans="1:37" ht="13">
      <c r="A230" s="53">
        <f t="shared" si="5"/>
        <v>44138</v>
      </c>
      <c r="B230" s="16">
        <v>178</v>
      </c>
      <c r="C230" s="16">
        <v>81</v>
      </c>
      <c r="D230" s="16">
        <v>64</v>
      </c>
      <c r="E230" s="16">
        <v>7</v>
      </c>
      <c r="F230" s="16">
        <v>9</v>
      </c>
      <c r="G230" s="16">
        <v>22</v>
      </c>
      <c r="H230" s="16">
        <v>1026</v>
      </c>
      <c r="I230" s="16">
        <v>29</v>
      </c>
      <c r="J230" s="16">
        <v>387</v>
      </c>
      <c r="K230" s="16">
        <v>430</v>
      </c>
      <c r="L230" s="16">
        <v>261</v>
      </c>
      <c r="M230" s="16">
        <v>3</v>
      </c>
      <c r="N230" s="16">
        <v>275</v>
      </c>
      <c r="O230" s="16">
        <v>20</v>
      </c>
      <c r="P230" s="16">
        <v>54</v>
      </c>
      <c r="Q230" s="16">
        <v>7</v>
      </c>
      <c r="R230" s="16"/>
      <c r="S230" s="16">
        <v>23</v>
      </c>
      <c r="T230" s="16">
        <v>81</v>
      </c>
      <c r="U230" s="16">
        <v>251</v>
      </c>
      <c r="V230" s="16">
        <v>52</v>
      </c>
      <c r="W230" s="16">
        <v>72</v>
      </c>
      <c r="X230" s="16">
        <v>132</v>
      </c>
      <c r="Y230" s="16">
        <v>42</v>
      </c>
      <c r="Z230" s="16">
        <v>6</v>
      </c>
      <c r="AA230" s="16"/>
      <c r="AB230" s="16">
        <v>352</v>
      </c>
      <c r="AC230" s="16"/>
      <c r="AD230" s="16">
        <v>1</v>
      </c>
      <c r="AE230" s="16">
        <v>26</v>
      </c>
      <c r="AF230" s="16">
        <v>21</v>
      </c>
      <c r="AG230" s="16"/>
      <c r="AH230" s="16">
        <v>17</v>
      </c>
      <c r="AI230" s="16">
        <v>2</v>
      </c>
      <c r="AJ230" s="50"/>
      <c r="AK230" s="12">
        <f t="shared" si="0"/>
        <v>3931</v>
      </c>
    </row>
    <row r="231" spans="1:37" ht="13">
      <c r="A231" s="13">
        <v>44139</v>
      </c>
      <c r="B231" s="16">
        <v>180</v>
      </c>
      <c r="C231" s="16">
        <v>77</v>
      </c>
      <c r="D231" s="16">
        <v>107</v>
      </c>
      <c r="E231" s="16">
        <v>6</v>
      </c>
      <c r="F231" s="16">
        <v>13</v>
      </c>
      <c r="G231" s="16">
        <v>47</v>
      </c>
      <c r="H231" s="16">
        <v>934</v>
      </c>
      <c r="I231" s="16">
        <v>7</v>
      </c>
      <c r="J231" s="16">
        <v>290</v>
      </c>
      <c r="K231" s="16">
        <v>362</v>
      </c>
      <c r="L231" s="16">
        <v>243</v>
      </c>
      <c r="M231" s="16">
        <v>7</v>
      </c>
      <c r="N231" s="16">
        <v>125</v>
      </c>
      <c r="O231" s="16">
        <v>16</v>
      </c>
      <c r="P231" s="16">
        <v>42</v>
      </c>
      <c r="Q231" s="16">
        <v>3</v>
      </c>
      <c r="R231" s="16">
        <v>28</v>
      </c>
      <c r="S231" s="16">
        <v>59</v>
      </c>
      <c r="T231" s="16">
        <v>47</v>
      </c>
      <c r="U231" s="16">
        <v>668</v>
      </c>
      <c r="V231" s="16">
        <v>23</v>
      </c>
      <c r="W231" s="16">
        <v>77</v>
      </c>
      <c r="X231" s="16">
        <v>34</v>
      </c>
      <c r="Y231" s="16">
        <v>71</v>
      </c>
      <c r="Z231" s="16">
        <v>7</v>
      </c>
      <c r="AA231" s="16">
        <v>43</v>
      </c>
      <c r="AB231" s="16">
        <v>247</v>
      </c>
      <c r="AC231" s="16"/>
      <c r="AD231" s="16"/>
      <c r="AE231" s="16">
        <v>11</v>
      </c>
      <c r="AF231" s="16"/>
      <c r="AG231" s="16">
        <v>1</v>
      </c>
      <c r="AH231" s="16">
        <v>5</v>
      </c>
      <c r="AI231" s="16">
        <v>5</v>
      </c>
      <c r="AJ231" s="50"/>
      <c r="AK231" s="12">
        <f t="shared" si="0"/>
        <v>3785</v>
      </c>
    </row>
    <row r="232" spans="1:37" ht="13">
      <c r="A232" s="53">
        <f t="shared" ref="A232:A233" si="6">A231+1</f>
        <v>44140</v>
      </c>
      <c r="B232" s="16"/>
      <c r="C232" s="16">
        <v>102</v>
      </c>
      <c r="D232" s="16">
        <v>73</v>
      </c>
      <c r="E232" s="16">
        <v>3</v>
      </c>
      <c r="F232" s="16">
        <v>33</v>
      </c>
      <c r="G232" s="16">
        <v>30</v>
      </c>
      <c r="H232" s="16">
        <v>972</v>
      </c>
      <c r="I232" s="16">
        <v>22</v>
      </c>
      <c r="J232" s="16">
        <v>380</v>
      </c>
      <c r="K232" s="16">
        <v>330</v>
      </c>
      <c r="L232" s="16">
        <v>267</v>
      </c>
      <c r="M232" s="16">
        <v>7</v>
      </c>
      <c r="N232" s="16">
        <v>238</v>
      </c>
      <c r="O232" s="16">
        <v>18</v>
      </c>
      <c r="P232" s="16">
        <v>27</v>
      </c>
      <c r="Q232" s="16">
        <v>20</v>
      </c>
      <c r="R232" s="16">
        <v>70</v>
      </c>
      <c r="S232" s="16">
        <v>78</v>
      </c>
      <c r="T232" s="16">
        <v>88</v>
      </c>
      <c r="U232" s="16">
        <v>374</v>
      </c>
      <c r="V232" s="16">
        <v>19</v>
      </c>
      <c r="W232" s="16">
        <v>63</v>
      </c>
      <c r="X232" s="16">
        <v>54</v>
      </c>
      <c r="Y232" s="16">
        <v>45</v>
      </c>
      <c r="Z232" s="16">
        <v>13</v>
      </c>
      <c r="AA232" s="16"/>
      <c r="AB232" s="16">
        <v>315</v>
      </c>
      <c r="AC232" s="16"/>
      <c r="AD232" s="16">
        <v>19</v>
      </c>
      <c r="AE232" s="16">
        <v>9</v>
      </c>
      <c r="AF232" s="16">
        <v>162</v>
      </c>
      <c r="AG232" s="16">
        <v>20</v>
      </c>
      <c r="AH232" s="16">
        <v>9</v>
      </c>
      <c r="AI232" s="50"/>
      <c r="AJ232" s="50"/>
      <c r="AK232" s="12">
        <f t="shared" si="0"/>
        <v>3860</v>
      </c>
    </row>
    <row r="233" spans="1:37" ht="13">
      <c r="A233" s="53">
        <f t="shared" si="6"/>
        <v>44141</v>
      </c>
      <c r="B233" s="16">
        <v>194</v>
      </c>
      <c r="C233" s="16">
        <v>81</v>
      </c>
      <c r="D233" s="16">
        <v>103</v>
      </c>
      <c r="E233" s="16">
        <v>13</v>
      </c>
      <c r="F233" s="16">
        <v>5</v>
      </c>
      <c r="G233" s="16">
        <v>30</v>
      </c>
      <c r="H233" s="16">
        <v>1024</v>
      </c>
      <c r="I233" s="16">
        <v>17</v>
      </c>
      <c r="J233" s="16">
        <v>451</v>
      </c>
      <c r="K233" s="16">
        <v>293</v>
      </c>
      <c r="L233" s="16">
        <v>270</v>
      </c>
      <c r="M233" s="16">
        <v>49</v>
      </c>
      <c r="N233" s="16">
        <v>124</v>
      </c>
      <c r="O233" s="16">
        <v>29</v>
      </c>
      <c r="P233" s="16">
        <v>38</v>
      </c>
      <c r="Q233" s="16">
        <v>7</v>
      </c>
      <c r="R233" s="16">
        <v>27</v>
      </c>
      <c r="S233" s="16">
        <v>27</v>
      </c>
      <c r="T233" s="16">
        <v>44</v>
      </c>
      <c r="U233" s="16">
        <v>290</v>
      </c>
      <c r="V233" s="16">
        <v>37</v>
      </c>
      <c r="W233" s="16">
        <v>60</v>
      </c>
      <c r="X233" s="16">
        <v>30</v>
      </c>
      <c r="Y233" s="16">
        <v>35</v>
      </c>
      <c r="Z233" s="16">
        <v>11</v>
      </c>
      <c r="AA233" s="16"/>
      <c r="AB233" s="16">
        <v>207</v>
      </c>
      <c r="AC233" s="16"/>
      <c r="AD233" s="16">
        <v>31</v>
      </c>
      <c r="AE233" s="16">
        <v>9</v>
      </c>
      <c r="AF233" s="16"/>
      <c r="AG233" s="16">
        <v>1</v>
      </c>
      <c r="AH233" s="16">
        <v>21</v>
      </c>
      <c r="AI233" s="16">
        <v>5</v>
      </c>
      <c r="AJ233" s="50"/>
      <c r="AK233" s="12">
        <f t="shared" si="0"/>
        <v>3563</v>
      </c>
    </row>
    <row r="234" spans="1:37" ht="13">
      <c r="A234" s="13">
        <v>44142</v>
      </c>
      <c r="B234" s="16">
        <v>83</v>
      </c>
      <c r="C234" s="16">
        <v>50</v>
      </c>
      <c r="D234" s="16">
        <v>93</v>
      </c>
      <c r="E234" s="16">
        <v>4</v>
      </c>
      <c r="F234" s="16">
        <v>8</v>
      </c>
      <c r="G234" s="16">
        <v>49</v>
      </c>
      <c r="H234" s="16">
        <v>989</v>
      </c>
      <c r="I234" s="16">
        <v>20</v>
      </c>
      <c r="J234" s="16">
        <v>462</v>
      </c>
      <c r="K234" s="16">
        <v>301</v>
      </c>
      <c r="L234" s="16">
        <v>267</v>
      </c>
      <c r="M234" s="16">
        <v>6</v>
      </c>
      <c r="N234" s="16">
        <v>299</v>
      </c>
      <c r="O234" s="16">
        <v>10</v>
      </c>
      <c r="P234" s="16">
        <v>16</v>
      </c>
      <c r="Q234" s="16">
        <v>14</v>
      </c>
      <c r="R234" s="16">
        <v>27</v>
      </c>
      <c r="S234" s="16">
        <v>17</v>
      </c>
      <c r="T234" s="16">
        <v>4</v>
      </c>
      <c r="U234" s="16">
        <v>265</v>
      </c>
      <c r="V234" s="16">
        <v>25</v>
      </c>
      <c r="W234" s="16">
        <v>63</v>
      </c>
      <c r="X234" s="16">
        <v>26</v>
      </c>
      <c r="Y234" s="16">
        <v>48</v>
      </c>
      <c r="Z234" s="16">
        <v>25</v>
      </c>
      <c r="AA234" s="16">
        <v>81</v>
      </c>
      <c r="AB234" s="16">
        <v>357</v>
      </c>
      <c r="AC234" s="16"/>
      <c r="AD234" s="16">
        <v>77</v>
      </c>
      <c r="AE234" s="16">
        <v>12</v>
      </c>
      <c r="AF234" s="16"/>
      <c r="AG234" s="16">
        <v>10</v>
      </c>
      <c r="AH234" s="16">
        <v>4</v>
      </c>
      <c r="AI234" s="50"/>
      <c r="AJ234" s="50"/>
      <c r="AK234" s="12">
        <f t="shared" si="0"/>
        <v>3712</v>
      </c>
    </row>
    <row r="235" spans="1:37" ht="13">
      <c r="A235" s="53">
        <f t="shared" ref="A235:A267" si="7">A234+1</f>
        <v>44143</v>
      </c>
      <c r="B235" s="16">
        <v>247</v>
      </c>
      <c r="C235" s="16">
        <v>48</v>
      </c>
      <c r="D235" s="16">
        <v>74</v>
      </c>
      <c r="E235" s="16">
        <v>9</v>
      </c>
      <c r="F235" s="16">
        <v>25</v>
      </c>
      <c r="G235" s="16">
        <v>33</v>
      </c>
      <c r="H235" s="16">
        <v>979</v>
      </c>
      <c r="I235" s="16">
        <v>31</v>
      </c>
      <c r="J235" s="16">
        <v>625</v>
      </c>
      <c r="K235" s="16">
        <v>260</v>
      </c>
      <c r="L235" s="16">
        <v>261</v>
      </c>
      <c r="M235" s="16">
        <v>25</v>
      </c>
      <c r="N235" s="16">
        <v>212</v>
      </c>
      <c r="O235" s="16">
        <v>5</v>
      </c>
      <c r="P235" s="16">
        <v>17</v>
      </c>
      <c r="Q235" s="16">
        <v>10</v>
      </c>
      <c r="R235" s="16">
        <v>82</v>
      </c>
      <c r="S235" s="16">
        <v>61</v>
      </c>
      <c r="T235" s="16">
        <v>96</v>
      </c>
      <c r="U235" s="16">
        <v>242</v>
      </c>
      <c r="V235" s="16">
        <v>10</v>
      </c>
      <c r="W235" s="16">
        <v>58</v>
      </c>
      <c r="X235" s="16">
        <v>18</v>
      </c>
      <c r="Y235" s="16">
        <v>39</v>
      </c>
      <c r="Z235" s="16">
        <v>11</v>
      </c>
      <c r="AA235" s="16">
        <v>5</v>
      </c>
      <c r="AB235" s="16">
        <v>165</v>
      </c>
      <c r="AC235" s="16"/>
      <c r="AD235" s="16">
        <v>13</v>
      </c>
      <c r="AE235" s="16">
        <v>151</v>
      </c>
      <c r="AF235" s="16">
        <v>50</v>
      </c>
      <c r="AG235" s="16">
        <v>2</v>
      </c>
      <c r="AH235" s="16">
        <v>16</v>
      </c>
      <c r="AI235" s="16">
        <v>1</v>
      </c>
      <c r="AJ235" s="50"/>
      <c r="AK235" s="12">
        <f t="shared" si="0"/>
        <v>3881</v>
      </c>
    </row>
    <row r="236" spans="1:37" ht="13">
      <c r="A236" s="53">
        <f t="shared" si="7"/>
        <v>44144</v>
      </c>
      <c r="B236" s="16">
        <v>203</v>
      </c>
      <c r="C236" s="16">
        <v>70</v>
      </c>
      <c r="D236" s="16">
        <v>42</v>
      </c>
      <c r="E236" s="16">
        <v>7</v>
      </c>
      <c r="F236" s="16">
        <v>20</v>
      </c>
      <c r="G236" s="16">
        <v>61</v>
      </c>
      <c r="H236" s="16">
        <v>1124</v>
      </c>
      <c r="I236" s="16">
        <v>35</v>
      </c>
      <c r="J236" s="16">
        <v>920</v>
      </c>
      <c r="K236" s="16">
        <v>297</v>
      </c>
      <c r="L236" s="16">
        <v>242</v>
      </c>
      <c r="M236" s="16"/>
      <c r="N236" s="16">
        <v>309</v>
      </c>
      <c r="O236" s="16">
        <v>20</v>
      </c>
      <c r="P236" s="16">
        <v>7</v>
      </c>
      <c r="Q236" s="16">
        <v>3</v>
      </c>
      <c r="R236" s="16">
        <v>49</v>
      </c>
      <c r="S236" s="16">
        <v>3</v>
      </c>
      <c r="T236" s="16">
        <v>26</v>
      </c>
      <c r="U236" s="16">
        <v>186</v>
      </c>
      <c r="V236" s="16">
        <v>40</v>
      </c>
      <c r="W236" s="16">
        <v>64</v>
      </c>
      <c r="X236" s="16">
        <v>26</v>
      </c>
      <c r="Y236" s="16">
        <v>15</v>
      </c>
      <c r="Z236" s="16">
        <v>24</v>
      </c>
      <c r="AA236" s="16">
        <v>18</v>
      </c>
      <c r="AB236" s="16">
        <v>125</v>
      </c>
      <c r="AC236" s="16"/>
      <c r="AD236" s="16">
        <v>14</v>
      </c>
      <c r="AE236" s="16">
        <v>7</v>
      </c>
      <c r="AF236" s="16"/>
      <c r="AG236" s="16">
        <v>1</v>
      </c>
      <c r="AH236" s="16">
        <v>7</v>
      </c>
      <c r="AI236" s="16">
        <v>3</v>
      </c>
      <c r="AJ236" s="50"/>
      <c r="AK236" s="12">
        <f t="shared" si="0"/>
        <v>3968</v>
      </c>
    </row>
    <row r="237" spans="1:37" ht="13">
      <c r="A237" s="53">
        <f t="shared" si="7"/>
        <v>44145</v>
      </c>
      <c r="B237" s="50"/>
      <c r="C237" s="16">
        <v>2</v>
      </c>
      <c r="D237" s="16"/>
      <c r="E237" s="16"/>
      <c r="F237" s="16">
        <v>27</v>
      </c>
      <c r="G237" s="16">
        <v>19</v>
      </c>
      <c r="H237" s="16">
        <v>1253</v>
      </c>
      <c r="I237" s="16">
        <v>50</v>
      </c>
      <c r="J237" s="16">
        <v>905</v>
      </c>
      <c r="K237" s="16">
        <v>232</v>
      </c>
      <c r="L237" s="16">
        <v>301</v>
      </c>
      <c r="M237" s="16"/>
      <c r="N237" s="16">
        <v>144</v>
      </c>
      <c r="O237" s="16">
        <v>25</v>
      </c>
      <c r="P237" s="16">
        <v>44</v>
      </c>
      <c r="Q237" s="16">
        <v>7</v>
      </c>
      <c r="R237" s="16"/>
      <c r="S237" s="16"/>
      <c r="T237" s="16">
        <v>38</v>
      </c>
      <c r="U237" s="16">
        <v>190</v>
      </c>
      <c r="V237" s="16">
        <v>19</v>
      </c>
      <c r="W237" s="16">
        <v>67</v>
      </c>
      <c r="X237" s="16">
        <v>9</v>
      </c>
      <c r="Y237" s="16">
        <v>84</v>
      </c>
      <c r="Z237" s="16">
        <v>32</v>
      </c>
      <c r="AA237" s="16"/>
      <c r="AB237" s="16"/>
      <c r="AC237" s="16"/>
      <c r="AD237" s="16">
        <v>18</v>
      </c>
      <c r="AE237" s="16"/>
      <c r="AF237" s="16"/>
      <c r="AG237" s="16">
        <v>2</v>
      </c>
      <c r="AH237" s="16">
        <v>5</v>
      </c>
      <c r="AI237" s="16">
        <v>2</v>
      </c>
      <c r="AJ237" s="50"/>
      <c r="AK237" s="50">
        <f t="shared" si="0"/>
        <v>3475</v>
      </c>
    </row>
    <row r="238" spans="1:37" ht="13">
      <c r="A238" s="53">
        <f t="shared" si="7"/>
        <v>44146</v>
      </c>
      <c r="B238" s="50"/>
      <c r="C238" s="16">
        <v>134</v>
      </c>
      <c r="D238" s="16">
        <v>2</v>
      </c>
      <c r="E238" s="16">
        <v>3</v>
      </c>
      <c r="F238" s="16">
        <v>8</v>
      </c>
      <c r="G238" s="16">
        <v>43</v>
      </c>
      <c r="H238" s="16">
        <v>962</v>
      </c>
      <c r="I238" s="16">
        <v>30</v>
      </c>
      <c r="J238" s="16">
        <v>434</v>
      </c>
      <c r="K238" s="16">
        <v>306</v>
      </c>
      <c r="L238" s="16">
        <v>186</v>
      </c>
      <c r="M238" s="16">
        <v>23</v>
      </c>
      <c r="N238" s="16">
        <v>123</v>
      </c>
      <c r="O238" s="16">
        <v>11</v>
      </c>
      <c r="P238" s="16">
        <v>59</v>
      </c>
      <c r="Q238" s="16">
        <v>9</v>
      </c>
      <c r="R238" s="16">
        <v>12</v>
      </c>
      <c r="S238" s="16"/>
      <c r="T238" s="16">
        <v>85</v>
      </c>
      <c r="U238" s="16">
        <v>103</v>
      </c>
      <c r="V238" s="16"/>
      <c r="W238" s="16">
        <v>60</v>
      </c>
      <c r="X238" s="16">
        <v>5</v>
      </c>
      <c r="Y238" s="16">
        <v>68</v>
      </c>
      <c r="Z238" s="16">
        <v>11</v>
      </c>
      <c r="AA238" s="16">
        <v>6</v>
      </c>
      <c r="AB238" s="16">
        <v>505</v>
      </c>
      <c r="AC238" s="16"/>
      <c r="AD238" s="16">
        <v>14</v>
      </c>
      <c r="AE238" s="16">
        <v>37</v>
      </c>
      <c r="AF238" s="16"/>
      <c r="AG238" s="16">
        <v>2</v>
      </c>
      <c r="AH238" s="50"/>
      <c r="AI238" s="50"/>
      <c r="AJ238" s="50"/>
      <c r="AK238" s="50">
        <f t="shared" si="0"/>
        <v>3241</v>
      </c>
    </row>
    <row r="239" spans="1:37" ht="13">
      <c r="A239" s="53">
        <f t="shared" si="7"/>
        <v>44147</v>
      </c>
      <c r="B239" s="50"/>
      <c r="C239" s="16">
        <v>50</v>
      </c>
      <c r="D239" s="16">
        <v>5</v>
      </c>
      <c r="E239" s="16">
        <v>4</v>
      </c>
      <c r="F239" s="16">
        <v>11</v>
      </c>
      <c r="G239" s="16">
        <v>25</v>
      </c>
      <c r="H239" s="16">
        <v>1054</v>
      </c>
      <c r="I239" s="16">
        <v>32</v>
      </c>
      <c r="J239" s="16">
        <v>524</v>
      </c>
      <c r="K239" s="16">
        <v>338</v>
      </c>
      <c r="L239" s="16">
        <v>243</v>
      </c>
      <c r="M239" s="16">
        <v>12</v>
      </c>
      <c r="N239" s="16">
        <v>244</v>
      </c>
      <c r="O239" s="16">
        <v>25</v>
      </c>
      <c r="P239" s="16">
        <v>28</v>
      </c>
      <c r="Q239" s="16"/>
      <c r="R239" s="16">
        <v>4</v>
      </c>
      <c r="S239" s="16"/>
      <c r="T239" s="16">
        <v>51</v>
      </c>
      <c r="U239" s="16">
        <v>53</v>
      </c>
      <c r="V239" s="16">
        <v>51</v>
      </c>
      <c r="W239" s="16">
        <v>79</v>
      </c>
      <c r="X239" s="16">
        <v>22</v>
      </c>
      <c r="Y239" s="16">
        <v>28</v>
      </c>
      <c r="Z239" s="16">
        <v>23</v>
      </c>
      <c r="AA239" s="16"/>
      <c r="AB239" s="16">
        <v>86</v>
      </c>
      <c r="AC239" s="16"/>
      <c r="AD239" s="16">
        <v>26</v>
      </c>
      <c r="AE239" s="16">
        <v>19</v>
      </c>
      <c r="AF239" s="16">
        <v>35</v>
      </c>
      <c r="AG239" s="16">
        <v>14</v>
      </c>
      <c r="AH239" s="16">
        <v>2</v>
      </c>
      <c r="AI239" s="16">
        <v>14</v>
      </c>
      <c r="AJ239" s="50"/>
      <c r="AK239" s="50">
        <f t="shared" si="0"/>
        <v>3102</v>
      </c>
    </row>
    <row r="240" spans="1:37" ht="13">
      <c r="A240" s="53">
        <f t="shared" si="7"/>
        <v>44148</v>
      </c>
      <c r="B240" s="16">
        <v>4</v>
      </c>
      <c r="C240" s="16">
        <v>56</v>
      </c>
      <c r="D240" s="16">
        <v>1</v>
      </c>
      <c r="E240" s="16">
        <v>8</v>
      </c>
      <c r="F240" s="16">
        <v>25</v>
      </c>
      <c r="G240" s="16">
        <v>29</v>
      </c>
      <c r="H240" s="16">
        <v>977</v>
      </c>
      <c r="I240" s="16">
        <v>20</v>
      </c>
      <c r="J240" s="16">
        <v>380</v>
      </c>
      <c r="K240" s="16">
        <v>324</v>
      </c>
      <c r="L240" s="16">
        <v>223</v>
      </c>
      <c r="M240" s="16">
        <v>15</v>
      </c>
      <c r="N240" s="16">
        <v>340</v>
      </c>
      <c r="O240" s="16">
        <v>43</v>
      </c>
      <c r="P240" s="16">
        <v>24</v>
      </c>
      <c r="Q240" s="16">
        <v>7</v>
      </c>
      <c r="R240" s="16">
        <v>65</v>
      </c>
      <c r="S240" s="16"/>
      <c r="T240" s="16">
        <v>12</v>
      </c>
      <c r="U240" s="16">
        <v>120</v>
      </c>
      <c r="V240" s="16">
        <v>20</v>
      </c>
      <c r="W240" s="16">
        <v>72</v>
      </c>
      <c r="X240" s="16"/>
      <c r="Y240" s="16">
        <v>44</v>
      </c>
      <c r="Z240" s="16">
        <v>3</v>
      </c>
      <c r="AA240" s="16">
        <v>48</v>
      </c>
      <c r="AB240" s="16">
        <v>63</v>
      </c>
      <c r="AC240" s="16"/>
      <c r="AD240" s="16">
        <v>51</v>
      </c>
      <c r="AE240" s="16">
        <v>13</v>
      </c>
      <c r="AF240" s="16"/>
      <c r="AG240" s="16">
        <v>15</v>
      </c>
      <c r="AH240" s="16">
        <v>7</v>
      </c>
      <c r="AI240" s="16">
        <v>1</v>
      </c>
      <c r="AJ240" s="50"/>
      <c r="AK240" s="12">
        <f t="shared" si="0"/>
        <v>3010</v>
      </c>
    </row>
    <row r="241" spans="1:37" ht="13">
      <c r="A241" s="53">
        <f t="shared" si="7"/>
        <v>44149</v>
      </c>
      <c r="B241" s="16">
        <v>3</v>
      </c>
      <c r="C241" s="16">
        <v>13</v>
      </c>
      <c r="D241" s="16">
        <v>11</v>
      </c>
      <c r="E241" s="16">
        <v>46</v>
      </c>
      <c r="F241" s="16">
        <v>29</v>
      </c>
      <c r="G241" s="16">
        <v>23</v>
      </c>
      <c r="H241" s="16">
        <v>1039</v>
      </c>
      <c r="I241" s="16">
        <v>22</v>
      </c>
      <c r="J241" s="16">
        <v>472</v>
      </c>
      <c r="K241" s="16">
        <v>230</v>
      </c>
      <c r="L241" s="16">
        <v>230</v>
      </c>
      <c r="M241" s="16">
        <v>22</v>
      </c>
      <c r="N241" s="16">
        <v>148</v>
      </c>
      <c r="O241" s="16">
        <v>21</v>
      </c>
      <c r="P241" s="16">
        <v>91</v>
      </c>
      <c r="Q241" s="16">
        <v>20</v>
      </c>
      <c r="R241" s="16">
        <v>115</v>
      </c>
      <c r="S241" s="16"/>
      <c r="T241" s="16">
        <v>44</v>
      </c>
      <c r="U241" s="16">
        <v>157</v>
      </c>
      <c r="V241" s="16">
        <v>16</v>
      </c>
      <c r="W241" s="16">
        <v>59</v>
      </c>
      <c r="X241" s="16">
        <v>6</v>
      </c>
      <c r="Y241" s="16">
        <v>36</v>
      </c>
      <c r="Z241" s="16">
        <v>21</v>
      </c>
      <c r="AA241" s="16">
        <v>6</v>
      </c>
      <c r="AB241" s="16">
        <v>49</v>
      </c>
      <c r="AC241" s="16"/>
      <c r="AD241" s="16">
        <v>8</v>
      </c>
      <c r="AE241" s="16">
        <v>21</v>
      </c>
      <c r="AF241" s="16">
        <v>25</v>
      </c>
      <c r="AG241" s="16">
        <v>16</v>
      </c>
      <c r="AH241" s="16"/>
      <c r="AI241" s="16">
        <v>1</v>
      </c>
      <c r="AJ241" s="50"/>
      <c r="AK241" s="12">
        <f t="shared" si="0"/>
        <v>3000</v>
      </c>
    </row>
    <row r="242" spans="1:37" ht="13">
      <c r="A242" s="53">
        <f t="shared" si="7"/>
        <v>44150</v>
      </c>
      <c r="B242" s="16">
        <v>2</v>
      </c>
      <c r="C242" s="16">
        <v>90</v>
      </c>
      <c r="D242" s="16"/>
      <c r="E242" s="16">
        <v>10</v>
      </c>
      <c r="F242" s="16">
        <v>13</v>
      </c>
      <c r="G242" s="16">
        <v>7</v>
      </c>
      <c r="H242" s="16">
        <v>975</v>
      </c>
      <c r="I242" s="16">
        <v>39</v>
      </c>
      <c r="J242" s="16">
        <v>1023</v>
      </c>
      <c r="K242" s="16">
        <v>276</v>
      </c>
      <c r="L242" s="16">
        <v>255</v>
      </c>
      <c r="M242" s="16">
        <v>13</v>
      </c>
      <c r="N242" s="16">
        <v>204</v>
      </c>
      <c r="O242" s="16">
        <v>16</v>
      </c>
      <c r="P242" s="16">
        <v>18</v>
      </c>
      <c r="Q242" s="16">
        <v>14</v>
      </c>
      <c r="R242" s="16">
        <v>134</v>
      </c>
      <c r="S242" s="16"/>
      <c r="T242" s="16">
        <v>36</v>
      </c>
      <c r="U242" s="16">
        <v>141</v>
      </c>
      <c r="V242" s="16">
        <v>24</v>
      </c>
      <c r="W242" s="16">
        <v>67</v>
      </c>
      <c r="X242" s="16">
        <v>32</v>
      </c>
      <c r="Y242" s="16">
        <v>12</v>
      </c>
      <c r="Z242" s="16">
        <v>1</v>
      </c>
      <c r="AA242" s="16">
        <v>80</v>
      </c>
      <c r="AB242" s="16">
        <v>268</v>
      </c>
      <c r="AC242" s="16"/>
      <c r="AD242" s="16">
        <v>3</v>
      </c>
      <c r="AE242" s="16">
        <v>117</v>
      </c>
      <c r="AF242" s="16"/>
      <c r="AG242" s="16">
        <v>21</v>
      </c>
      <c r="AH242" s="16"/>
      <c r="AI242" s="16">
        <v>1</v>
      </c>
      <c r="AJ242" s="50"/>
      <c r="AK242" s="12">
        <f t="shared" si="0"/>
        <v>3892</v>
      </c>
    </row>
    <row r="243" spans="1:37" ht="13">
      <c r="A243" s="53">
        <f t="shared" si="7"/>
        <v>44151</v>
      </c>
      <c r="B243" s="50"/>
      <c r="C243" s="16">
        <v>10</v>
      </c>
      <c r="D243" s="16">
        <v>1</v>
      </c>
      <c r="E243" s="16">
        <v>7</v>
      </c>
      <c r="F243" s="16">
        <v>3</v>
      </c>
      <c r="G243" s="16">
        <v>15</v>
      </c>
      <c r="H243" s="16">
        <v>1038</v>
      </c>
      <c r="I243" s="16">
        <v>14</v>
      </c>
      <c r="J243" s="16">
        <v>724</v>
      </c>
      <c r="K243" s="16">
        <v>333</v>
      </c>
      <c r="L243" s="16">
        <v>247</v>
      </c>
      <c r="M243" s="16"/>
      <c r="N243" s="16">
        <v>216</v>
      </c>
      <c r="O243" s="16"/>
      <c r="P243" s="16">
        <v>65</v>
      </c>
      <c r="Q243" s="16"/>
      <c r="R243" s="16"/>
      <c r="S243" s="16"/>
      <c r="T243" s="16">
        <v>100</v>
      </c>
      <c r="U243" s="16">
        <v>84</v>
      </c>
      <c r="V243" s="16">
        <v>32</v>
      </c>
      <c r="W243" s="16">
        <v>109</v>
      </c>
      <c r="X243" s="16">
        <v>47</v>
      </c>
      <c r="Y243" s="16">
        <v>134</v>
      </c>
      <c r="Z243" s="16">
        <v>13</v>
      </c>
      <c r="AA243" s="16">
        <v>8</v>
      </c>
      <c r="AB243" s="16">
        <v>143</v>
      </c>
      <c r="AC243" s="16"/>
      <c r="AD243" s="16">
        <v>4</v>
      </c>
      <c r="AE243" s="16">
        <v>14</v>
      </c>
      <c r="AF243" s="16">
        <v>77</v>
      </c>
      <c r="AG243" s="16">
        <v>6</v>
      </c>
      <c r="AH243" s="16">
        <v>4</v>
      </c>
      <c r="AI243" s="16">
        <v>4</v>
      </c>
      <c r="AJ243" s="50"/>
      <c r="AK243" s="50">
        <f t="shared" si="0"/>
        <v>3452</v>
      </c>
    </row>
    <row r="244" spans="1:37" ht="13">
      <c r="A244" s="53">
        <f t="shared" si="7"/>
        <v>44152</v>
      </c>
      <c r="B244" s="16">
        <v>28</v>
      </c>
      <c r="C244" s="16">
        <v>9</v>
      </c>
      <c r="D244" s="16">
        <v>13</v>
      </c>
      <c r="E244" s="16">
        <v>46</v>
      </c>
      <c r="F244" s="16">
        <v>26</v>
      </c>
      <c r="G244" s="16">
        <v>27</v>
      </c>
      <c r="H244" s="16">
        <v>874</v>
      </c>
      <c r="I244" s="16">
        <v>7</v>
      </c>
      <c r="J244" s="16">
        <v>797</v>
      </c>
      <c r="K244" s="16">
        <v>361</v>
      </c>
      <c r="L244" s="16">
        <v>47</v>
      </c>
      <c r="M244" s="16">
        <v>20</v>
      </c>
      <c r="N244" s="16">
        <v>223</v>
      </c>
      <c r="O244" s="16">
        <v>58</v>
      </c>
      <c r="P244" s="16">
        <v>32</v>
      </c>
      <c r="Q244" s="16">
        <v>10</v>
      </c>
      <c r="R244" s="16">
        <v>99</v>
      </c>
      <c r="S244" s="16">
        <v>2</v>
      </c>
      <c r="T244" s="16">
        <v>31</v>
      </c>
      <c r="U244" s="16">
        <v>40</v>
      </c>
      <c r="V244" s="16">
        <v>35</v>
      </c>
      <c r="W244" s="16">
        <v>107</v>
      </c>
      <c r="X244" s="16">
        <v>5</v>
      </c>
      <c r="Y244" s="16">
        <v>29</v>
      </c>
      <c r="Z244" s="16">
        <v>14</v>
      </c>
      <c r="AA244" s="16">
        <v>108</v>
      </c>
      <c r="AB244" s="16">
        <v>82</v>
      </c>
      <c r="AC244" s="16"/>
      <c r="AD244" s="16">
        <v>36</v>
      </c>
      <c r="AE244" s="16">
        <v>15</v>
      </c>
      <c r="AF244" s="16"/>
      <c r="AG244" s="16">
        <v>3</v>
      </c>
      <c r="AH244" s="16">
        <v>4</v>
      </c>
      <c r="AI244" s="16">
        <v>5</v>
      </c>
      <c r="AJ244" s="50"/>
      <c r="AK244" s="12">
        <f t="shared" si="0"/>
        <v>3193</v>
      </c>
    </row>
    <row r="245" spans="1:37" ht="13">
      <c r="A245" s="53">
        <f t="shared" si="7"/>
        <v>44153</v>
      </c>
      <c r="B245" s="16">
        <v>115</v>
      </c>
      <c r="C245" s="16">
        <v>85</v>
      </c>
      <c r="D245" s="16"/>
      <c r="E245" s="16">
        <v>14</v>
      </c>
      <c r="F245" s="16">
        <v>20</v>
      </c>
      <c r="G245" s="16">
        <v>43</v>
      </c>
      <c r="H245" s="16">
        <v>852</v>
      </c>
      <c r="I245" s="16">
        <v>46</v>
      </c>
      <c r="J245" s="16">
        <v>777</v>
      </c>
      <c r="K245" s="16">
        <v>388</v>
      </c>
      <c r="L245" s="16">
        <v>357</v>
      </c>
      <c r="M245" s="16">
        <v>16</v>
      </c>
      <c r="N245" s="16">
        <v>118</v>
      </c>
      <c r="O245" s="16">
        <v>26</v>
      </c>
      <c r="P245" s="16">
        <v>32</v>
      </c>
      <c r="Q245" s="16"/>
      <c r="R245" s="16"/>
      <c r="S245" s="16">
        <v>10</v>
      </c>
      <c r="T245" s="16">
        <v>42</v>
      </c>
      <c r="U245" s="16">
        <v>147</v>
      </c>
      <c r="V245" s="16">
        <v>8</v>
      </c>
      <c r="W245" s="16">
        <v>72</v>
      </c>
      <c r="X245" s="16">
        <v>17</v>
      </c>
      <c r="Y245" s="16">
        <v>11</v>
      </c>
      <c r="Z245" s="16">
        <v>6</v>
      </c>
      <c r="AA245" s="16"/>
      <c r="AB245" s="16">
        <v>248</v>
      </c>
      <c r="AC245" s="16"/>
      <c r="AD245" s="16">
        <v>2</v>
      </c>
      <c r="AE245" s="16">
        <v>98</v>
      </c>
      <c r="AF245" s="16"/>
      <c r="AG245" s="16">
        <v>1</v>
      </c>
      <c r="AH245" s="16">
        <v>7</v>
      </c>
      <c r="AI245" s="16">
        <v>3</v>
      </c>
      <c r="AJ245" s="50"/>
      <c r="AK245" s="12">
        <f t="shared" si="0"/>
        <v>3561</v>
      </c>
    </row>
    <row r="246" spans="1:37" ht="13">
      <c r="A246" s="53">
        <f t="shared" si="7"/>
        <v>44154</v>
      </c>
      <c r="B246" s="50"/>
      <c r="C246" s="16">
        <v>66</v>
      </c>
      <c r="D246" s="16"/>
      <c r="E246" s="16"/>
      <c r="F246" s="16">
        <v>15</v>
      </c>
      <c r="G246" s="16">
        <v>50</v>
      </c>
      <c r="H246" s="16">
        <v>886</v>
      </c>
      <c r="I246" s="16">
        <v>46</v>
      </c>
      <c r="J246" s="16">
        <v>440</v>
      </c>
      <c r="K246" s="16">
        <v>333</v>
      </c>
      <c r="L246" s="16">
        <v>219</v>
      </c>
      <c r="M246" s="16">
        <v>10</v>
      </c>
      <c r="N246" s="16">
        <v>239</v>
      </c>
      <c r="O246" s="16">
        <v>29</v>
      </c>
      <c r="P246" s="16">
        <v>39</v>
      </c>
      <c r="Q246" s="16">
        <v>3</v>
      </c>
      <c r="R246" s="16"/>
      <c r="S246" s="16">
        <v>14</v>
      </c>
      <c r="T246" s="16">
        <v>40</v>
      </c>
      <c r="U246" s="16">
        <v>400</v>
      </c>
      <c r="V246" s="16">
        <v>10</v>
      </c>
      <c r="W246" s="16">
        <v>76</v>
      </c>
      <c r="X246" s="16">
        <v>75</v>
      </c>
      <c r="Y246" s="16">
        <v>112</v>
      </c>
      <c r="Z246" s="16">
        <v>15</v>
      </c>
      <c r="AA246" s="16">
        <v>52</v>
      </c>
      <c r="AB246" s="16">
        <v>1002</v>
      </c>
      <c r="AC246" s="16">
        <v>16</v>
      </c>
      <c r="AD246" s="16">
        <v>13</v>
      </c>
      <c r="AE246" s="16">
        <v>54</v>
      </c>
      <c r="AF246" s="16"/>
      <c r="AG246" s="16">
        <v>11</v>
      </c>
      <c r="AH246" s="50"/>
      <c r="AI246" s="50"/>
      <c r="AJ246" s="50"/>
      <c r="AK246" s="50">
        <f t="shared" si="0"/>
        <v>4265</v>
      </c>
    </row>
    <row r="247" spans="1:37" ht="13">
      <c r="A247" s="53">
        <f t="shared" si="7"/>
        <v>44155</v>
      </c>
      <c r="B247" s="50"/>
      <c r="C247" s="16">
        <v>54</v>
      </c>
      <c r="D247" s="16">
        <v>24</v>
      </c>
      <c r="E247" s="16">
        <v>27</v>
      </c>
      <c r="F247" s="16">
        <v>41</v>
      </c>
      <c r="G247" s="16">
        <v>62</v>
      </c>
      <c r="H247" s="16">
        <v>936</v>
      </c>
      <c r="I247" s="16">
        <v>41</v>
      </c>
      <c r="J247" s="16">
        <v>1026</v>
      </c>
      <c r="K247" s="16">
        <v>400</v>
      </c>
      <c r="L247" s="16">
        <v>316</v>
      </c>
      <c r="M247" s="16">
        <v>31</v>
      </c>
      <c r="N247" s="16">
        <v>166</v>
      </c>
      <c r="O247" s="16">
        <v>21</v>
      </c>
      <c r="P247" s="16">
        <v>36</v>
      </c>
      <c r="Q247" s="16">
        <v>7</v>
      </c>
      <c r="R247" s="16">
        <v>63</v>
      </c>
      <c r="S247" s="16">
        <v>22</v>
      </c>
      <c r="T247" s="16">
        <v>43</v>
      </c>
      <c r="U247" s="16">
        <v>120</v>
      </c>
      <c r="V247" s="16">
        <v>54</v>
      </c>
      <c r="W247" s="16">
        <v>71</v>
      </c>
      <c r="X247" s="16">
        <v>21</v>
      </c>
      <c r="Y247" s="16">
        <v>91</v>
      </c>
      <c r="Z247" s="16">
        <v>23</v>
      </c>
      <c r="AA247" s="16"/>
      <c r="AB247" s="16">
        <v>198</v>
      </c>
      <c r="AC247" s="16"/>
      <c r="AD247" s="16">
        <v>10</v>
      </c>
      <c r="AE247" s="16">
        <v>3</v>
      </c>
      <c r="AF247" s="16"/>
      <c r="AG247" s="16">
        <v>12</v>
      </c>
      <c r="AH247" s="16">
        <v>21</v>
      </c>
      <c r="AI247" s="50"/>
      <c r="AJ247" s="50"/>
      <c r="AK247" s="50">
        <f t="shared" si="0"/>
        <v>3940</v>
      </c>
    </row>
    <row r="248" spans="1:37" ht="13">
      <c r="A248" s="53">
        <f t="shared" si="7"/>
        <v>44156</v>
      </c>
      <c r="B248" s="50"/>
      <c r="C248" s="16">
        <v>73</v>
      </c>
      <c r="D248" s="16">
        <v>20</v>
      </c>
      <c r="E248" s="16">
        <v>7</v>
      </c>
      <c r="F248" s="16">
        <v>15</v>
      </c>
      <c r="G248" s="16">
        <v>24</v>
      </c>
      <c r="H248" s="16">
        <v>1093</v>
      </c>
      <c r="I248" s="16">
        <v>5</v>
      </c>
      <c r="J248" s="16">
        <v>630</v>
      </c>
      <c r="K248" s="16">
        <v>236</v>
      </c>
      <c r="L248" s="16">
        <v>260</v>
      </c>
      <c r="M248" s="16">
        <v>23</v>
      </c>
      <c r="N248" s="16">
        <v>186</v>
      </c>
      <c r="O248" s="16">
        <v>42</v>
      </c>
      <c r="P248" s="16">
        <v>28</v>
      </c>
      <c r="Q248" s="16">
        <v>2</v>
      </c>
      <c r="R248" s="16"/>
      <c r="S248" s="16">
        <v>2</v>
      </c>
      <c r="T248" s="16">
        <v>28</v>
      </c>
      <c r="U248" s="16">
        <v>125</v>
      </c>
      <c r="V248" s="16">
        <v>15</v>
      </c>
      <c r="W248" s="16">
        <v>77</v>
      </c>
      <c r="X248" s="16">
        <v>37</v>
      </c>
      <c r="Y248" s="16">
        <v>265</v>
      </c>
      <c r="Z248" s="16">
        <v>4</v>
      </c>
      <c r="AA248" s="16"/>
      <c r="AB248" s="16">
        <v>112</v>
      </c>
      <c r="AC248" s="16">
        <v>4</v>
      </c>
      <c r="AD248" s="16">
        <v>43</v>
      </c>
      <c r="AE248" s="16">
        <v>38</v>
      </c>
      <c r="AF248" s="16"/>
      <c r="AG248" s="16">
        <v>6</v>
      </c>
      <c r="AH248" s="16">
        <v>1</v>
      </c>
      <c r="AI248" s="16">
        <v>2</v>
      </c>
      <c r="AJ248" s="50"/>
      <c r="AK248" s="50">
        <f t="shared" si="0"/>
        <v>3403</v>
      </c>
    </row>
    <row r="249" spans="1:37" ht="13">
      <c r="A249" s="53">
        <f t="shared" si="7"/>
        <v>44157</v>
      </c>
      <c r="B249" s="50"/>
      <c r="C249" s="16">
        <v>61</v>
      </c>
      <c r="D249" s="16">
        <v>8</v>
      </c>
      <c r="E249" s="16">
        <v>5</v>
      </c>
      <c r="F249" s="16">
        <v>25</v>
      </c>
      <c r="G249" s="16">
        <v>9</v>
      </c>
      <c r="H249" s="16">
        <v>1075</v>
      </c>
      <c r="I249" s="16">
        <v>35</v>
      </c>
      <c r="J249" s="16">
        <v>693</v>
      </c>
      <c r="K249" s="16">
        <v>623</v>
      </c>
      <c r="L249" s="16">
        <v>301</v>
      </c>
      <c r="M249" s="16">
        <v>32</v>
      </c>
      <c r="N249" s="16">
        <v>144</v>
      </c>
      <c r="O249" s="16">
        <v>31</v>
      </c>
      <c r="P249" s="16">
        <v>30</v>
      </c>
      <c r="Q249" s="16">
        <v>15</v>
      </c>
      <c r="R249" s="16">
        <v>100</v>
      </c>
      <c r="S249" s="16">
        <v>30</v>
      </c>
      <c r="T249" s="16">
        <v>33</v>
      </c>
      <c r="U249" s="16">
        <v>359</v>
      </c>
      <c r="V249" s="16">
        <v>19</v>
      </c>
      <c r="W249" s="16">
        <v>70</v>
      </c>
      <c r="X249" s="16">
        <v>39</v>
      </c>
      <c r="Y249" s="16">
        <v>173</v>
      </c>
      <c r="Z249" s="16">
        <v>20</v>
      </c>
      <c r="AA249" s="16">
        <v>56</v>
      </c>
      <c r="AB249" s="16">
        <v>177</v>
      </c>
      <c r="AC249" s="16"/>
      <c r="AD249" s="16"/>
      <c r="AE249" s="16">
        <v>53</v>
      </c>
      <c r="AF249" s="16"/>
      <c r="AG249" s="16">
        <v>10</v>
      </c>
      <c r="AH249" s="16">
        <v>7</v>
      </c>
      <c r="AI249" s="50"/>
      <c r="AJ249" s="50"/>
      <c r="AK249" s="50">
        <f t="shared" si="0"/>
        <v>4233</v>
      </c>
    </row>
    <row r="250" spans="1:37" ht="13">
      <c r="A250" s="53">
        <f t="shared" si="7"/>
        <v>44158</v>
      </c>
      <c r="B250" s="50"/>
      <c r="C250" s="16">
        <v>63</v>
      </c>
      <c r="D250" s="16">
        <v>13</v>
      </c>
      <c r="E250" s="16">
        <v>6</v>
      </c>
      <c r="F250" s="16">
        <v>21</v>
      </c>
      <c r="G250" s="16">
        <v>100</v>
      </c>
      <c r="H250" s="16">
        <v>1064</v>
      </c>
      <c r="I250" s="16">
        <v>29</v>
      </c>
      <c r="J250" s="16">
        <v>1013</v>
      </c>
      <c r="K250" s="16">
        <v>310</v>
      </c>
      <c r="L250" s="16">
        <v>392</v>
      </c>
      <c r="M250" s="16">
        <v>21</v>
      </c>
      <c r="N250" s="16">
        <v>194</v>
      </c>
      <c r="O250" s="16">
        <v>35</v>
      </c>
      <c r="P250" s="16">
        <v>11</v>
      </c>
      <c r="Q250" s="16">
        <v>16</v>
      </c>
      <c r="R250" s="16">
        <v>242</v>
      </c>
      <c r="S250" s="16">
        <v>3</v>
      </c>
      <c r="T250" s="16">
        <v>21</v>
      </c>
      <c r="U250" s="16">
        <v>66</v>
      </c>
      <c r="V250" s="16">
        <v>35</v>
      </c>
      <c r="W250" s="16">
        <v>80</v>
      </c>
      <c r="X250" s="16">
        <v>69</v>
      </c>
      <c r="Y250" s="16">
        <v>41</v>
      </c>
      <c r="Z250" s="16">
        <v>3</v>
      </c>
      <c r="AA250" s="16">
        <v>50</v>
      </c>
      <c r="AB250" s="16">
        <v>134</v>
      </c>
      <c r="AC250" s="16"/>
      <c r="AD250" s="16">
        <v>31</v>
      </c>
      <c r="AE250" s="16">
        <v>60</v>
      </c>
      <c r="AF250" s="16"/>
      <c r="AG250" s="16">
        <v>13</v>
      </c>
      <c r="AH250" s="16">
        <v>14</v>
      </c>
      <c r="AI250" s="16">
        <v>48</v>
      </c>
      <c r="AJ250" s="50"/>
      <c r="AK250" s="50">
        <f t="shared" si="0"/>
        <v>4198</v>
      </c>
    </row>
    <row r="251" spans="1:37" ht="13">
      <c r="A251" s="53">
        <f t="shared" si="7"/>
        <v>44159</v>
      </c>
      <c r="B251" s="50"/>
      <c r="C251" s="16">
        <v>105</v>
      </c>
      <c r="D251" s="16">
        <v>6</v>
      </c>
      <c r="E251" s="16">
        <v>5</v>
      </c>
      <c r="F251" s="16">
        <v>19</v>
      </c>
      <c r="G251" s="16">
        <v>40</v>
      </c>
      <c r="H251" s="16">
        <v>1060</v>
      </c>
      <c r="I251" s="16">
        <v>7</v>
      </c>
      <c r="J251" s="16">
        <v>428</v>
      </c>
      <c r="K251" s="16">
        <v>300</v>
      </c>
      <c r="L251" s="16">
        <v>157</v>
      </c>
      <c r="M251" s="16">
        <v>60</v>
      </c>
      <c r="N251" s="16">
        <v>132</v>
      </c>
      <c r="O251" s="16">
        <v>30</v>
      </c>
      <c r="P251" s="16">
        <v>15</v>
      </c>
      <c r="Q251" s="16">
        <v>15</v>
      </c>
      <c r="R251" s="16">
        <v>16</v>
      </c>
      <c r="S251" s="16">
        <v>9</v>
      </c>
      <c r="T251" s="16">
        <v>40</v>
      </c>
      <c r="U251" s="16">
        <v>113</v>
      </c>
      <c r="V251" s="16">
        <v>33</v>
      </c>
      <c r="W251" s="16">
        <v>77</v>
      </c>
      <c r="X251" s="16">
        <v>31</v>
      </c>
      <c r="Y251" s="16">
        <v>88</v>
      </c>
      <c r="Z251" s="16">
        <v>11</v>
      </c>
      <c r="AA251" s="16">
        <v>8</v>
      </c>
      <c r="AB251" s="16">
        <v>88</v>
      </c>
      <c r="AC251" s="16">
        <v>5</v>
      </c>
      <c r="AD251" s="16"/>
      <c r="AE251" s="16">
        <v>27</v>
      </c>
      <c r="AF251" s="16"/>
      <c r="AG251" s="16">
        <v>1</v>
      </c>
      <c r="AH251" s="16">
        <v>1</v>
      </c>
      <c r="AI251" s="50"/>
      <c r="AJ251" s="50"/>
      <c r="AK251" s="50">
        <f t="shared" si="0"/>
        <v>2927</v>
      </c>
    </row>
    <row r="252" spans="1:37" ht="13">
      <c r="A252" s="53">
        <f t="shared" si="7"/>
        <v>44160</v>
      </c>
      <c r="B252" s="16">
        <v>140</v>
      </c>
      <c r="C252" s="16">
        <v>66</v>
      </c>
      <c r="D252" s="16">
        <v>84</v>
      </c>
      <c r="E252" s="16">
        <v>12</v>
      </c>
      <c r="F252" s="16">
        <v>20</v>
      </c>
      <c r="G252" s="16">
        <v>144</v>
      </c>
      <c r="H252" s="16">
        <v>1100</v>
      </c>
      <c r="I252" s="16">
        <v>53</v>
      </c>
      <c r="J252" s="16">
        <v>768</v>
      </c>
      <c r="K252" s="16">
        <v>362</v>
      </c>
      <c r="L252" s="16">
        <v>281</v>
      </c>
      <c r="M252" s="16">
        <v>54</v>
      </c>
      <c r="N252" s="16">
        <v>234</v>
      </c>
      <c r="O252" s="16">
        <v>40</v>
      </c>
      <c r="P252" s="16">
        <v>40</v>
      </c>
      <c r="Q252" s="16">
        <v>1</v>
      </c>
      <c r="R252" s="16">
        <v>44</v>
      </c>
      <c r="S252" s="16">
        <v>33</v>
      </c>
      <c r="T252" s="16">
        <v>44</v>
      </c>
      <c r="U252" s="16">
        <v>230</v>
      </c>
      <c r="V252" s="16">
        <v>28</v>
      </c>
      <c r="W252" s="16">
        <v>81</v>
      </c>
      <c r="X252" s="16">
        <v>65</v>
      </c>
      <c r="Y252" s="16">
        <v>34</v>
      </c>
      <c r="Z252" s="16">
        <v>12</v>
      </c>
      <c r="AA252" s="16">
        <v>52</v>
      </c>
      <c r="AB252" s="16">
        <v>156</v>
      </c>
      <c r="AC252" s="16"/>
      <c r="AD252" s="16">
        <v>66</v>
      </c>
      <c r="AE252" s="16">
        <v>24</v>
      </c>
      <c r="AF252" s="16"/>
      <c r="AG252" s="16">
        <v>217</v>
      </c>
      <c r="AH252" s="16">
        <v>9</v>
      </c>
      <c r="AI252" s="50"/>
      <c r="AJ252" s="50"/>
      <c r="AK252" s="12">
        <f t="shared" si="0"/>
        <v>4494</v>
      </c>
    </row>
    <row r="253" spans="1:37" ht="13">
      <c r="A253" s="53">
        <f t="shared" si="7"/>
        <v>44161</v>
      </c>
      <c r="B253" s="16">
        <v>26</v>
      </c>
      <c r="C253" s="16">
        <v>50</v>
      </c>
      <c r="D253" s="16">
        <v>74</v>
      </c>
      <c r="E253" s="16">
        <v>2</v>
      </c>
      <c r="F253" s="16">
        <v>23</v>
      </c>
      <c r="G253" s="16">
        <v>59</v>
      </c>
      <c r="H253" s="16">
        <v>1125</v>
      </c>
      <c r="I253" s="16">
        <v>7</v>
      </c>
      <c r="J253" s="16">
        <v>712</v>
      </c>
      <c r="K253" s="16">
        <v>268</v>
      </c>
      <c r="L253" s="16">
        <v>304</v>
      </c>
      <c r="M253" s="16">
        <v>38</v>
      </c>
      <c r="N253" s="16">
        <v>118</v>
      </c>
      <c r="O253" s="16">
        <v>49</v>
      </c>
      <c r="P253" s="16">
        <v>44</v>
      </c>
      <c r="Q253" s="16">
        <v>9</v>
      </c>
      <c r="R253" s="16">
        <v>46</v>
      </c>
      <c r="S253" s="16">
        <v>22</v>
      </c>
      <c r="T253" s="16">
        <v>36</v>
      </c>
      <c r="U253" s="16">
        <v>150</v>
      </c>
      <c r="V253" s="16">
        <v>20</v>
      </c>
      <c r="W253" s="16">
        <v>74</v>
      </c>
      <c r="X253" s="16">
        <v>223</v>
      </c>
      <c r="Y253" s="16">
        <v>46</v>
      </c>
      <c r="Z253" s="16">
        <v>35</v>
      </c>
      <c r="AA253" s="16">
        <v>16</v>
      </c>
      <c r="AB253" s="16">
        <v>200</v>
      </c>
      <c r="AC253" s="16"/>
      <c r="AD253" s="16">
        <v>9</v>
      </c>
      <c r="AE253" s="16">
        <v>40</v>
      </c>
      <c r="AF253" s="16"/>
      <c r="AG253" s="16">
        <v>15</v>
      </c>
      <c r="AH253" s="16">
        <v>2</v>
      </c>
      <c r="AI253" s="50"/>
      <c r="AJ253" s="50"/>
      <c r="AK253" s="12">
        <f t="shared" si="0"/>
        <v>3842</v>
      </c>
    </row>
    <row r="254" spans="1:37" ht="13">
      <c r="A254" s="53">
        <f t="shared" si="7"/>
        <v>44162</v>
      </c>
      <c r="B254" s="16">
        <v>4</v>
      </c>
      <c r="C254" s="16">
        <v>53</v>
      </c>
      <c r="D254" s="16">
        <v>116</v>
      </c>
      <c r="E254" s="16">
        <v>11</v>
      </c>
      <c r="F254" s="16">
        <v>25</v>
      </c>
      <c r="G254" s="16">
        <v>30</v>
      </c>
      <c r="H254" s="16">
        <v>816</v>
      </c>
      <c r="I254" s="16">
        <v>19</v>
      </c>
      <c r="J254" s="16">
        <v>782</v>
      </c>
      <c r="K254" s="16">
        <v>380</v>
      </c>
      <c r="L254" s="16">
        <v>359</v>
      </c>
      <c r="M254" s="16">
        <v>63</v>
      </c>
      <c r="N254" s="16">
        <v>140</v>
      </c>
      <c r="O254" s="16">
        <v>57</v>
      </c>
      <c r="P254" s="16">
        <v>53</v>
      </c>
      <c r="Q254" s="16">
        <v>2</v>
      </c>
      <c r="R254" s="16">
        <v>46</v>
      </c>
      <c r="S254" s="16">
        <v>14</v>
      </c>
      <c r="T254" s="16">
        <v>37</v>
      </c>
      <c r="U254" s="16">
        <v>148</v>
      </c>
      <c r="V254" s="16">
        <v>38</v>
      </c>
      <c r="W254" s="16">
        <v>86</v>
      </c>
      <c r="X254" s="16">
        <v>122</v>
      </c>
      <c r="Y254" s="16">
        <v>67</v>
      </c>
      <c r="Z254" s="16">
        <v>35</v>
      </c>
      <c r="AA254" s="16">
        <v>95</v>
      </c>
      <c r="AB254" s="16">
        <v>190</v>
      </c>
      <c r="AC254" s="16"/>
      <c r="AD254" s="16"/>
      <c r="AE254" s="16">
        <v>15</v>
      </c>
      <c r="AF254" s="16"/>
      <c r="AG254" s="16">
        <v>4</v>
      </c>
      <c r="AH254" s="50"/>
      <c r="AI254" s="50"/>
      <c r="AJ254" s="50"/>
      <c r="AK254" s="12">
        <f t="shared" si="0"/>
        <v>3807</v>
      </c>
    </row>
    <row r="255" spans="1:37" ht="13">
      <c r="A255" s="53">
        <f t="shared" si="7"/>
        <v>44163</v>
      </c>
      <c r="B255" s="50"/>
      <c r="C255" s="16">
        <v>103</v>
      </c>
      <c r="D255" s="16">
        <v>160</v>
      </c>
      <c r="E255" s="16">
        <v>23</v>
      </c>
      <c r="F255" s="16">
        <v>30</v>
      </c>
      <c r="G255" s="16">
        <v>53</v>
      </c>
      <c r="H255" s="16">
        <v>1245</v>
      </c>
      <c r="I255" s="16">
        <v>9</v>
      </c>
      <c r="J255" s="16">
        <v>862</v>
      </c>
      <c r="K255" s="16">
        <v>460</v>
      </c>
      <c r="L255" s="16">
        <v>394</v>
      </c>
      <c r="M255" s="16">
        <v>37</v>
      </c>
      <c r="N255" s="16">
        <v>125</v>
      </c>
      <c r="O255" s="16">
        <v>46</v>
      </c>
      <c r="P255" s="16"/>
      <c r="Q255" s="16">
        <v>14</v>
      </c>
      <c r="R255" s="16">
        <v>54</v>
      </c>
      <c r="S255" s="16">
        <v>18</v>
      </c>
      <c r="T255" s="16">
        <v>45</v>
      </c>
      <c r="U255" s="16">
        <v>110</v>
      </c>
      <c r="V255" s="16">
        <v>21</v>
      </c>
      <c r="W255" s="16">
        <v>91</v>
      </c>
      <c r="X255" s="16">
        <v>129</v>
      </c>
      <c r="Y255" s="16">
        <v>68</v>
      </c>
      <c r="Z255" s="16">
        <v>11</v>
      </c>
      <c r="AA255" s="16">
        <v>96</v>
      </c>
      <c r="AB255" s="16">
        <v>262</v>
      </c>
      <c r="AC255" s="16"/>
      <c r="AD255" s="16">
        <v>15</v>
      </c>
      <c r="AE255" s="16">
        <v>14</v>
      </c>
      <c r="AF255" s="16"/>
      <c r="AG255" s="16">
        <v>12</v>
      </c>
      <c r="AH255" s="16">
        <v>12</v>
      </c>
      <c r="AI255" s="16">
        <v>8</v>
      </c>
      <c r="AJ255" s="50"/>
      <c r="AK255" s="50">
        <f t="shared" si="0"/>
        <v>4527</v>
      </c>
    </row>
    <row r="256" spans="1:37" ht="13">
      <c r="A256" s="53">
        <f t="shared" si="7"/>
        <v>44164</v>
      </c>
      <c r="B256" s="16">
        <v>28</v>
      </c>
      <c r="C256" s="16">
        <v>56</v>
      </c>
      <c r="D256" s="16">
        <v>95</v>
      </c>
      <c r="E256" s="16">
        <v>23</v>
      </c>
      <c r="F256" s="16">
        <v>35</v>
      </c>
      <c r="G256" s="16">
        <v>50</v>
      </c>
      <c r="H256" s="16">
        <v>814</v>
      </c>
      <c r="I256" s="16">
        <v>38</v>
      </c>
      <c r="J256" s="16">
        <v>770</v>
      </c>
      <c r="K256" s="16">
        <v>760</v>
      </c>
      <c r="L256" s="16">
        <v>287</v>
      </c>
      <c r="M256" s="16">
        <v>62</v>
      </c>
      <c r="N256" s="16">
        <v>57</v>
      </c>
      <c r="O256" s="16">
        <v>47</v>
      </c>
      <c r="P256" s="16">
        <v>37</v>
      </c>
      <c r="Q256" s="16">
        <v>13</v>
      </c>
      <c r="R256" s="16">
        <v>40</v>
      </c>
      <c r="S256" s="16">
        <v>9</v>
      </c>
      <c r="T256" s="16">
        <v>47</v>
      </c>
      <c r="U256" s="16">
        <v>135</v>
      </c>
      <c r="V256" s="16">
        <v>23</v>
      </c>
      <c r="W256" s="16">
        <v>78</v>
      </c>
      <c r="X256" s="16">
        <v>2</v>
      </c>
      <c r="Y256" s="16">
        <v>60</v>
      </c>
      <c r="Z256" s="16">
        <v>9</v>
      </c>
      <c r="AA256" s="16">
        <v>13</v>
      </c>
      <c r="AB256" s="16">
        <v>196</v>
      </c>
      <c r="AC256" s="16"/>
      <c r="AD256" s="16">
        <v>16</v>
      </c>
      <c r="AE256" s="16">
        <v>1</v>
      </c>
      <c r="AF256" s="16"/>
      <c r="AG256" s="16">
        <v>7</v>
      </c>
      <c r="AH256" s="16">
        <v>1</v>
      </c>
      <c r="AI256" s="16">
        <v>1</v>
      </c>
      <c r="AJ256" s="50"/>
      <c r="AK256" s="12">
        <f t="shared" si="0"/>
        <v>3810</v>
      </c>
    </row>
    <row r="257" spans="1:37" ht="13">
      <c r="A257" s="53">
        <f t="shared" si="7"/>
        <v>44165</v>
      </c>
      <c r="B257" s="16">
        <v>9</v>
      </c>
      <c r="C257" s="16">
        <v>113</v>
      </c>
      <c r="D257" s="16">
        <v>145</v>
      </c>
      <c r="E257" s="16">
        <v>12</v>
      </c>
      <c r="F257" s="16"/>
      <c r="G257" s="16">
        <v>65</v>
      </c>
      <c r="H257" s="16">
        <v>915</v>
      </c>
      <c r="I257" s="16">
        <v>12</v>
      </c>
      <c r="J257" s="16">
        <v>703</v>
      </c>
      <c r="K257" s="16">
        <v>1289</v>
      </c>
      <c r="L257" s="16">
        <v>319</v>
      </c>
      <c r="M257" s="16"/>
      <c r="N257" s="16">
        <v>282</v>
      </c>
      <c r="O257" s="16"/>
      <c r="P257" s="16">
        <v>12</v>
      </c>
      <c r="Q257" s="16">
        <v>34</v>
      </c>
      <c r="R257" s="16">
        <v>12</v>
      </c>
      <c r="S257" s="16">
        <v>4</v>
      </c>
      <c r="T257" s="16">
        <v>48</v>
      </c>
      <c r="U257" s="16">
        <v>81</v>
      </c>
      <c r="V257" s="16">
        <v>68</v>
      </c>
      <c r="W257" s="16">
        <v>70</v>
      </c>
      <c r="X257" s="16">
        <v>119</v>
      </c>
      <c r="Y257" s="16">
        <v>106</v>
      </c>
      <c r="Z257" s="16">
        <v>18</v>
      </c>
      <c r="AA257" s="16">
        <v>47</v>
      </c>
      <c r="AB257" s="16">
        <v>176</v>
      </c>
      <c r="AC257" s="16"/>
      <c r="AD257" s="16">
        <v>6</v>
      </c>
      <c r="AE257" s="16">
        <v>19</v>
      </c>
      <c r="AF257" s="16"/>
      <c r="AG257" s="16">
        <v>18</v>
      </c>
      <c r="AH257" s="16">
        <v>20</v>
      </c>
      <c r="AI257" s="16">
        <v>3</v>
      </c>
      <c r="AJ257" s="50"/>
      <c r="AK257" s="12">
        <f t="shared" si="0"/>
        <v>4725</v>
      </c>
    </row>
    <row r="258" spans="1:37" ht="13">
      <c r="A258" s="53">
        <f t="shared" si="7"/>
        <v>44166</v>
      </c>
      <c r="B258" s="16">
        <v>14</v>
      </c>
      <c r="C258" s="16">
        <v>54</v>
      </c>
      <c r="D258" s="16">
        <v>51</v>
      </c>
      <c r="E258" s="16">
        <v>23</v>
      </c>
      <c r="F258" s="16">
        <v>40</v>
      </c>
      <c r="G258" s="16">
        <v>68</v>
      </c>
      <c r="H258" s="16">
        <v>1024</v>
      </c>
      <c r="I258" s="16">
        <v>46</v>
      </c>
      <c r="J258" s="16">
        <v>714</v>
      </c>
      <c r="K258" s="16">
        <v>476</v>
      </c>
      <c r="L258" s="16">
        <v>373</v>
      </c>
      <c r="M258" s="16">
        <v>55</v>
      </c>
      <c r="N258" s="16">
        <v>161</v>
      </c>
      <c r="O258" s="16">
        <v>80</v>
      </c>
      <c r="P258" s="16">
        <v>43</v>
      </c>
      <c r="Q258" s="16">
        <v>11</v>
      </c>
      <c r="R258" s="16">
        <v>39</v>
      </c>
      <c r="S258" s="16">
        <v>36</v>
      </c>
      <c r="T258" s="16">
        <v>77</v>
      </c>
      <c r="U258" s="16">
        <v>141</v>
      </c>
      <c r="V258" s="16">
        <v>52</v>
      </c>
      <c r="W258" s="16">
        <v>83</v>
      </c>
      <c r="X258" s="16">
        <v>104</v>
      </c>
      <c r="Y258" s="16">
        <v>91</v>
      </c>
      <c r="Z258" s="16">
        <v>37</v>
      </c>
      <c r="AA258" s="16">
        <v>42</v>
      </c>
      <c r="AB258" s="16">
        <v>292</v>
      </c>
      <c r="AC258" s="16">
        <v>10</v>
      </c>
      <c r="AD258" s="16">
        <v>5</v>
      </c>
      <c r="AE258" s="16">
        <v>45</v>
      </c>
      <c r="AF258" s="16">
        <v>30</v>
      </c>
      <c r="AG258" s="16">
        <v>15</v>
      </c>
      <c r="AH258" s="16">
        <v>29</v>
      </c>
      <c r="AI258" s="50"/>
      <c r="AJ258" s="50"/>
      <c r="AK258" s="12">
        <f t="shared" si="0"/>
        <v>4361</v>
      </c>
    </row>
    <row r="259" spans="1:37" ht="13">
      <c r="A259" s="53">
        <f t="shared" si="7"/>
        <v>44167</v>
      </c>
      <c r="B259" s="16">
        <v>35</v>
      </c>
      <c r="C259" s="16">
        <v>94</v>
      </c>
      <c r="D259" s="16">
        <v>85</v>
      </c>
      <c r="E259" s="16">
        <v>6</v>
      </c>
      <c r="F259" s="16">
        <v>30</v>
      </c>
      <c r="G259" s="16">
        <v>30</v>
      </c>
      <c r="H259" s="16">
        <v>1061</v>
      </c>
      <c r="I259" s="16">
        <v>58</v>
      </c>
      <c r="J259" s="16">
        <v>386</v>
      </c>
      <c r="K259" s="16">
        <v>606</v>
      </c>
      <c r="L259" s="16">
        <v>397</v>
      </c>
      <c r="M259" s="16">
        <v>56</v>
      </c>
      <c r="N259" s="16">
        <v>136</v>
      </c>
      <c r="O259" s="16">
        <v>49</v>
      </c>
      <c r="P259" s="16">
        <v>62</v>
      </c>
      <c r="Q259" s="16">
        <v>22</v>
      </c>
      <c r="R259" s="16"/>
      <c r="S259" s="16">
        <v>21</v>
      </c>
      <c r="T259" s="16">
        <v>24</v>
      </c>
      <c r="U259" s="16">
        <v>154</v>
      </c>
      <c r="V259" s="16">
        <v>44</v>
      </c>
      <c r="W259" s="16">
        <v>77</v>
      </c>
      <c r="X259" s="16">
        <v>91</v>
      </c>
      <c r="Y259" s="16">
        <v>77</v>
      </c>
      <c r="Z259" s="16">
        <v>55</v>
      </c>
      <c r="AA259" s="16">
        <v>50</v>
      </c>
      <c r="AB259" s="16">
        <v>177</v>
      </c>
      <c r="AC259" s="16">
        <v>39</v>
      </c>
      <c r="AD259" s="16">
        <v>12</v>
      </c>
      <c r="AE259" s="16">
        <v>40</v>
      </c>
      <c r="AF259" s="16">
        <v>20</v>
      </c>
      <c r="AG259" s="16">
        <v>5</v>
      </c>
      <c r="AH259" s="16">
        <v>2</v>
      </c>
      <c r="AI259" s="50"/>
      <c r="AJ259" s="50"/>
      <c r="AK259" s="12">
        <f t="shared" si="0"/>
        <v>4001</v>
      </c>
    </row>
    <row r="260" spans="1:37" ht="13">
      <c r="A260" s="53">
        <f t="shared" si="7"/>
        <v>44168</v>
      </c>
      <c r="B260" s="16">
        <v>6</v>
      </c>
      <c r="C260" s="16">
        <v>125</v>
      </c>
      <c r="D260" s="16">
        <v>40</v>
      </c>
      <c r="E260" s="16">
        <v>9</v>
      </c>
      <c r="F260" s="16">
        <v>30</v>
      </c>
      <c r="G260" s="16">
        <v>77</v>
      </c>
      <c r="H260" s="16">
        <v>973</v>
      </c>
      <c r="I260" s="16">
        <v>22</v>
      </c>
      <c r="J260" s="16">
        <v>253</v>
      </c>
      <c r="K260" s="16">
        <v>325</v>
      </c>
      <c r="L260" s="16">
        <v>344</v>
      </c>
      <c r="M260" s="16">
        <v>59</v>
      </c>
      <c r="N260" s="16">
        <v>182</v>
      </c>
      <c r="O260" s="16">
        <v>30</v>
      </c>
      <c r="P260" s="16">
        <v>30</v>
      </c>
      <c r="Q260" s="16">
        <v>6</v>
      </c>
      <c r="R260" s="16">
        <v>226</v>
      </c>
      <c r="S260" s="16">
        <v>51</v>
      </c>
      <c r="T260" s="16">
        <v>69</v>
      </c>
      <c r="U260" s="16">
        <v>150</v>
      </c>
      <c r="V260" s="16">
        <v>27</v>
      </c>
      <c r="W260" s="16">
        <v>80</v>
      </c>
      <c r="X260" s="16">
        <v>104</v>
      </c>
      <c r="Y260" s="16">
        <v>47</v>
      </c>
      <c r="Z260" s="16">
        <v>24</v>
      </c>
      <c r="AA260" s="16">
        <v>55</v>
      </c>
      <c r="AB260" s="16">
        <v>161</v>
      </c>
      <c r="AC260" s="16"/>
      <c r="AD260" s="16"/>
      <c r="AE260" s="16">
        <v>42</v>
      </c>
      <c r="AF260" s="16">
        <v>102</v>
      </c>
      <c r="AG260" s="16">
        <v>14</v>
      </c>
      <c r="AH260" s="16">
        <v>5</v>
      </c>
      <c r="AI260" s="16">
        <v>5</v>
      </c>
      <c r="AJ260" s="50"/>
      <c r="AK260" s="12">
        <f t="shared" si="0"/>
        <v>3673</v>
      </c>
    </row>
    <row r="261" spans="1:37" ht="13">
      <c r="A261" s="53">
        <f t="shared" si="7"/>
        <v>44169</v>
      </c>
      <c r="B261" s="16">
        <v>2</v>
      </c>
      <c r="C261" s="16">
        <v>68</v>
      </c>
      <c r="D261" s="16">
        <v>16</v>
      </c>
      <c r="E261" s="16">
        <v>9</v>
      </c>
      <c r="F261" s="16">
        <v>21</v>
      </c>
      <c r="G261" s="16">
        <v>76</v>
      </c>
      <c r="H261" s="16">
        <v>935</v>
      </c>
      <c r="I261" s="16"/>
      <c r="J261" s="16">
        <v>379</v>
      </c>
      <c r="K261" s="16">
        <v>333</v>
      </c>
      <c r="L261" s="16">
        <v>338</v>
      </c>
      <c r="M261" s="16">
        <v>57</v>
      </c>
      <c r="N261" s="16">
        <v>132</v>
      </c>
      <c r="O261" s="16"/>
      <c r="P261" s="16">
        <v>46</v>
      </c>
      <c r="Q261" s="16">
        <v>18</v>
      </c>
      <c r="R261" s="16"/>
      <c r="S261" s="16">
        <v>102</v>
      </c>
      <c r="T261" s="16">
        <v>133</v>
      </c>
      <c r="U261" s="16">
        <v>185</v>
      </c>
      <c r="V261" s="16">
        <v>56</v>
      </c>
      <c r="W261" s="16">
        <v>81</v>
      </c>
      <c r="X261" s="16">
        <v>63</v>
      </c>
      <c r="Y261" s="16">
        <v>72</v>
      </c>
      <c r="Z261" s="16">
        <v>38</v>
      </c>
      <c r="AA261" s="16">
        <v>29</v>
      </c>
      <c r="AB261" s="16">
        <v>161</v>
      </c>
      <c r="AC261" s="16"/>
      <c r="AD261" s="16">
        <v>8</v>
      </c>
      <c r="AE261" s="16">
        <v>25</v>
      </c>
      <c r="AF261" s="16">
        <v>224</v>
      </c>
      <c r="AG261" s="16">
        <v>8</v>
      </c>
      <c r="AH261" s="16">
        <v>7</v>
      </c>
      <c r="AI261" s="16">
        <v>3</v>
      </c>
      <c r="AJ261" s="50"/>
      <c r="AK261" s="12">
        <f t="shared" si="0"/>
        <v>3625</v>
      </c>
    </row>
    <row r="262" spans="1:37" ht="13">
      <c r="A262" s="53">
        <f t="shared" si="7"/>
        <v>44170</v>
      </c>
      <c r="B262" s="16">
        <v>7</v>
      </c>
      <c r="C262" s="16">
        <v>135</v>
      </c>
      <c r="D262" s="16">
        <v>70</v>
      </c>
      <c r="E262" s="16">
        <v>23</v>
      </c>
      <c r="F262" s="16">
        <v>35</v>
      </c>
      <c r="G262" s="16">
        <v>84</v>
      </c>
      <c r="H262" s="16">
        <v>1011</v>
      </c>
      <c r="I262" s="16">
        <v>23</v>
      </c>
      <c r="J262" s="16">
        <v>685</v>
      </c>
      <c r="K262" s="16">
        <v>362</v>
      </c>
      <c r="L262" s="16">
        <v>444</v>
      </c>
      <c r="M262" s="16">
        <v>19</v>
      </c>
      <c r="N262" s="16">
        <v>170</v>
      </c>
      <c r="O262" s="16">
        <v>73</v>
      </c>
      <c r="P262" s="16">
        <v>95</v>
      </c>
      <c r="Q262" s="16"/>
      <c r="R262" s="16">
        <v>144</v>
      </c>
      <c r="S262" s="16">
        <v>66</v>
      </c>
      <c r="T262" s="16">
        <v>53</v>
      </c>
      <c r="U262" s="16">
        <v>175</v>
      </c>
      <c r="V262" s="16">
        <v>40</v>
      </c>
      <c r="W262" s="16">
        <v>77</v>
      </c>
      <c r="X262" s="16">
        <v>30</v>
      </c>
      <c r="Y262" s="16">
        <v>57</v>
      </c>
      <c r="Z262" s="16">
        <v>29</v>
      </c>
      <c r="AA262" s="16">
        <v>80</v>
      </c>
      <c r="AB262" s="16">
        <v>202</v>
      </c>
      <c r="AC262" s="16"/>
      <c r="AD262" s="16">
        <v>1</v>
      </c>
      <c r="AE262" s="16">
        <v>30</v>
      </c>
      <c r="AF262" s="16"/>
      <c r="AG262" s="16">
        <v>22</v>
      </c>
      <c r="AH262" s="16"/>
      <c r="AI262" s="16">
        <v>29</v>
      </c>
      <c r="AJ262" s="50"/>
      <c r="AK262" s="12">
        <f t="shared" si="0"/>
        <v>4271</v>
      </c>
    </row>
    <row r="263" spans="1:37" ht="13">
      <c r="A263" s="53">
        <f t="shared" si="7"/>
        <v>44171</v>
      </c>
      <c r="B263" s="16">
        <v>118</v>
      </c>
      <c r="C263" s="16">
        <v>74</v>
      </c>
      <c r="D263" s="16">
        <v>53</v>
      </c>
      <c r="E263" s="16">
        <v>30</v>
      </c>
      <c r="F263" s="16">
        <v>39</v>
      </c>
      <c r="G263" s="16">
        <v>83</v>
      </c>
      <c r="H263" s="16">
        <v>1055</v>
      </c>
      <c r="I263" s="16">
        <v>1</v>
      </c>
      <c r="J263" s="16">
        <v>1125</v>
      </c>
      <c r="K263" s="16">
        <v>142</v>
      </c>
      <c r="L263" s="16">
        <v>383</v>
      </c>
      <c r="M263" s="16"/>
      <c r="N263" s="16">
        <v>113</v>
      </c>
      <c r="O263" s="16"/>
      <c r="P263" s="16">
        <v>40</v>
      </c>
      <c r="Q263" s="16">
        <v>4</v>
      </c>
      <c r="R263" s="16">
        <v>71</v>
      </c>
      <c r="S263" s="16">
        <v>31</v>
      </c>
      <c r="T263" s="16">
        <v>53</v>
      </c>
      <c r="U263" s="16">
        <v>334</v>
      </c>
      <c r="V263" s="16">
        <v>55</v>
      </c>
      <c r="W263" s="16">
        <v>84</v>
      </c>
      <c r="X263" s="16">
        <v>2</v>
      </c>
      <c r="Y263" s="16">
        <v>30</v>
      </c>
      <c r="Z263" s="16">
        <v>62</v>
      </c>
      <c r="AA263" s="16">
        <v>92</v>
      </c>
      <c r="AB263" s="16">
        <v>192</v>
      </c>
      <c r="AC263" s="16"/>
      <c r="AD263" s="16">
        <v>4</v>
      </c>
      <c r="AE263" s="16">
        <v>45</v>
      </c>
      <c r="AF263" s="16"/>
      <c r="AG263" s="16">
        <v>3</v>
      </c>
      <c r="AH263" s="16">
        <v>3</v>
      </c>
      <c r="AI263" s="16">
        <v>1</v>
      </c>
      <c r="AJ263" s="50"/>
      <c r="AK263" s="12">
        <f t="shared" si="0"/>
        <v>4322</v>
      </c>
    </row>
    <row r="264" spans="1:37" ht="13">
      <c r="A264" s="53">
        <f t="shared" si="7"/>
        <v>44172</v>
      </c>
      <c r="B264" s="16">
        <v>3</v>
      </c>
      <c r="C264" s="16">
        <v>313</v>
      </c>
      <c r="D264" s="16">
        <v>37</v>
      </c>
      <c r="E264" s="16">
        <v>21</v>
      </c>
      <c r="F264" s="16">
        <v>26</v>
      </c>
      <c r="G264" s="16">
        <v>59</v>
      </c>
      <c r="H264" s="16">
        <v>934</v>
      </c>
      <c r="I264" s="16">
        <v>15</v>
      </c>
      <c r="J264" s="16">
        <v>1065</v>
      </c>
      <c r="K264" s="16">
        <v>286</v>
      </c>
      <c r="L264" s="16">
        <v>441</v>
      </c>
      <c r="M264" s="16">
        <v>31</v>
      </c>
      <c r="N264" s="16">
        <v>177</v>
      </c>
      <c r="O264" s="16">
        <v>105</v>
      </c>
      <c r="P264" s="16">
        <v>22</v>
      </c>
      <c r="Q264" s="16">
        <v>1</v>
      </c>
      <c r="R264" s="16">
        <v>29</v>
      </c>
      <c r="S264" s="16">
        <v>13</v>
      </c>
      <c r="T264" s="16">
        <v>55</v>
      </c>
      <c r="U264" s="16">
        <v>97</v>
      </c>
      <c r="V264" s="16">
        <v>18</v>
      </c>
      <c r="W264" s="16">
        <v>80</v>
      </c>
      <c r="X264" s="16">
        <v>50</v>
      </c>
      <c r="Y264" s="16">
        <v>101</v>
      </c>
      <c r="Z264" s="16">
        <v>14</v>
      </c>
      <c r="AA264" s="16">
        <v>200</v>
      </c>
      <c r="AB264" s="16">
        <v>191</v>
      </c>
      <c r="AC264" s="16">
        <v>6</v>
      </c>
      <c r="AD264" s="16"/>
      <c r="AE264" s="16">
        <v>3</v>
      </c>
      <c r="AF264" s="16">
        <v>25</v>
      </c>
      <c r="AG264" s="16">
        <v>4</v>
      </c>
      <c r="AH264" s="16"/>
      <c r="AI264" s="16">
        <v>9</v>
      </c>
      <c r="AJ264" s="50"/>
      <c r="AK264" s="12">
        <f t="shared" si="0"/>
        <v>4431</v>
      </c>
    </row>
    <row r="265" spans="1:37" ht="13">
      <c r="A265" s="53">
        <f t="shared" si="7"/>
        <v>44173</v>
      </c>
      <c r="B265" s="16">
        <v>8</v>
      </c>
      <c r="C265" s="16">
        <v>140</v>
      </c>
      <c r="D265" s="16">
        <v>18</v>
      </c>
      <c r="E265" s="16">
        <v>15</v>
      </c>
      <c r="F265" s="16">
        <v>30</v>
      </c>
      <c r="G265" s="16">
        <v>69</v>
      </c>
      <c r="H265" s="16">
        <v>1189</v>
      </c>
      <c r="I265" s="16">
        <v>21</v>
      </c>
      <c r="J265" s="16">
        <v>742</v>
      </c>
      <c r="K265" s="16">
        <v>423</v>
      </c>
      <c r="L265" s="16">
        <v>529</v>
      </c>
      <c r="M265" s="16">
        <v>16</v>
      </c>
      <c r="N265" s="16">
        <v>228</v>
      </c>
      <c r="O265" s="16">
        <v>45</v>
      </c>
      <c r="P265" s="16">
        <v>21</v>
      </c>
      <c r="Q265" s="16"/>
      <c r="R265" s="16">
        <v>17</v>
      </c>
      <c r="S265" s="16">
        <v>16</v>
      </c>
      <c r="T265" s="16">
        <v>79</v>
      </c>
      <c r="U265" s="16">
        <v>128</v>
      </c>
      <c r="V265" s="16">
        <v>73</v>
      </c>
      <c r="W265" s="16">
        <v>81</v>
      </c>
      <c r="X265" s="16">
        <v>50</v>
      </c>
      <c r="Y265" s="16">
        <v>106</v>
      </c>
      <c r="Z265" s="16">
        <v>34</v>
      </c>
      <c r="AA265" s="16">
        <v>15</v>
      </c>
      <c r="AB265" s="16">
        <v>139</v>
      </c>
      <c r="AC265" s="16">
        <v>3</v>
      </c>
      <c r="AD265" s="16"/>
      <c r="AE265" s="16">
        <v>38</v>
      </c>
      <c r="AF265" s="16"/>
      <c r="AG265" s="16">
        <v>8</v>
      </c>
      <c r="AH265" s="16">
        <v>13</v>
      </c>
      <c r="AI265" s="16">
        <v>1</v>
      </c>
      <c r="AJ265" s="50"/>
      <c r="AK265" s="12">
        <f t="shared" si="0"/>
        <v>4295</v>
      </c>
    </row>
    <row r="266" spans="1:37" ht="13">
      <c r="A266" s="53">
        <f t="shared" si="7"/>
        <v>44174</v>
      </c>
      <c r="B266" s="16">
        <v>3</v>
      </c>
      <c r="C266" s="16">
        <v>97</v>
      </c>
      <c r="D266" s="16">
        <v>82</v>
      </c>
      <c r="E266" s="16">
        <v>12</v>
      </c>
      <c r="F266" s="16">
        <v>23</v>
      </c>
      <c r="G266" s="16">
        <v>218</v>
      </c>
      <c r="H266" s="16">
        <v>1064</v>
      </c>
      <c r="I266" s="16">
        <v>6</v>
      </c>
      <c r="J266" s="16">
        <v>546</v>
      </c>
      <c r="K266" s="16">
        <v>158</v>
      </c>
      <c r="L266" s="16">
        <v>358</v>
      </c>
      <c r="M266" s="16">
        <v>40</v>
      </c>
      <c r="N266" s="16">
        <v>153</v>
      </c>
      <c r="O266" s="16">
        <v>60</v>
      </c>
      <c r="P266" s="16">
        <v>42</v>
      </c>
      <c r="Q266" s="16">
        <v>113</v>
      </c>
      <c r="R266" s="16"/>
      <c r="S266" s="16">
        <v>22</v>
      </c>
      <c r="T266" s="16">
        <v>46</v>
      </c>
      <c r="U266" s="16">
        <v>230</v>
      </c>
      <c r="V266" s="16">
        <v>71</v>
      </c>
      <c r="W266" s="16">
        <v>74</v>
      </c>
      <c r="X266" s="16">
        <v>12</v>
      </c>
      <c r="Y266" s="16">
        <v>104</v>
      </c>
      <c r="Z266" s="16">
        <v>14</v>
      </c>
      <c r="AA266" s="16">
        <v>67</v>
      </c>
      <c r="AB266" s="16">
        <v>181</v>
      </c>
      <c r="AC266" s="16"/>
      <c r="AD266" s="16">
        <v>25</v>
      </c>
      <c r="AE266" s="16">
        <v>49</v>
      </c>
      <c r="AF266" s="16">
        <v>2</v>
      </c>
      <c r="AG266" s="16">
        <v>5</v>
      </c>
      <c r="AH266" s="16">
        <v>7</v>
      </c>
      <c r="AI266" s="16">
        <v>64</v>
      </c>
      <c r="AJ266" s="50"/>
      <c r="AK266" s="12">
        <f t="shared" si="0"/>
        <v>3948</v>
      </c>
    </row>
    <row r="267" spans="1:37" ht="13">
      <c r="A267" s="53">
        <f t="shared" si="7"/>
        <v>44175</v>
      </c>
      <c r="B267" s="16">
        <v>5</v>
      </c>
      <c r="C267" s="16">
        <v>99</v>
      </c>
      <c r="D267" s="16">
        <v>34</v>
      </c>
      <c r="E267" s="16">
        <v>4</v>
      </c>
      <c r="F267" s="16">
        <v>21</v>
      </c>
      <c r="G267" s="16">
        <v>104</v>
      </c>
      <c r="H267" s="16">
        <v>1042</v>
      </c>
      <c r="I267" s="16">
        <v>15</v>
      </c>
      <c r="J267" s="16">
        <v>783</v>
      </c>
      <c r="K267" s="16">
        <v>635</v>
      </c>
      <c r="L267" s="16">
        <v>673</v>
      </c>
      <c r="M267" s="16">
        <v>27</v>
      </c>
      <c r="N267" s="16">
        <v>202</v>
      </c>
      <c r="O267" s="16">
        <v>30</v>
      </c>
      <c r="P267" s="16">
        <v>35</v>
      </c>
      <c r="Q267" s="16">
        <v>17</v>
      </c>
      <c r="R267" s="16">
        <v>29</v>
      </c>
      <c r="S267" s="16">
        <v>19</v>
      </c>
      <c r="T267" s="16">
        <v>59</v>
      </c>
      <c r="U267" s="16">
        <v>175</v>
      </c>
      <c r="V267" s="16">
        <v>33</v>
      </c>
      <c r="W267" s="16">
        <v>81</v>
      </c>
      <c r="X267" s="16">
        <v>33</v>
      </c>
      <c r="Y267" s="16">
        <v>75</v>
      </c>
      <c r="Z267" s="16">
        <v>11</v>
      </c>
      <c r="AA267" s="16">
        <v>27</v>
      </c>
      <c r="AB267" s="16">
        <v>115</v>
      </c>
      <c r="AC267" s="16"/>
      <c r="AD267" s="16">
        <v>5</v>
      </c>
      <c r="AE267" s="16">
        <v>51</v>
      </c>
      <c r="AF267" s="16">
        <v>49</v>
      </c>
      <c r="AG267" s="16">
        <v>1</v>
      </c>
      <c r="AH267" s="16">
        <v>12</v>
      </c>
      <c r="AI267" s="16">
        <v>29</v>
      </c>
      <c r="AJ267" s="50"/>
      <c r="AK267" s="12">
        <f t="shared" si="0"/>
        <v>4530</v>
      </c>
    </row>
    <row r="268" spans="1:37" ht="13">
      <c r="A268" s="13">
        <v>44177</v>
      </c>
      <c r="B268" s="16">
        <v>14</v>
      </c>
      <c r="C268" s="16">
        <v>95</v>
      </c>
      <c r="D268" s="16">
        <v>43</v>
      </c>
      <c r="E268" s="16">
        <v>15</v>
      </c>
      <c r="F268" s="16">
        <v>20</v>
      </c>
      <c r="G268" s="16">
        <v>99</v>
      </c>
      <c r="H268" s="16">
        <v>928</v>
      </c>
      <c r="I268" s="16">
        <v>63</v>
      </c>
      <c r="J268" s="16">
        <v>1003</v>
      </c>
      <c r="K268" s="16">
        <v>371</v>
      </c>
      <c r="L268" s="16">
        <v>529</v>
      </c>
      <c r="M268" s="16">
        <v>23</v>
      </c>
      <c r="N268" s="16">
        <v>156</v>
      </c>
      <c r="O268" s="16">
        <v>51</v>
      </c>
      <c r="P268" s="16">
        <v>66</v>
      </c>
      <c r="Q268" s="16">
        <v>0</v>
      </c>
      <c r="R268" s="16">
        <v>121</v>
      </c>
      <c r="S268" s="16">
        <v>28</v>
      </c>
      <c r="T268" s="16">
        <v>57</v>
      </c>
      <c r="U268" s="16">
        <v>124</v>
      </c>
      <c r="V268" s="16">
        <v>26</v>
      </c>
      <c r="W268" s="16">
        <v>81</v>
      </c>
      <c r="X268" s="16">
        <v>6</v>
      </c>
      <c r="Y268" s="16">
        <v>82</v>
      </c>
      <c r="Z268" s="16">
        <v>27</v>
      </c>
      <c r="AA268" s="16">
        <v>103</v>
      </c>
      <c r="AB268" s="16">
        <v>225</v>
      </c>
      <c r="AC268" s="16">
        <v>0</v>
      </c>
      <c r="AD268" s="16">
        <v>7</v>
      </c>
      <c r="AE268" s="16">
        <v>43</v>
      </c>
      <c r="AF268" s="16">
        <v>39</v>
      </c>
      <c r="AG268" s="16">
        <v>5</v>
      </c>
      <c r="AH268" s="16">
        <v>19</v>
      </c>
      <c r="AI268" s="16">
        <v>21</v>
      </c>
      <c r="AJ268" s="50"/>
      <c r="AK268" s="12">
        <f t="shared" si="0"/>
        <v>4490</v>
      </c>
    </row>
    <row r="269" spans="1:37" ht="13">
      <c r="A269" s="13">
        <v>44178</v>
      </c>
      <c r="B269" s="12"/>
      <c r="C269" s="16">
        <v>64</v>
      </c>
      <c r="D269" s="16">
        <v>44</v>
      </c>
      <c r="E269" s="16">
        <v>32</v>
      </c>
      <c r="F269" s="16">
        <v>32</v>
      </c>
      <c r="G269" s="16">
        <v>130</v>
      </c>
      <c r="H269" s="16">
        <v>1116</v>
      </c>
      <c r="I269" s="16">
        <v>43</v>
      </c>
      <c r="J269" s="16">
        <v>634</v>
      </c>
      <c r="K269" s="16">
        <v>213</v>
      </c>
      <c r="L269" s="16">
        <v>650</v>
      </c>
      <c r="M269" s="16">
        <v>24</v>
      </c>
      <c r="N269" s="16">
        <v>229</v>
      </c>
      <c r="O269" s="16">
        <v>39</v>
      </c>
      <c r="P269" s="16">
        <v>132</v>
      </c>
      <c r="Q269" s="16">
        <v>198</v>
      </c>
      <c r="R269" s="16">
        <v>170</v>
      </c>
      <c r="S269" s="16">
        <v>16</v>
      </c>
      <c r="T269" s="16">
        <v>25</v>
      </c>
      <c r="U269" s="16">
        <v>149</v>
      </c>
      <c r="V269" s="16">
        <v>24</v>
      </c>
      <c r="W269" s="16">
        <v>83</v>
      </c>
      <c r="X269" s="16">
        <v>4</v>
      </c>
      <c r="Y269" s="16">
        <v>96</v>
      </c>
      <c r="Z269" s="16">
        <v>20</v>
      </c>
      <c r="AA269" s="16">
        <v>84</v>
      </c>
      <c r="AB269" s="16">
        <v>154</v>
      </c>
      <c r="AC269" s="16"/>
      <c r="AD269" s="16">
        <v>7</v>
      </c>
      <c r="AE269" s="16">
        <v>20</v>
      </c>
      <c r="AF269" s="16"/>
      <c r="AG269" s="16">
        <v>5</v>
      </c>
      <c r="AH269" s="16">
        <v>19</v>
      </c>
      <c r="AI269" s="16">
        <v>4</v>
      </c>
      <c r="AJ269" s="50"/>
      <c r="AK269" s="12">
        <f t="shared" si="0"/>
        <v>4460</v>
      </c>
    </row>
    <row r="270" spans="1:37" ht="13">
      <c r="A270" s="13">
        <v>44179</v>
      </c>
      <c r="B270" s="16">
        <v>53</v>
      </c>
      <c r="C270" s="16">
        <v>102</v>
      </c>
      <c r="D270" s="16">
        <v>30</v>
      </c>
      <c r="E270" s="16">
        <v>27</v>
      </c>
      <c r="F270" s="16">
        <v>38</v>
      </c>
      <c r="G270" s="16">
        <v>57</v>
      </c>
      <c r="H270" s="16">
        <v>1472</v>
      </c>
      <c r="I270" s="16"/>
      <c r="J270" s="16">
        <v>853</v>
      </c>
      <c r="K270" s="16">
        <v>975</v>
      </c>
      <c r="L270" s="16">
        <v>530</v>
      </c>
      <c r="M270" s="16"/>
      <c r="N270" s="16">
        <v>189</v>
      </c>
      <c r="O270" s="16">
        <v>51</v>
      </c>
      <c r="P270" s="16">
        <v>60</v>
      </c>
      <c r="Q270" s="16">
        <v>2</v>
      </c>
      <c r="R270" s="16"/>
      <c r="S270" s="16">
        <v>4</v>
      </c>
      <c r="T270" s="16">
        <v>48</v>
      </c>
      <c r="U270" s="16">
        <v>61</v>
      </c>
      <c r="V270" s="16">
        <v>36</v>
      </c>
      <c r="W270" s="16">
        <v>82</v>
      </c>
      <c r="X270" s="16">
        <v>51</v>
      </c>
      <c r="Y270" s="16">
        <v>92</v>
      </c>
      <c r="Z270" s="16">
        <v>35</v>
      </c>
      <c r="AA270" s="16">
        <v>23</v>
      </c>
      <c r="AB270" s="16">
        <v>167</v>
      </c>
      <c r="AC270" s="16">
        <v>34</v>
      </c>
      <c r="AD270" s="16">
        <v>7</v>
      </c>
      <c r="AE270" s="16">
        <v>35</v>
      </c>
      <c r="AF270" s="16"/>
      <c r="AG270" s="16">
        <v>1</v>
      </c>
      <c r="AH270" s="16"/>
      <c r="AI270" s="16">
        <v>6</v>
      </c>
      <c r="AJ270" s="50"/>
      <c r="AK270" s="12">
        <f t="shared" si="0"/>
        <v>5121</v>
      </c>
    </row>
    <row r="271" spans="1:37" ht="13">
      <c r="A271" s="13">
        <v>44180</v>
      </c>
      <c r="B271" s="16">
        <v>86</v>
      </c>
      <c r="C271" s="16">
        <v>72</v>
      </c>
      <c r="D271" s="16">
        <v>23</v>
      </c>
      <c r="E271" s="16">
        <v>53</v>
      </c>
      <c r="F271" s="16">
        <v>30</v>
      </c>
      <c r="G271" s="16">
        <v>107</v>
      </c>
      <c r="H271" s="16">
        <v>1137</v>
      </c>
      <c r="I271" s="16">
        <v>75</v>
      </c>
      <c r="J271" s="16">
        <v>1140</v>
      </c>
      <c r="K271" s="16">
        <v>877</v>
      </c>
      <c r="L271" s="16">
        <v>760</v>
      </c>
      <c r="M271" s="16">
        <v>26</v>
      </c>
      <c r="N271" s="16">
        <v>170</v>
      </c>
      <c r="O271" s="16">
        <v>164</v>
      </c>
      <c r="P271" s="16">
        <v>70</v>
      </c>
      <c r="Q271" s="16">
        <v>50</v>
      </c>
      <c r="R271" s="16">
        <v>6</v>
      </c>
      <c r="S271" s="16">
        <v>19</v>
      </c>
      <c r="T271" s="16">
        <v>59</v>
      </c>
      <c r="U271" s="16">
        <v>151</v>
      </c>
      <c r="V271" s="16">
        <v>27</v>
      </c>
      <c r="W271" s="16">
        <v>75</v>
      </c>
      <c r="X271" s="16">
        <v>54</v>
      </c>
      <c r="Y271" s="16">
        <v>108</v>
      </c>
      <c r="Z271" s="16">
        <v>24</v>
      </c>
      <c r="AA271" s="16">
        <v>156</v>
      </c>
      <c r="AB271" s="16">
        <v>124</v>
      </c>
      <c r="AC271" s="16">
        <v>5</v>
      </c>
      <c r="AD271" s="16">
        <v>27</v>
      </c>
      <c r="AE271" s="16">
        <v>10</v>
      </c>
      <c r="AF271" s="16">
        <v>7</v>
      </c>
      <c r="AG271" s="16">
        <v>6</v>
      </c>
      <c r="AH271" s="16">
        <v>1</v>
      </c>
      <c r="AI271" s="50"/>
      <c r="AJ271" s="50"/>
      <c r="AK271" s="12">
        <f t="shared" si="0"/>
        <v>5699</v>
      </c>
    </row>
    <row r="272" spans="1:37" ht="13">
      <c r="A272" s="13">
        <v>44181</v>
      </c>
      <c r="B272" s="16">
        <v>6</v>
      </c>
      <c r="C272" s="16">
        <v>146</v>
      </c>
      <c r="D272" s="16">
        <v>71</v>
      </c>
      <c r="E272" s="16">
        <v>31</v>
      </c>
      <c r="F272" s="16">
        <v>40</v>
      </c>
      <c r="G272" s="16">
        <v>70</v>
      </c>
      <c r="H272" s="16">
        <v>1140</v>
      </c>
      <c r="I272" s="16">
        <v>19</v>
      </c>
      <c r="J272" s="16">
        <v>1020</v>
      </c>
      <c r="K272" s="16">
        <v>859</v>
      </c>
      <c r="L272" s="16">
        <v>537</v>
      </c>
      <c r="M272" s="16">
        <v>24</v>
      </c>
      <c r="N272" s="16">
        <v>176</v>
      </c>
      <c r="O272" s="16"/>
      <c r="P272" s="16">
        <v>100</v>
      </c>
      <c r="Q272" s="16">
        <v>3</v>
      </c>
      <c r="R272" s="16">
        <v>69</v>
      </c>
      <c r="S272" s="16">
        <v>10</v>
      </c>
      <c r="T272" s="16">
        <v>29</v>
      </c>
      <c r="U272" s="16">
        <v>205</v>
      </c>
      <c r="V272" s="16">
        <v>75</v>
      </c>
      <c r="W272" s="16">
        <v>78</v>
      </c>
      <c r="X272" s="16">
        <v>51</v>
      </c>
      <c r="Y272" s="16">
        <v>120</v>
      </c>
      <c r="Z272" s="16">
        <v>19</v>
      </c>
      <c r="AA272" s="16">
        <v>116</v>
      </c>
      <c r="AB272" s="16">
        <v>223</v>
      </c>
      <c r="AC272" s="16"/>
      <c r="AD272" s="16"/>
      <c r="AE272" s="16">
        <v>30</v>
      </c>
      <c r="AF272" s="16"/>
      <c r="AG272" s="16">
        <v>19</v>
      </c>
      <c r="AH272" s="16">
        <v>36</v>
      </c>
      <c r="AI272" s="16">
        <v>6</v>
      </c>
      <c r="AJ272" s="50"/>
      <c r="AK272" s="12">
        <f t="shared" si="0"/>
        <v>5328</v>
      </c>
    </row>
    <row r="273" spans="1:37" ht="13">
      <c r="A273" s="13">
        <v>44182</v>
      </c>
      <c r="B273" s="16">
        <v>10</v>
      </c>
      <c r="C273" s="16">
        <v>101</v>
      </c>
      <c r="D273" s="16">
        <v>80</v>
      </c>
      <c r="E273" s="16">
        <v>15</v>
      </c>
      <c r="F273" s="16">
        <v>50</v>
      </c>
      <c r="G273" s="16">
        <v>60</v>
      </c>
      <c r="H273" s="16">
        <v>1376</v>
      </c>
      <c r="I273" s="16">
        <v>69</v>
      </c>
      <c r="J273" s="16">
        <v>898</v>
      </c>
      <c r="K273" s="16">
        <v>289</v>
      </c>
      <c r="L273" s="16">
        <v>582</v>
      </c>
      <c r="M273" s="16">
        <v>12</v>
      </c>
      <c r="N273" s="16">
        <v>185</v>
      </c>
      <c r="O273" s="16">
        <v>150</v>
      </c>
      <c r="P273" s="16">
        <v>92</v>
      </c>
      <c r="Q273" s="16">
        <v>95</v>
      </c>
      <c r="R273" s="16">
        <v>18</v>
      </c>
      <c r="S273" s="16">
        <v>19</v>
      </c>
      <c r="T273" s="16">
        <v>15</v>
      </c>
      <c r="U273" s="16">
        <v>115</v>
      </c>
      <c r="V273" s="16">
        <v>21</v>
      </c>
      <c r="W273" s="16">
        <v>80</v>
      </c>
      <c r="X273" s="16">
        <v>66</v>
      </c>
      <c r="Y273" s="16">
        <v>106</v>
      </c>
      <c r="Z273" s="16">
        <v>11</v>
      </c>
      <c r="AA273" s="16">
        <v>147</v>
      </c>
      <c r="AB273" s="16">
        <v>200</v>
      </c>
      <c r="AC273" s="16"/>
      <c r="AD273" s="16">
        <v>24</v>
      </c>
      <c r="AE273" s="16">
        <v>14</v>
      </c>
      <c r="AF273" s="16">
        <v>39</v>
      </c>
      <c r="AG273" s="16">
        <v>13</v>
      </c>
      <c r="AH273" s="16">
        <v>16</v>
      </c>
      <c r="AI273" s="16">
        <v>27</v>
      </c>
      <c r="AJ273" s="50"/>
      <c r="AK273" s="12">
        <f t="shared" si="0"/>
        <v>4995</v>
      </c>
    </row>
    <row r="274" spans="1:37" ht="13">
      <c r="A274" s="13">
        <v>44183</v>
      </c>
      <c r="B274" s="16">
        <v>55</v>
      </c>
      <c r="C274" s="16">
        <v>77</v>
      </c>
      <c r="D274" s="16">
        <v>55</v>
      </c>
      <c r="E274" s="16">
        <v>26</v>
      </c>
      <c r="F274" s="16">
        <v>50</v>
      </c>
      <c r="G274" s="16">
        <v>199</v>
      </c>
      <c r="H274" s="16">
        <v>1238</v>
      </c>
      <c r="I274" s="16">
        <v>59</v>
      </c>
      <c r="J274" s="16">
        <v>931</v>
      </c>
      <c r="K274" s="16">
        <v>379</v>
      </c>
      <c r="L274" s="16">
        <v>599</v>
      </c>
      <c r="M274" s="16">
        <v>13</v>
      </c>
      <c r="N274" s="16">
        <v>165</v>
      </c>
      <c r="O274" s="16">
        <v>124</v>
      </c>
      <c r="P274" s="16">
        <v>83</v>
      </c>
      <c r="Q274" s="16">
        <v>86</v>
      </c>
      <c r="R274" s="16">
        <v>29</v>
      </c>
      <c r="S274" s="16"/>
      <c r="T274" s="16">
        <v>40</v>
      </c>
      <c r="U274" s="16">
        <v>80</v>
      </c>
      <c r="V274" s="16">
        <v>45</v>
      </c>
      <c r="W274" s="16">
        <v>75</v>
      </c>
      <c r="X274" s="16">
        <v>87</v>
      </c>
      <c r="Y274" s="16">
        <v>143</v>
      </c>
      <c r="Z274" s="16">
        <v>23</v>
      </c>
      <c r="AA274" s="16">
        <v>77</v>
      </c>
      <c r="AB274" s="16">
        <v>198</v>
      </c>
      <c r="AC274" s="16"/>
      <c r="AD274" s="16"/>
      <c r="AE274" s="16">
        <v>16</v>
      </c>
      <c r="AF274" s="16">
        <v>8</v>
      </c>
      <c r="AG274" s="16">
        <v>9</v>
      </c>
      <c r="AH274" s="16">
        <v>47</v>
      </c>
      <c r="AI274" s="16"/>
      <c r="AJ274" s="50"/>
      <c r="AK274" s="12">
        <f t="shared" si="0"/>
        <v>5016</v>
      </c>
    </row>
    <row r="275" spans="1:37" ht="13">
      <c r="A275" s="13">
        <v>44184</v>
      </c>
      <c r="B275" s="16">
        <v>6</v>
      </c>
      <c r="C275" s="16">
        <v>85</v>
      </c>
      <c r="D275" s="16">
        <v>5</v>
      </c>
      <c r="E275" s="16">
        <v>37</v>
      </c>
      <c r="F275" s="16">
        <v>52</v>
      </c>
      <c r="G275" s="16">
        <v>74</v>
      </c>
      <c r="H275" s="16">
        <v>1103</v>
      </c>
      <c r="I275" s="16">
        <v>31</v>
      </c>
      <c r="J275" s="16">
        <v>636</v>
      </c>
      <c r="K275" s="16">
        <v>231</v>
      </c>
      <c r="L275" s="16">
        <v>520</v>
      </c>
      <c r="M275" s="16">
        <v>18</v>
      </c>
      <c r="N275" s="16">
        <v>249</v>
      </c>
      <c r="O275" s="16">
        <v>120</v>
      </c>
      <c r="P275" s="16">
        <v>94</v>
      </c>
      <c r="Q275" s="16">
        <v>12</v>
      </c>
      <c r="R275" s="16">
        <v>35</v>
      </c>
      <c r="S275" s="16">
        <v>26</v>
      </c>
      <c r="T275" s="16">
        <v>38</v>
      </c>
      <c r="U275" s="16">
        <v>123</v>
      </c>
      <c r="V275" s="16">
        <v>102</v>
      </c>
      <c r="W275" s="16">
        <v>81</v>
      </c>
      <c r="X275" s="16">
        <v>19</v>
      </c>
      <c r="Y275" s="16">
        <v>222</v>
      </c>
      <c r="Z275" s="16">
        <v>3</v>
      </c>
      <c r="AA275" s="16">
        <v>50</v>
      </c>
      <c r="AB275" s="16">
        <v>183</v>
      </c>
      <c r="AC275" s="16"/>
      <c r="AD275" s="16">
        <v>62</v>
      </c>
      <c r="AE275" s="16">
        <v>40</v>
      </c>
      <c r="AF275" s="16"/>
      <c r="AG275" s="16">
        <v>1</v>
      </c>
      <c r="AH275" s="16">
        <v>6</v>
      </c>
      <c r="AI275" s="16">
        <v>1</v>
      </c>
      <c r="AJ275" s="50"/>
      <c r="AK275" s="12">
        <f t="shared" si="0"/>
        <v>4265</v>
      </c>
    </row>
    <row r="276" spans="1:37" ht="13">
      <c r="A276" s="13">
        <v>44185</v>
      </c>
      <c r="B276" s="16">
        <v>15</v>
      </c>
      <c r="C276" s="16">
        <v>91</v>
      </c>
      <c r="D276" s="16">
        <v>28</v>
      </c>
      <c r="E276" s="16">
        <v>21</v>
      </c>
      <c r="F276" s="16">
        <v>46</v>
      </c>
      <c r="G276" s="16">
        <v>203</v>
      </c>
      <c r="H276" s="16">
        <v>1878</v>
      </c>
      <c r="I276" s="16">
        <v>9</v>
      </c>
      <c r="J276" s="16">
        <v>1186</v>
      </c>
      <c r="K276" s="16">
        <v>172</v>
      </c>
      <c r="L276" s="16">
        <v>794</v>
      </c>
      <c r="M276" s="16">
        <v>16</v>
      </c>
      <c r="N276" s="16">
        <v>165</v>
      </c>
      <c r="O276" s="16">
        <v>60</v>
      </c>
      <c r="P276" s="16">
        <v>41</v>
      </c>
      <c r="Q276" s="16">
        <v>42</v>
      </c>
      <c r="R276" s="16">
        <v>69</v>
      </c>
      <c r="S276" s="16">
        <v>10</v>
      </c>
      <c r="T276" s="16">
        <v>36</v>
      </c>
      <c r="U276" s="16">
        <v>155</v>
      </c>
      <c r="V276" s="16">
        <v>47</v>
      </c>
      <c r="W276" s="16">
        <v>83</v>
      </c>
      <c r="X276" s="16">
        <v>5</v>
      </c>
      <c r="Y276" s="16">
        <v>80</v>
      </c>
      <c r="Z276" s="16">
        <v>30</v>
      </c>
      <c r="AA276" s="16">
        <v>46</v>
      </c>
      <c r="AB276" s="16">
        <v>127</v>
      </c>
      <c r="AC276" s="16"/>
      <c r="AD276" s="16">
        <v>13</v>
      </c>
      <c r="AE276" s="16">
        <v>28</v>
      </c>
      <c r="AF276" s="16"/>
      <c r="AG276" s="16">
        <v>22</v>
      </c>
      <c r="AH276" s="16">
        <v>29</v>
      </c>
      <c r="AI276" s="16">
        <v>4</v>
      </c>
      <c r="AJ276" s="50"/>
      <c r="AK276" s="12">
        <f t="shared" si="0"/>
        <v>5551</v>
      </c>
    </row>
    <row r="277" spans="1:37" ht="13">
      <c r="A277" s="13">
        <v>44186</v>
      </c>
      <c r="B277" s="16">
        <v>2</v>
      </c>
      <c r="C277" s="16">
        <v>118</v>
      </c>
      <c r="D277" s="16">
        <v>24</v>
      </c>
      <c r="E277" s="16">
        <v>40</v>
      </c>
      <c r="F277" s="16">
        <v>60</v>
      </c>
      <c r="G277" s="16">
        <v>176</v>
      </c>
      <c r="H277" s="16">
        <v>1371</v>
      </c>
      <c r="I277" s="16">
        <v>74</v>
      </c>
      <c r="J277" s="16">
        <v>630</v>
      </c>
      <c r="K277" s="16">
        <v>451</v>
      </c>
      <c r="L277" s="16">
        <v>610</v>
      </c>
      <c r="M277" s="16">
        <v>0</v>
      </c>
      <c r="N277" s="16">
        <v>284</v>
      </c>
      <c r="O277" s="16">
        <v>213</v>
      </c>
      <c r="P277" s="16">
        <v>25</v>
      </c>
      <c r="Q277" s="16">
        <v>67</v>
      </c>
      <c r="R277" s="16">
        <v>11</v>
      </c>
      <c r="S277" s="16">
        <v>1</v>
      </c>
      <c r="T277" s="16">
        <v>93</v>
      </c>
      <c r="U277" s="16">
        <v>85</v>
      </c>
      <c r="V277" s="16">
        <v>96</v>
      </c>
      <c r="W277" s="16">
        <v>84</v>
      </c>
      <c r="X277" s="16">
        <v>57</v>
      </c>
      <c r="Y277" s="16">
        <v>241</v>
      </c>
      <c r="Z277" s="16">
        <v>2</v>
      </c>
      <c r="AA277" s="16">
        <v>12</v>
      </c>
      <c r="AB277" s="16">
        <v>100</v>
      </c>
      <c r="AC277" s="16"/>
      <c r="AD277" s="16">
        <v>14</v>
      </c>
      <c r="AE277" s="16">
        <v>21</v>
      </c>
      <c r="AF277" s="16">
        <v>100</v>
      </c>
      <c r="AG277" s="16"/>
      <c r="AH277" s="16">
        <v>8</v>
      </c>
      <c r="AI277" s="16">
        <v>3</v>
      </c>
      <c r="AJ277" s="50"/>
      <c r="AK277" s="12">
        <f t="shared" si="0"/>
        <v>5073</v>
      </c>
    </row>
    <row r="278" spans="1:37" ht="13">
      <c r="A278" s="13">
        <v>44187</v>
      </c>
      <c r="B278" s="16">
        <v>11</v>
      </c>
      <c r="C278" s="16">
        <v>166</v>
      </c>
      <c r="D278" s="16">
        <v>22</v>
      </c>
      <c r="E278" s="16">
        <v>29</v>
      </c>
      <c r="F278" s="16">
        <v>40</v>
      </c>
      <c r="G278" s="16">
        <v>147</v>
      </c>
      <c r="H278" s="16">
        <v>1379</v>
      </c>
      <c r="I278" s="16">
        <v>44</v>
      </c>
      <c r="J278" s="16">
        <v>771</v>
      </c>
      <c r="K278" s="16">
        <v>572</v>
      </c>
      <c r="L278" s="16">
        <v>594</v>
      </c>
      <c r="M278" s="16">
        <v>23</v>
      </c>
      <c r="N278" s="16">
        <v>149</v>
      </c>
      <c r="O278" s="16">
        <v>165</v>
      </c>
      <c r="P278" s="16">
        <v>52</v>
      </c>
      <c r="Q278" s="16">
        <v>11</v>
      </c>
      <c r="R278" s="16">
        <v>56</v>
      </c>
      <c r="S278" s="16">
        <v>36</v>
      </c>
      <c r="T278" s="16">
        <v>31</v>
      </c>
      <c r="U278" s="16">
        <v>48</v>
      </c>
      <c r="V278" s="16">
        <v>71</v>
      </c>
      <c r="W278" s="16">
        <v>76</v>
      </c>
      <c r="X278" s="16">
        <v>85</v>
      </c>
      <c r="Y278" s="16">
        <v>765</v>
      </c>
      <c r="Z278" s="16">
        <v>5</v>
      </c>
      <c r="AA278" s="16">
        <v>48</v>
      </c>
      <c r="AB278" s="16">
        <v>167</v>
      </c>
      <c r="AC278" s="16">
        <v>1</v>
      </c>
      <c r="AD278" s="16">
        <v>189</v>
      </c>
      <c r="AE278" s="16">
        <v>10</v>
      </c>
      <c r="AF278" s="16">
        <v>50</v>
      </c>
      <c r="AG278" s="16">
        <v>9</v>
      </c>
      <c r="AH278" s="16">
        <v>13</v>
      </c>
      <c r="AI278" s="16">
        <v>3</v>
      </c>
      <c r="AJ278" s="50"/>
      <c r="AK278" s="12">
        <f t="shared" si="0"/>
        <v>5838</v>
      </c>
    </row>
    <row r="279" spans="1:37" ht="13">
      <c r="A279" s="13">
        <v>44188</v>
      </c>
      <c r="B279" s="38">
        <v>7</v>
      </c>
      <c r="C279" s="38">
        <v>95</v>
      </c>
      <c r="D279" s="38">
        <v>16</v>
      </c>
      <c r="E279" s="38">
        <v>5</v>
      </c>
      <c r="F279" s="38">
        <v>27</v>
      </c>
      <c r="G279" s="38">
        <v>43</v>
      </c>
      <c r="H279" s="9">
        <v>1450</v>
      </c>
      <c r="I279" s="38">
        <v>8</v>
      </c>
      <c r="J279" s="9">
        <v>955</v>
      </c>
      <c r="K279" s="38">
        <v>531</v>
      </c>
      <c r="L279" s="9">
        <v>660</v>
      </c>
      <c r="M279" s="38">
        <v>24</v>
      </c>
      <c r="N279" s="38">
        <v>189</v>
      </c>
      <c r="O279" s="38">
        <v>138</v>
      </c>
      <c r="P279" s="38">
        <v>39</v>
      </c>
      <c r="Q279" s="38">
        <v>21</v>
      </c>
      <c r="R279" s="38">
        <v>73</v>
      </c>
      <c r="S279" s="38">
        <v>23</v>
      </c>
      <c r="T279" s="38">
        <v>138</v>
      </c>
      <c r="U279" s="38">
        <v>211</v>
      </c>
      <c r="V279" s="38">
        <v>102</v>
      </c>
      <c r="W279" s="38">
        <v>87</v>
      </c>
      <c r="X279" s="38">
        <v>91</v>
      </c>
      <c r="Y279" s="38">
        <v>606</v>
      </c>
      <c r="Z279" s="38">
        <v>38</v>
      </c>
      <c r="AA279" s="38">
        <v>24</v>
      </c>
      <c r="AB279" s="38">
        <v>203</v>
      </c>
      <c r="AC279" s="38">
        <v>11</v>
      </c>
      <c r="AD279" s="38">
        <v>18</v>
      </c>
      <c r="AE279" s="38">
        <v>12</v>
      </c>
      <c r="AF279" s="38">
        <v>43</v>
      </c>
      <c r="AG279" s="38">
        <v>5</v>
      </c>
      <c r="AH279" s="38">
        <v>88</v>
      </c>
      <c r="AI279" s="50"/>
      <c r="AJ279" s="50"/>
      <c r="AK279" s="50">
        <f t="shared" si="0"/>
        <v>5981</v>
      </c>
    </row>
    <row r="280" spans="1:37" ht="13">
      <c r="A280" s="13">
        <v>44189</v>
      </c>
      <c r="B280" s="16">
        <v>17</v>
      </c>
      <c r="C280" s="16">
        <v>127</v>
      </c>
      <c r="D280" s="16">
        <v>180</v>
      </c>
      <c r="E280" s="16">
        <v>22</v>
      </c>
      <c r="F280" s="16">
        <v>50</v>
      </c>
      <c r="G280" s="16">
        <v>165</v>
      </c>
      <c r="H280" s="16">
        <v>1347</v>
      </c>
      <c r="I280" s="16">
        <v>42</v>
      </c>
      <c r="J280" s="16">
        <v>492</v>
      </c>
      <c r="K280" s="16">
        <v>421</v>
      </c>
      <c r="L280" s="16">
        <v>572</v>
      </c>
      <c r="M280" s="16">
        <v>24</v>
      </c>
      <c r="N280" s="16">
        <v>212</v>
      </c>
      <c r="O280" s="16">
        <v>224</v>
      </c>
      <c r="P280" s="16">
        <v>33</v>
      </c>
      <c r="Q280" s="16">
        <v>96</v>
      </c>
      <c r="R280" s="16">
        <v>108</v>
      </c>
      <c r="S280" s="16">
        <v>35</v>
      </c>
      <c r="T280" s="16">
        <v>52</v>
      </c>
      <c r="U280" s="16">
        <v>114</v>
      </c>
      <c r="V280" s="16">
        <v>33</v>
      </c>
      <c r="W280" s="16">
        <v>81</v>
      </c>
      <c r="X280" s="16">
        <v>29</v>
      </c>
      <c r="Y280" s="16">
        <v>505</v>
      </c>
      <c r="Z280" s="16">
        <v>17</v>
      </c>
      <c r="AA280" s="16">
        <v>95</v>
      </c>
      <c r="AB280" s="16">
        <v>112</v>
      </c>
      <c r="AC280" s="16">
        <v>2</v>
      </c>
      <c r="AD280" s="16">
        <v>20</v>
      </c>
      <c r="AE280" s="16">
        <v>15</v>
      </c>
      <c r="AF280" s="16"/>
      <c r="AG280" s="16">
        <v>15</v>
      </c>
      <c r="AH280" s="16">
        <v>11</v>
      </c>
      <c r="AI280" s="16">
        <v>9</v>
      </c>
      <c r="AJ280" s="50"/>
      <c r="AK280" s="12">
        <f t="shared" si="0"/>
        <v>5277</v>
      </c>
    </row>
    <row r="281" spans="1:37" ht="13">
      <c r="A281" s="13">
        <v>44190</v>
      </c>
      <c r="B281" s="16">
        <v>1</v>
      </c>
      <c r="C281" s="16">
        <v>105</v>
      </c>
      <c r="D281" s="16">
        <v>37</v>
      </c>
      <c r="E281" s="16">
        <v>54</v>
      </c>
      <c r="F281" s="16">
        <v>60</v>
      </c>
      <c r="G281" s="16">
        <v>155</v>
      </c>
      <c r="H281" s="16">
        <v>1733</v>
      </c>
      <c r="I281" s="16">
        <v>41</v>
      </c>
      <c r="J281" s="16">
        <v>725</v>
      </c>
      <c r="K281" s="16">
        <v>1031</v>
      </c>
      <c r="L281" s="16">
        <v>520</v>
      </c>
      <c r="M281" s="16">
        <v>23</v>
      </c>
      <c r="N281" s="16">
        <v>179</v>
      </c>
      <c r="O281" s="16">
        <v>132</v>
      </c>
      <c r="P281" s="16">
        <v>89</v>
      </c>
      <c r="Q281" s="16">
        <v>63</v>
      </c>
      <c r="R281" s="16">
        <v>43</v>
      </c>
      <c r="S281" s="16">
        <v>5</v>
      </c>
      <c r="T281" s="16">
        <v>36</v>
      </c>
      <c r="U281" s="16">
        <v>112</v>
      </c>
      <c r="V281" s="16">
        <v>32</v>
      </c>
      <c r="W281" s="16">
        <v>79</v>
      </c>
      <c r="X281" s="16">
        <v>23</v>
      </c>
      <c r="Y281" s="16">
        <v>327</v>
      </c>
      <c r="Z281" s="16">
        <v>19</v>
      </c>
      <c r="AA281" s="16">
        <v>51</v>
      </c>
      <c r="AB281" s="16">
        <v>280</v>
      </c>
      <c r="AC281" s="16">
        <v>0</v>
      </c>
      <c r="AD281" s="16">
        <v>22</v>
      </c>
      <c r="AE281" s="16">
        <v>7</v>
      </c>
      <c r="AF281" s="16">
        <v>300</v>
      </c>
      <c r="AG281" s="16">
        <v>2</v>
      </c>
      <c r="AH281" s="16">
        <v>31</v>
      </c>
      <c r="AI281" s="16">
        <v>7</v>
      </c>
      <c r="AJ281" s="50"/>
      <c r="AK281" s="12">
        <f t="shared" si="0"/>
        <v>6324</v>
      </c>
    </row>
    <row r="282" spans="1:37" ht="13">
      <c r="A282" s="13">
        <v>44191</v>
      </c>
      <c r="B282" s="16">
        <v>6</v>
      </c>
      <c r="C282" s="16">
        <v>104</v>
      </c>
      <c r="D282" s="16">
        <v>25</v>
      </c>
      <c r="E282" s="16">
        <v>16</v>
      </c>
      <c r="F282" s="16">
        <v>30</v>
      </c>
      <c r="G282" s="16">
        <v>100</v>
      </c>
      <c r="H282" s="16">
        <v>2558</v>
      </c>
      <c r="I282" s="16">
        <v>53</v>
      </c>
      <c r="J282" s="16">
        <v>678</v>
      </c>
      <c r="K282" s="16">
        <v>381</v>
      </c>
      <c r="L282" s="16">
        <v>661</v>
      </c>
      <c r="M282" s="16"/>
      <c r="N282" s="16">
        <v>193</v>
      </c>
      <c r="O282" s="16">
        <v>68</v>
      </c>
      <c r="P282" s="16">
        <v>75</v>
      </c>
      <c r="Q282" s="16">
        <v>10</v>
      </c>
      <c r="R282" s="16">
        <v>50</v>
      </c>
      <c r="S282" s="16">
        <v>18</v>
      </c>
      <c r="T282" s="16">
        <v>67</v>
      </c>
      <c r="U282" s="16">
        <v>90</v>
      </c>
      <c r="V282" s="16"/>
      <c r="W282" s="16">
        <v>74</v>
      </c>
      <c r="X282" s="16"/>
      <c r="Y282" s="16">
        <v>504</v>
      </c>
      <c r="Z282" s="16">
        <v>14</v>
      </c>
      <c r="AA282" s="16">
        <v>108</v>
      </c>
      <c r="AB282" s="16">
        <v>192</v>
      </c>
      <c r="AC282" s="16"/>
      <c r="AD282" s="16">
        <v>19</v>
      </c>
      <c r="AE282" s="16">
        <v>62</v>
      </c>
      <c r="AF282" s="16">
        <v>200</v>
      </c>
      <c r="AG282" s="16">
        <v>31</v>
      </c>
      <c r="AH282" s="16">
        <v>1</v>
      </c>
      <c r="AI282" s="16">
        <v>1</v>
      </c>
      <c r="AJ282" s="50"/>
      <c r="AK282" s="12">
        <f t="shared" si="0"/>
        <v>6389</v>
      </c>
    </row>
    <row r="283" spans="1:37" ht="13">
      <c r="A283" s="13">
        <v>44192</v>
      </c>
      <c r="B283" s="50"/>
      <c r="C283" s="16">
        <v>98</v>
      </c>
      <c r="D283" s="16">
        <v>44</v>
      </c>
      <c r="E283" s="16">
        <v>64</v>
      </c>
      <c r="F283" s="16">
        <v>35</v>
      </c>
      <c r="G283" s="16">
        <v>149</v>
      </c>
      <c r="H283" s="16">
        <v>1832</v>
      </c>
      <c r="I283" s="16">
        <v>35</v>
      </c>
      <c r="J283" s="16">
        <v>1172</v>
      </c>
      <c r="K283" s="16">
        <v>601</v>
      </c>
      <c r="L283" s="16">
        <v>592</v>
      </c>
      <c r="M283" s="16">
        <v>21</v>
      </c>
      <c r="N283" s="16">
        <v>270</v>
      </c>
      <c r="O283" s="16">
        <v>123</v>
      </c>
      <c r="P283" s="16">
        <v>32</v>
      </c>
      <c r="Q283" s="16">
        <v>31</v>
      </c>
      <c r="R283" s="16">
        <v>12</v>
      </c>
      <c r="S283" s="16">
        <v>25</v>
      </c>
      <c r="T283" s="16">
        <v>69</v>
      </c>
      <c r="U283" s="16">
        <v>72</v>
      </c>
      <c r="V283" s="16">
        <v>99</v>
      </c>
      <c r="W283" s="16">
        <v>80</v>
      </c>
      <c r="X283" s="16">
        <v>1</v>
      </c>
      <c r="Y283" s="16">
        <v>942</v>
      </c>
      <c r="Z283" s="16">
        <v>10</v>
      </c>
      <c r="AA283" s="16">
        <v>99</v>
      </c>
      <c r="AB283" s="16">
        <v>186</v>
      </c>
      <c r="AC283" s="16">
        <v>22</v>
      </c>
      <c r="AD283" s="16">
        <v>4</v>
      </c>
      <c r="AE283" s="16">
        <v>10</v>
      </c>
      <c r="AF283" s="16">
        <v>200</v>
      </c>
      <c r="AG283" s="16">
        <v>11</v>
      </c>
      <c r="AH283" s="16">
        <v>4</v>
      </c>
      <c r="AI283" s="16">
        <v>38</v>
      </c>
      <c r="AJ283" s="50"/>
      <c r="AK283" s="50">
        <f t="shared" si="0"/>
        <v>6983</v>
      </c>
    </row>
    <row r="284" spans="1:37" ht="13">
      <c r="A284" s="13">
        <v>44193</v>
      </c>
      <c r="B284" s="16">
        <v>16</v>
      </c>
      <c r="C284" s="16">
        <v>131</v>
      </c>
      <c r="D284" s="16">
        <v>21</v>
      </c>
      <c r="E284" s="16">
        <v>43</v>
      </c>
      <c r="F284" s="16">
        <v>50</v>
      </c>
      <c r="G284" s="16">
        <v>107</v>
      </c>
      <c r="H284" s="16">
        <v>1700</v>
      </c>
      <c r="I284" s="16">
        <v>39</v>
      </c>
      <c r="J284" s="16">
        <v>832</v>
      </c>
      <c r="K284" s="16">
        <v>668</v>
      </c>
      <c r="L284" s="16">
        <v>693</v>
      </c>
      <c r="M284" s="16"/>
      <c r="N284" s="16">
        <v>170</v>
      </c>
      <c r="O284" s="16">
        <v>181</v>
      </c>
      <c r="P284" s="16">
        <v>93</v>
      </c>
      <c r="Q284" s="16"/>
      <c r="R284" s="16">
        <v>75</v>
      </c>
      <c r="S284" s="16">
        <v>5</v>
      </c>
      <c r="T284" s="16">
        <v>93</v>
      </c>
      <c r="U284" s="16">
        <v>23</v>
      </c>
      <c r="V284" s="16">
        <v>65</v>
      </c>
      <c r="W284" s="16">
        <v>83</v>
      </c>
      <c r="X284" s="16">
        <v>112</v>
      </c>
      <c r="Y284" s="16">
        <v>695</v>
      </c>
      <c r="Z284" s="16">
        <v>16</v>
      </c>
      <c r="AA284" s="16">
        <v>73</v>
      </c>
      <c r="AB284" s="16">
        <v>171</v>
      </c>
      <c r="AC284" s="16">
        <v>3</v>
      </c>
      <c r="AD284" s="16">
        <v>120</v>
      </c>
      <c r="AE284" s="16">
        <v>17</v>
      </c>
      <c r="AF284" s="16"/>
      <c r="AG284" s="16">
        <v>1</v>
      </c>
      <c r="AH284" s="16">
        <v>3</v>
      </c>
      <c r="AI284" s="16">
        <v>3</v>
      </c>
      <c r="AJ284" s="50"/>
      <c r="AK284" s="12">
        <f t="shared" si="0"/>
        <v>6302</v>
      </c>
    </row>
    <row r="285" spans="1:37" ht="13">
      <c r="A285" s="13">
        <v>44194</v>
      </c>
      <c r="B285" s="16">
        <v>4</v>
      </c>
      <c r="C285" s="16">
        <v>141</v>
      </c>
      <c r="D285" s="16">
        <v>101</v>
      </c>
      <c r="E285" s="16">
        <v>38</v>
      </c>
      <c r="F285" s="16">
        <v>60</v>
      </c>
      <c r="G285" s="16">
        <v>295</v>
      </c>
      <c r="H285" s="16">
        <v>1007</v>
      </c>
      <c r="I285" s="16">
        <v>36</v>
      </c>
      <c r="J285" s="16">
        <v>1158</v>
      </c>
      <c r="K285" s="16">
        <v>794</v>
      </c>
      <c r="L285" s="16">
        <v>793</v>
      </c>
      <c r="M285" s="16">
        <v>24</v>
      </c>
      <c r="N285" s="16">
        <v>238</v>
      </c>
      <c r="O285" s="16">
        <v>120</v>
      </c>
      <c r="P285" s="16">
        <v>48</v>
      </c>
      <c r="Q285" s="16">
        <v>97</v>
      </c>
      <c r="R285" s="16">
        <v>46</v>
      </c>
      <c r="S285" s="16">
        <v>39</v>
      </c>
      <c r="T285" s="16">
        <v>89</v>
      </c>
      <c r="U285" s="16">
        <v>115</v>
      </c>
      <c r="V285" s="16">
        <v>110</v>
      </c>
      <c r="W285" s="16">
        <v>82</v>
      </c>
      <c r="X285" s="16">
        <v>44</v>
      </c>
      <c r="Y285" s="16">
        <v>512</v>
      </c>
      <c r="Z285" s="16">
        <v>45</v>
      </c>
      <c r="AA285" s="16">
        <v>92</v>
      </c>
      <c r="AB285" s="16">
        <v>318</v>
      </c>
      <c r="AC285" s="16">
        <v>202</v>
      </c>
      <c r="AD285" s="16">
        <v>46</v>
      </c>
      <c r="AE285" s="16">
        <v>19</v>
      </c>
      <c r="AF285" s="16">
        <v>58</v>
      </c>
      <c r="AG285" s="16">
        <v>11</v>
      </c>
      <c r="AH285" s="16">
        <v>7</v>
      </c>
      <c r="AI285" s="16">
        <v>16</v>
      </c>
      <c r="AJ285" s="50"/>
      <c r="AK285" s="12">
        <f t="shared" si="0"/>
        <v>6805</v>
      </c>
    </row>
    <row r="286" spans="1:37" ht="13">
      <c r="A286" s="20">
        <v>44195</v>
      </c>
      <c r="B286" s="55">
        <v>2</v>
      </c>
      <c r="C286" s="55">
        <v>107</v>
      </c>
      <c r="D286" s="55">
        <v>6</v>
      </c>
      <c r="E286" s="55">
        <v>34</v>
      </c>
      <c r="F286" s="55">
        <v>75</v>
      </c>
      <c r="G286" s="55">
        <v>338</v>
      </c>
      <c r="H286" s="15">
        <v>1574</v>
      </c>
      <c r="I286" s="55">
        <v>50</v>
      </c>
      <c r="J286" s="15">
        <v>1208</v>
      </c>
      <c r="K286" s="55">
        <v>439</v>
      </c>
      <c r="L286" s="15">
        <v>911</v>
      </c>
      <c r="M286" s="55">
        <v>37</v>
      </c>
      <c r="N286" s="55">
        <v>237</v>
      </c>
      <c r="O286" s="55">
        <v>65</v>
      </c>
      <c r="P286" s="55">
        <v>120</v>
      </c>
      <c r="Q286" s="55">
        <v>203</v>
      </c>
      <c r="R286" s="55">
        <v>43</v>
      </c>
      <c r="S286" s="55">
        <v>60</v>
      </c>
      <c r="T286" s="55">
        <v>46</v>
      </c>
      <c r="U286" s="55">
        <v>150</v>
      </c>
      <c r="V286" s="55">
        <v>126</v>
      </c>
      <c r="W286" s="55">
        <v>84</v>
      </c>
      <c r="X286" s="55">
        <v>94</v>
      </c>
      <c r="Y286" s="55">
        <v>421</v>
      </c>
      <c r="Z286" s="55">
        <v>13</v>
      </c>
      <c r="AA286" s="55">
        <v>87</v>
      </c>
      <c r="AB286" s="55">
        <v>112</v>
      </c>
      <c r="AC286" s="55">
        <v>42</v>
      </c>
      <c r="AD286" s="50"/>
      <c r="AE286" s="55">
        <v>29</v>
      </c>
      <c r="AF286" s="55">
        <v>150</v>
      </c>
      <c r="AG286" s="55">
        <v>6</v>
      </c>
      <c r="AH286" s="55">
        <v>69</v>
      </c>
      <c r="AI286" s="55">
        <v>20</v>
      </c>
      <c r="AJ286" s="50"/>
      <c r="AK286" s="50">
        <f t="shared" si="0"/>
        <v>6958</v>
      </c>
    </row>
    <row r="287" spans="1:37" ht="13">
      <c r="A287" s="13">
        <v>44196</v>
      </c>
      <c r="B287" s="16">
        <v>9</v>
      </c>
      <c r="C287" s="16">
        <v>99</v>
      </c>
      <c r="D287" s="16">
        <v>82</v>
      </c>
      <c r="E287" s="16">
        <v>55</v>
      </c>
      <c r="F287" s="16">
        <v>50</v>
      </c>
      <c r="G287" s="16">
        <v>119</v>
      </c>
      <c r="H287" s="16">
        <v>1970</v>
      </c>
      <c r="I287" s="16">
        <v>46</v>
      </c>
      <c r="J287" s="16">
        <v>1227</v>
      </c>
      <c r="K287" s="16">
        <v>542</v>
      </c>
      <c r="L287" s="16">
        <v>757</v>
      </c>
      <c r="M287" s="16">
        <v>33</v>
      </c>
      <c r="N287" s="16">
        <v>236</v>
      </c>
      <c r="O287" s="16">
        <v>120</v>
      </c>
      <c r="P287" s="16">
        <v>37</v>
      </c>
      <c r="Q287" s="16">
        <v>27</v>
      </c>
      <c r="R287" s="16">
        <v>62</v>
      </c>
      <c r="S287" s="16">
        <v>49</v>
      </c>
      <c r="T287" s="16">
        <v>50</v>
      </c>
      <c r="U287" s="16">
        <v>132</v>
      </c>
      <c r="V287" s="16">
        <v>72</v>
      </c>
      <c r="W287" s="16">
        <v>82</v>
      </c>
      <c r="X287" s="16">
        <v>91</v>
      </c>
      <c r="Y287" s="16">
        <v>955</v>
      </c>
      <c r="Z287" s="16">
        <v>45</v>
      </c>
      <c r="AA287" s="16">
        <v>140</v>
      </c>
      <c r="AB287" s="16">
        <v>77</v>
      </c>
      <c r="AC287" s="16">
        <v>2</v>
      </c>
      <c r="AD287" s="16">
        <v>22</v>
      </c>
      <c r="AE287" s="16">
        <v>31</v>
      </c>
      <c r="AF287" s="16">
        <v>100</v>
      </c>
      <c r="AG287" s="16">
        <v>10</v>
      </c>
      <c r="AH287" s="16">
        <v>2</v>
      </c>
      <c r="AI287" s="16">
        <v>25</v>
      </c>
      <c r="AJ287" s="50"/>
      <c r="AK287" s="12">
        <f t="shared" si="0"/>
        <v>7356</v>
      </c>
    </row>
    <row r="288" spans="1:37" ht="13">
      <c r="A288" s="13">
        <v>44197</v>
      </c>
      <c r="B288" s="16">
        <v>10</v>
      </c>
      <c r="C288" s="16">
        <v>93</v>
      </c>
      <c r="D288" s="16">
        <v>16</v>
      </c>
      <c r="E288" s="16">
        <v>40</v>
      </c>
      <c r="F288" s="16">
        <v>98</v>
      </c>
      <c r="G288" s="16">
        <v>112</v>
      </c>
      <c r="H288" s="16">
        <v>1649</v>
      </c>
      <c r="I288" s="16">
        <v>36</v>
      </c>
      <c r="J288" s="16">
        <v>1210</v>
      </c>
      <c r="K288" s="16">
        <v>570</v>
      </c>
      <c r="L288" s="16">
        <v>803</v>
      </c>
      <c r="M288" s="16">
        <v>60</v>
      </c>
      <c r="N288" s="16">
        <v>206</v>
      </c>
      <c r="O288" s="16">
        <v>130</v>
      </c>
      <c r="P288" s="16">
        <v>69</v>
      </c>
      <c r="Q288" s="16">
        <v>118</v>
      </c>
      <c r="R288" s="16">
        <v>8</v>
      </c>
      <c r="S288" s="16">
        <v>20</v>
      </c>
      <c r="T288" s="16">
        <v>106</v>
      </c>
      <c r="U288" s="16">
        <v>153</v>
      </c>
      <c r="V288" s="16">
        <v>71</v>
      </c>
      <c r="W288" s="16">
        <v>89</v>
      </c>
      <c r="X288" s="16">
        <v>51</v>
      </c>
      <c r="Y288" s="16">
        <v>505</v>
      </c>
      <c r="Z288" s="16">
        <v>104</v>
      </c>
      <c r="AA288" s="16">
        <v>197</v>
      </c>
      <c r="AB288" s="16">
        <v>144</v>
      </c>
      <c r="AC288" s="16">
        <v>0</v>
      </c>
      <c r="AD288" s="16">
        <v>26</v>
      </c>
      <c r="AE288" s="16">
        <v>4</v>
      </c>
      <c r="AF288" s="16">
        <v>123</v>
      </c>
      <c r="AG288" s="16">
        <v>1</v>
      </c>
      <c r="AH288" s="16">
        <v>1</v>
      </c>
      <c r="AI288" s="16">
        <v>16</v>
      </c>
      <c r="AJ288" s="50"/>
      <c r="AK288" s="12">
        <f t="shared" si="0"/>
        <v>6839</v>
      </c>
    </row>
    <row r="289" spans="1:37" ht="13">
      <c r="A289" s="13">
        <v>44198</v>
      </c>
      <c r="B289" s="16">
        <v>7</v>
      </c>
      <c r="C289" s="16">
        <v>128</v>
      </c>
      <c r="D289" s="16">
        <v>77</v>
      </c>
      <c r="E289" s="16">
        <v>36</v>
      </c>
      <c r="F289" s="16">
        <v>70</v>
      </c>
      <c r="G289" s="16">
        <v>216</v>
      </c>
      <c r="H289" s="16">
        <v>2267</v>
      </c>
      <c r="I289" s="16">
        <v>35</v>
      </c>
      <c r="J289" s="16">
        <v>916</v>
      </c>
      <c r="K289" s="16">
        <v>924</v>
      </c>
      <c r="L289" s="16">
        <v>799</v>
      </c>
      <c r="M289" s="16"/>
      <c r="N289" s="16">
        <v>235</v>
      </c>
      <c r="O289" s="16">
        <v>124</v>
      </c>
      <c r="P289" s="16">
        <v>38</v>
      </c>
      <c r="Q289" s="16">
        <v>48</v>
      </c>
      <c r="R289" s="16">
        <v>98</v>
      </c>
      <c r="S289" s="16">
        <v>31</v>
      </c>
      <c r="T289" s="16">
        <v>78</v>
      </c>
      <c r="U289" s="16">
        <v>44</v>
      </c>
      <c r="V289" s="16">
        <v>87</v>
      </c>
      <c r="W289" s="16">
        <v>82</v>
      </c>
      <c r="X289" s="16">
        <v>11</v>
      </c>
      <c r="Y289" s="16">
        <v>847</v>
      </c>
      <c r="Z289" s="16">
        <v>33</v>
      </c>
      <c r="AA289" s="16">
        <v>6</v>
      </c>
      <c r="AB289" s="16">
        <v>128</v>
      </c>
      <c r="AC289" s="16">
        <v>8</v>
      </c>
      <c r="AD289" s="16">
        <v>33</v>
      </c>
      <c r="AE289" s="16">
        <v>33</v>
      </c>
      <c r="AF289" s="16">
        <v>109</v>
      </c>
      <c r="AG289" s="16">
        <v>1</v>
      </c>
      <c r="AH289" s="16">
        <v>3</v>
      </c>
      <c r="AI289" s="16">
        <v>30</v>
      </c>
      <c r="AJ289" s="50"/>
      <c r="AK289" s="12">
        <f t="shared" si="0"/>
        <v>7582</v>
      </c>
    </row>
    <row r="290" spans="1:37" ht="13">
      <c r="A290" s="13">
        <v>44199</v>
      </c>
      <c r="B290" s="50"/>
      <c r="C290" s="16">
        <v>78</v>
      </c>
      <c r="D290" s="16">
        <v>27</v>
      </c>
      <c r="E290" s="16">
        <v>54</v>
      </c>
      <c r="F290" s="16">
        <v>91</v>
      </c>
      <c r="G290" s="16">
        <v>221</v>
      </c>
      <c r="H290" s="16">
        <v>1681</v>
      </c>
      <c r="I290" s="16">
        <v>33</v>
      </c>
      <c r="J290" s="16">
        <v>1117</v>
      </c>
      <c r="K290" s="16">
        <v>474</v>
      </c>
      <c r="L290" s="16">
        <v>618</v>
      </c>
      <c r="M290" s="16">
        <v>52</v>
      </c>
      <c r="N290" s="16">
        <v>218</v>
      </c>
      <c r="O290" s="16">
        <v>99</v>
      </c>
      <c r="P290" s="16">
        <v>79</v>
      </c>
      <c r="Q290" s="16">
        <v>13</v>
      </c>
      <c r="R290" s="16">
        <v>20</v>
      </c>
      <c r="S290" s="16">
        <v>8</v>
      </c>
      <c r="T290" s="16">
        <v>81</v>
      </c>
      <c r="U290" s="16">
        <v>74</v>
      </c>
      <c r="V290" s="16">
        <v>19</v>
      </c>
      <c r="W290" s="16">
        <v>84</v>
      </c>
      <c r="X290" s="16"/>
      <c r="Y290" s="16">
        <v>644</v>
      </c>
      <c r="Z290" s="16">
        <v>31</v>
      </c>
      <c r="AA290" s="16">
        <v>42</v>
      </c>
      <c r="AB290" s="16">
        <v>156</v>
      </c>
      <c r="AC290" s="16"/>
      <c r="AD290" s="16">
        <v>33</v>
      </c>
      <c r="AE290" s="16">
        <v>52</v>
      </c>
      <c r="AF290" s="16">
        <v>211</v>
      </c>
      <c r="AG290" s="16">
        <v>13</v>
      </c>
      <c r="AH290" s="16">
        <v>61</v>
      </c>
      <c r="AI290" s="16">
        <v>35</v>
      </c>
      <c r="AJ290" s="50"/>
      <c r="AK290" s="50">
        <f t="shared" si="0"/>
        <v>6419</v>
      </c>
    </row>
    <row r="291" spans="1:37" ht="13">
      <c r="A291" s="13">
        <v>44200</v>
      </c>
      <c r="B291" s="16">
        <v>10</v>
      </c>
      <c r="C291" s="16">
        <v>131</v>
      </c>
      <c r="D291" s="16">
        <v>22</v>
      </c>
      <c r="E291" s="16">
        <v>45</v>
      </c>
      <c r="F291" s="16">
        <v>80</v>
      </c>
      <c r="G291" s="16">
        <v>133</v>
      </c>
      <c r="H291" s="16">
        <v>2507</v>
      </c>
      <c r="I291" s="16">
        <v>20</v>
      </c>
      <c r="J291" s="16">
        <v>1044</v>
      </c>
      <c r="K291" s="16">
        <v>1034</v>
      </c>
      <c r="L291" s="16">
        <v>612</v>
      </c>
      <c r="M291" s="16"/>
      <c r="N291" s="16">
        <v>191</v>
      </c>
      <c r="O291" s="16">
        <v>44</v>
      </c>
      <c r="P291" s="16">
        <v>69</v>
      </c>
      <c r="Q291" s="16">
        <v>82</v>
      </c>
      <c r="R291" s="16">
        <v>54</v>
      </c>
      <c r="S291" s="16">
        <v>27</v>
      </c>
      <c r="T291" s="16">
        <v>65</v>
      </c>
      <c r="U291" s="16">
        <v>33</v>
      </c>
      <c r="V291" s="16">
        <v>33</v>
      </c>
      <c r="W291" s="16">
        <v>88</v>
      </c>
      <c r="X291" s="16">
        <v>54</v>
      </c>
      <c r="Y291" s="16">
        <v>305</v>
      </c>
      <c r="Z291" s="16">
        <v>77</v>
      </c>
      <c r="AA291" s="16">
        <v>96</v>
      </c>
      <c r="AB291" s="16">
        <v>96</v>
      </c>
      <c r="AC291" s="16"/>
      <c r="AD291" s="16">
        <v>23</v>
      </c>
      <c r="AE291" s="16">
        <v>37</v>
      </c>
      <c r="AF291" s="16">
        <v>124</v>
      </c>
      <c r="AG291" s="16"/>
      <c r="AH291" s="16">
        <v>14</v>
      </c>
      <c r="AI291" s="16">
        <v>16</v>
      </c>
      <c r="AJ291" s="50"/>
      <c r="AK291" s="12">
        <f t="shared" si="0"/>
        <v>7166</v>
      </c>
    </row>
    <row r="292" spans="1:37" ht="13">
      <c r="A292" s="13">
        <v>44201</v>
      </c>
      <c r="B292" s="16">
        <v>2</v>
      </c>
      <c r="C292" s="16">
        <v>110</v>
      </c>
      <c r="D292" s="16">
        <v>44</v>
      </c>
      <c r="E292" s="16">
        <v>88</v>
      </c>
      <c r="F292" s="16">
        <v>50</v>
      </c>
      <c r="G292" s="16">
        <v>45</v>
      </c>
      <c r="H292" s="16">
        <v>1341</v>
      </c>
      <c r="I292" s="16">
        <v>53</v>
      </c>
      <c r="J292" s="16">
        <v>1083</v>
      </c>
      <c r="K292" s="16">
        <v>1549</v>
      </c>
      <c r="L292" s="16">
        <v>579</v>
      </c>
      <c r="M292" s="16">
        <v>26</v>
      </c>
      <c r="N292" s="16">
        <v>276</v>
      </c>
      <c r="O292" s="16">
        <v>149</v>
      </c>
      <c r="P292" s="16">
        <v>59</v>
      </c>
      <c r="Q292" s="16">
        <v>23</v>
      </c>
      <c r="R292" s="16">
        <v>54</v>
      </c>
      <c r="S292" s="16">
        <v>64</v>
      </c>
      <c r="T292" s="16">
        <v>55</v>
      </c>
      <c r="U292" s="16">
        <v>67</v>
      </c>
      <c r="V292" s="16">
        <v>10</v>
      </c>
      <c r="W292" s="16">
        <v>83</v>
      </c>
      <c r="X292" s="16">
        <v>33</v>
      </c>
      <c r="Y292" s="16">
        <v>355</v>
      </c>
      <c r="Z292" s="16">
        <v>52</v>
      </c>
      <c r="AA292" s="16">
        <v>66</v>
      </c>
      <c r="AB292" s="16">
        <v>92</v>
      </c>
      <c r="AC292" s="16">
        <v>2</v>
      </c>
      <c r="AD292" s="16">
        <v>60</v>
      </c>
      <c r="AE292" s="16">
        <v>19</v>
      </c>
      <c r="AF292" s="16">
        <v>102</v>
      </c>
      <c r="AG292" s="16">
        <v>4</v>
      </c>
      <c r="AH292" s="16">
        <v>15</v>
      </c>
      <c r="AI292" s="16">
        <v>33</v>
      </c>
      <c r="AJ292" s="50"/>
      <c r="AK292" s="12">
        <f t="shared" si="0"/>
        <v>6643</v>
      </c>
    </row>
    <row r="293" spans="1:37" ht="13">
      <c r="A293" s="13">
        <v>44202</v>
      </c>
      <c r="B293" s="16">
        <v>14</v>
      </c>
      <c r="C293" s="16">
        <v>155</v>
      </c>
      <c r="D293" s="16">
        <v>156</v>
      </c>
      <c r="E293" s="16">
        <v>73</v>
      </c>
      <c r="F293" s="16">
        <v>70</v>
      </c>
      <c r="G293" s="16">
        <v>290</v>
      </c>
      <c r="H293" s="16">
        <v>1063</v>
      </c>
      <c r="I293" s="16">
        <v>24</v>
      </c>
      <c r="J293" s="16">
        <v>1363</v>
      </c>
      <c r="K293" s="16">
        <v>1013</v>
      </c>
      <c r="L293" s="16">
        <v>699</v>
      </c>
      <c r="M293" s="16">
        <v>38</v>
      </c>
      <c r="N293" s="16">
        <v>179</v>
      </c>
      <c r="O293" s="16">
        <v>118</v>
      </c>
      <c r="P293" s="16">
        <v>56</v>
      </c>
      <c r="Q293" s="16">
        <v>34</v>
      </c>
      <c r="R293" s="16">
        <v>58</v>
      </c>
      <c r="S293" s="16">
        <v>12</v>
      </c>
      <c r="T293" s="16">
        <v>100</v>
      </c>
      <c r="U293" s="16">
        <v>67</v>
      </c>
      <c r="V293" s="16">
        <v>74</v>
      </c>
      <c r="W293" s="16">
        <v>89</v>
      </c>
      <c r="X293" s="16">
        <v>15</v>
      </c>
      <c r="Y293" s="16">
        <v>442</v>
      </c>
      <c r="Z293" s="16">
        <v>150</v>
      </c>
      <c r="AA293" s="16">
        <v>95</v>
      </c>
      <c r="AB293" s="16">
        <v>115</v>
      </c>
      <c r="AC293" s="16"/>
      <c r="AD293" s="16"/>
      <c r="AE293" s="16">
        <v>17</v>
      </c>
      <c r="AF293" s="16">
        <v>119</v>
      </c>
      <c r="AG293" s="16">
        <v>9</v>
      </c>
      <c r="AH293" s="16">
        <v>38</v>
      </c>
      <c r="AI293" s="16">
        <v>22</v>
      </c>
      <c r="AJ293" s="50"/>
      <c r="AK293" s="12">
        <f t="shared" si="0"/>
        <v>6767</v>
      </c>
    </row>
    <row r="294" spans="1:37" ht="13">
      <c r="A294" s="13">
        <v>44203</v>
      </c>
      <c r="B294" s="16">
        <v>85</v>
      </c>
      <c r="C294" s="16">
        <v>137</v>
      </c>
      <c r="D294" s="16">
        <v>82</v>
      </c>
      <c r="E294" s="16">
        <v>81</v>
      </c>
      <c r="F294" s="16">
        <v>75</v>
      </c>
      <c r="G294" s="16">
        <v>181</v>
      </c>
      <c r="H294" s="16">
        <v>1441</v>
      </c>
      <c r="I294" s="16">
        <v>48</v>
      </c>
      <c r="J294" s="16">
        <v>1208</v>
      </c>
      <c r="K294" s="16">
        <v>856</v>
      </c>
      <c r="L294" s="16">
        <v>857</v>
      </c>
      <c r="M294" s="16">
        <v>35</v>
      </c>
      <c r="N294" s="16">
        <v>262</v>
      </c>
      <c r="O294" s="16">
        <v>144</v>
      </c>
      <c r="P294" s="16">
        <v>50</v>
      </c>
      <c r="Q294" s="16">
        <v>24</v>
      </c>
      <c r="R294" s="16">
        <v>8</v>
      </c>
      <c r="S294" s="16">
        <v>23</v>
      </c>
      <c r="T294" s="16">
        <v>86</v>
      </c>
      <c r="U294" s="16">
        <v>187</v>
      </c>
      <c r="V294" s="16">
        <v>42</v>
      </c>
      <c r="W294" s="16">
        <v>84</v>
      </c>
      <c r="X294" s="16">
        <v>8</v>
      </c>
      <c r="Y294" s="16">
        <v>425</v>
      </c>
      <c r="Z294" s="16">
        <v>20</v>
      </c>
      <c r="AA294" s="16">
        <v>53</v>
      </c>
      <c r="AB294" s="16">
        <v>92</v>
      </c>
      <c r="AC294" s="16">
        <v>19</v>
      </c>
      <c r="AD294" s="16">
        <v>60</v>
      </c>
      <c r="AE294" s="16">
        <v>6</v>
      </c>
      <c r="AF294" s="16">
        <v>105</v>
      </c>
      <c r="AG294" s="16">
        <v>21</v>
      </c>
      <c r="AH294" s="16">
        <v>52</v>
      </c>
      <c r="AI294" s="16">
        <v>67</v>
      </c>
      <c r="AJ294" s="50"/>
      <c r="AK294" s="12">
        <f t="shared" si="0"/>
        <v>6924</v>
      </c>
    </row>
    <row r="295" spans="1:37" ht="13">
      <c r="A295" s="13">
        <v>44204</v>
      </c>
      <c r="B295" s="16">
        <v>5</v>
      </c>
      <c r="C295" s="16">
        <v>114</v>
      </c>
      <c r="D295" s="16">
        <v>34</v>
      </c>
      <c r="E295" s="16">
        <v>49</v>
      </c>
      <c r="F295" s="16">
        <v>60</v>
      </c>
      <c r="G295" s="16">
        <v>148</v>
      </c>
      <c r="H295" s="16">
        <v>2681</v>
      </c>
      <c r="I295" s="16">
        <v>36</v>
      </c>
      <c r="J295" s="16">
        <v>914</v>
      </c>
      <c r="K295" s="16">
        <v>859</v>
      </c>
      <c r="L295" s="16">
        <v>742</v>
      </c>
      <c r="M295" s="16">
        <v>28</v>
      </c>
      <c r="N295" s="16">
        <v>255</v>
      </c>
      <c r="O295" s="16">
        <v>87</v>
      </c>
      <c r="P295" s="16">
        <v>45</v>
      </c>
      <c r="Q295" s="16">
        <v>22</v>
      </c>
      <c r="R295" s="16">
        <v>50</v>
      </c>
      <c r="S295" s="16">
        <v>51</v>
      </c>
      <c r="T295" s="16">
        <v>38</v>
      </c>
      <c r="U295" s="16">
        <v>162</v>
      </c>
      <c r="V295" s="16">
        <v>95</v>
      </c>
      <c r="W295" s="16">
        <v>80</v>
      </c>
      <c r="X295" s="16">
        <v>1</v>
      </c>
      <c r="Y295" s="16">
        <v>348</v>
      </c>
      <c r="Z295" s="16">
        <v>70</v>
      </c>
      <c r="AA295" s="16">
        <v>47</v>
      </c>
      <c r="AB295" s="16">
        <v>114</v>
      </c>
      <c r="AC295" s="16">
        <v>18</v>
      </c>
      <c r="AD295" s="16">
        <v>4</v>
      </c>
      <c r="AE295" s="16">
        <v>37</v>
      </c>
      <c r="AF295" s="16">
        <v>116</v>
      </c>
      <c r="AG295" s="16">
        <v>19</v>
      </c>
      <c r="AH295" s="16">
        <v>85</v>
      </c>
      <c r="AI295" s="16">
        <v>32</v>
      </c>
      <c r="AJ295" s="50"/>
      <c r="AK295" s="12">
        <f t="shared" si="0"/>
        <v>7446</v>
      </c>
    </row>
    <row r="296" spans="1:37" ht="13">
      <c r="A296" s="13">
        <v>44205</v>
      </c>
      <c r="B296" s="16">
        <v>12</v>
      </c>
      <c r="C296" s="16">
        <v>110</v>
      </c>
      <c r="D296" s="16">
        <v>19</v>
      </c>
      <c r="E296" s="16">
        <v>39</v>
      </c>
      <c r="F296" s="16">
        <v>90</v>
      </c>
      <c r="G296" s="16">
        <v>136</v>
      </c>
      <c r="H296" s="16">
        <v>2118</v>
      </c>
      <c r="I296" s="16">
        <v>40</v>
      </c>
      <c r="J296" s="16">
        <v>1179</v>
      </c>
      <c r="K296" s="16">
        <v>280</v>
      </c>
      <c r="L296" s="16">
        <v>758</v>
      </c>
      <c r="M296" s="16">
        <v>22</v>
      </c>
      <c r="N296" s="16">
        <v>193</v>
      </c>
      <c r="O296" s="16">
        <v>62</v>
      </c>
      <c r="P296" s="16">
        <v>62</v>
      </c>
      <c r="Q296" s="16">
        <v>98</v>
      </c>
      <c r="R296" s="16">
        <v>100</v>
      </c>
      <c r="S296" s="16">
        <v>44</v>
      </c>
      <c r="T296" s="16">
        <v>78</v>
      </c>
      <c r="U296" s="16">
        <v>61</v>
      </c>
      <c r="V296" s="16">
        <v>9</v>
      </c>
      <c r="W296" s="16">
        <v>91</v>
      </c>
      <c r="X296" s="16">
        <v>12</v>
      </c>
      <c r="Y296" s="16">
        <v>439</v>
      </c>
      <c r="Z296" s="16">
        <v>73</v>
      </c>
      <c r="AA296" s="16">
        <v>22</v>
      </c>
      <c r="AB296" s="16">
        <v>152</v>
      </c>
      <c r="AC296" s="16">
        <v>40</v>
      </c>
      <c r="AD296" s="16">
        <v>204</v>
      </c>
      <c r="AE296" s="16">
        <v>4</v>
      </c>
      <c r="AF296" s="16">
        <v>50</v>
      </c>
      <c r="AG296" s="16">
        <v>11</v>
      </c>
      <c r="AH296" s="16">
        <v>16</v>
      </c>
      <c r="AI296" s="16">
        <v>4</v>
      </c>
      <c r="AJ296" s="50"/>
      <c r="AK296" s="12">
        <f t="shared" si="0"/>
        <v>6628</v>
      </c>
    </row>
    <row r="297" spans="1:37" ht="13">
      <c r="A297" s="21">
        <v>44206</v>
      </c>
      <c r="B297" s="23">
        <v>14</v>
      </c>
      <c r="C297" s="23">
        <v>112</v>
      </c>
      <c r="D297" s="23">
        <v>266</v>
      </c>
      <c r="E297" s="23">
        <v>89</v>
      </c>
      <c r="F297" s="23">
        <v>97</v>
      </c>
      <c r="G297" s="23">
        <v>234</v>
      </c>
      <c r="H297" s="22">
        <v>2903</v>
      </c>
      <c r="I297" s="23">
        <v>24</v>
      </c>
      <c r="J297" s="23">
        <v>952</v>
      </c>
      <c r="K297" s="23">
        <v>143</v>
      </c>
      <c r="L297" s="23">
        <v>969</v>
      </c>
      <c r="M297" s="23">
        <v>31</v>
      </c>
      <c r="N297" s="23">
        <v>316</v>
      </c>
      <c r="O297" s="23">
        <v>85</v>
      </c>
      <c r="P297" s="23">
        <v>45</v>
      </c>
      <c r="Q297" s="23">
        <v>63</v>
      </c>
      <c r="R297" s="23">
        <v>39</v>
      </c>
      <c r="S297" s="23">
        <v>49</v>
      </c>
      <c r="T297" s="23">
        <v>44</v>
      </c>
      <c r="U297" s="23">
        <v>23</v>
      </c>
      <c r="V297" s="23">
        <v>13</v>
      </c>
      <c r="W297" s="23">
        <v>86</v>
      </c>
      <c r="Y297" s="23">
        <v>545</v>
      </c>
      <c r="Z297" s="23">
        <v>40</v>
      </c>
      <c r="AA297" s="23">
        <v>46</v>
      </c>
      <c r="AB297" s="23">
        <v>108</v>
      </c>
      <c r="AC297" s="23">
        <v>46</v>
      </c>
      <c r="AD297" s="23">
        <v>37</v>
      </c>
      <c r="AF297" s="23">
        <v>8</v>
      </c>
      <c r="AG297" s="23">
        <v>23</v>
      </c>
      <c r="AH297" s="23">
        <v>19</v>
      </c>
      <c r="AI297" s="23">
        <v>44</v>
      </c>
      <c r="AK297" s="50">
        <f t="shared" si="0"/>
        <v>7513</v>
      </c>
    </row>
    <row r="298" spans="1:37" ht="13">
      <c r="A298" s="21">
        <v>44207</v>
      </c>
      <c r="B298" s="23">
        <v>1</v>
      </c>
      <c r="C298" s="23">
        <v>162</v>
      </c>
      <c r="D298" s="23">
        <v>71</v>
      </c>
      <c r="E298" s="23">
        <v>63</v>
      </c>
      <c r="F298" s="23">
        <v>92</v>
      </c>
      <c r="G298" s="23">
        <v>200</v>
      </c>
      <c r="H298" s="22">
        <v>2510</v>
      </c>
      <c r="I298" s="23">
        <v>21</v>
      </c>
      <c r="J298" s="22">
        <v>1060</v>
      </c>
      <c r="K298" s="23">
        <v>791</v>
      </c>
      <c r="L298" s="23">
        <v>522</v>
      </c>
      <c r="N298" s="23">
        <v>312</v>
      </c>
      <c r="O298" s="23">
        <v>55</v>
      </c>
      <c r="P298" s="23">
        <v>59</v>
      </c>
      <c r="Q298" s="23">
        <v>354</v>
      </c>
      <c r="R298" s="23">
        <v>23</v>
      </c>
      <c r="S298" s="23">
        <v>37</v>
      </c>
      <c r="T298" s="23">
        <v>72</v>
      </c>
      <c r="V298" s="23">
        <v>162</v>
      </c>
      <c r="W298" s="23">
        <v>89</v>
      </c>
      <c r="X298" s="23">
        <v>62</v>
      </c>
      <c r="Y298" s="23">
        <v>552</v>
      </c>
      <c r="Z298" s="23">
        <v>95</v>
      </c>
      <c r="AA298" s="23">
        <v>101</v>
      </c>
      <c r="AB298" s="23">
        <v>98</v>
      </c>
      <c r="AC298" s="23">
        <v>13</v>
      </c>
      <c r="AD298" s="23">
        <v>9</v>
      </c>
      <c r="AE298" s="23">
        <v>20</v>
      </c>
      <c r="AF298" s="23">
        <v>13</v>
      </c>
      <c r="AG298" s="23">
        <v>11</v>
      </c>
      <c r="AH298" s="23">
        <v>64</v>
      </c>
      <c r="AI298" s="23">
        <v>21</v>
      </c>
      <c r="AJ298" s="56"/>
      <c r="AK298" s="50">
        <f t="shared" si="0"/>
        <v>7715</v>
      </c>
    </row>
    <row r="299" spans="1:37" ht="13">
      <c r="A299" s="13">
        <v>44208</v>
      </c>
      <c r="B299" s="50"/>
      <c r="C299" s="16">
        <v>136</v>
      </c>
      <c r="D299" s="16">
        <v>66</v>
      </c>
      <c r="E299" s="16">
        <v>37</v>
      </c>
      <c r="F299" s="16">
        <v>70</v>
      </c>
      <c r="G299" s="16">
        <v>150</v>
      </c>
      <c r="H299" s="16">
        <v>1657</v>
      </c>
      <c r="I299" s="16">
        <v>6</v>
      </c>
      <c r="J299" s="16">
        <v>970</v>
      </c>
      <c r="K299" s="16">
        <v>1305</v>
      </c>
      <c r="L299" s="16">
        <v>715</v>
      </c>
      <c r="M299" s="16">
        <v>22</v>
      </c>
      <c r="N299" s="16">
        <v>337</v>
      </c>
      <c r="O299" s="16">
        <v>89</v>
      </c>
      <c r="P299" s="16">
        <v>91</v>
      </c>
      <c r="Q299" s="16">
        <v>55</v>
      </c>
      <c r="R299" s="16">
        <v>30</v>
      </c>
      <c r="S299" s="16">
        <v>38</v>
      </c>
      <c r="T299" s="16">
        <v>52</v>
      </c>
      <c r="U299" s="16">
        <v>107</v>
      </c>
      <c r="V299" s="16">
        <v>100</v>
      </c>
      <c r="W299" s="16">
        <v>95</v>
      </c>
      <c r="X299" s="16">
        <v>25</v>
      </c>
      <c r="Y299" s="16">
        <v>594</v>
      </c>
      <c r="Z299" s="16">
        <v>102</v>
      </c>
      <c r="AA299" s="16">
        <v>53</v>
      </c>
      <c r="AB299" s="16">
        <v>78</v>
      </c>
      <c r="AC299" s="16">
        <v>22</v>
      </c>
      <c r="AD299" s="16">
        <v>11</v>
      </c>
      <c r="AE299" s="16">
        <v>13</v>
      </c>
      <c r="AF299" s="16">
        <v>12</v>
      </c>
      <c r="AG299" s="16">
        <v>20</v>
      </c>
      <c r="AH299" s="16"/>
      <c r="AI299" s="16">
        <v>10</v>
      </c>
      <c r="AJ299" s="50"/>
      <c r="AK299" s="50">
        <f t="shared" si="0"/>
        <v>7068</v>
      </c>
    </row>
    <row r="300" spans="1:37" ht="13">
      <c r="A300" s="13">
        <v>44209</v>
      </c>
      <c r="B300" s="16">
        <v>5</v>
      </c>
      <c r="C300" s="16">
        <v>121</v>
      </c>
      <c r="D300" s="16">
        <v>8</v>
      </c>
      <c r="E300" s="16">
        <v>68</v>
      </c>
      <c r="F300" s="16">
        <v>70</v>
      </c>
      <c r="G300" s="16">
        <v>178</v>
      </c>
      <c r="H300" s="16">
        <v>2952</v>
      </c>
      <c r="I300" s="16">
        <v>33</v>
      </c>
      <c r="J300" s="16">
        <v>1068</v>
      </c>
      <c r="K300" s="16">
        <v>730</v>
      </c>
      <c r="L300" s="16">
        <v>745</v>
      </c>
      <c r="M300" s="16">
        <v>30</v>
      </c>
      <c r="N300" s="16">
        <v>263</v>
      </c>
      <c r="O300" s="16">
        <v>66</v>
      </c>
      <c r="P300" s="16">
        <v>37</v>
      </c>
      <c r="Q300" s="16">
        <v>23</v>
      </c>
      <c r="R300" s="16">
        <v>16</v>
      </c>
      <c r="S300" s="16">
        <v>30</v>
      </c>
      <c r="T300" s="16">
        <v>73</v>
      </c>
      <c r="U300" s="16">
        <v>70</v>
      </c>
      <c r="V300" s="16">
        <v>38</v>
      </c>
      <c r="W300" s="16">
        <v>91</v>
      </c>
      <c r="X300" s="16">
        <v>21</v>
      </c>
      <c r="Y300" s="16">
        <v>524</v>
      </c>
      <c r="Z300" s="16">
        <v>90</v>
      </c>
      <c r="AA300" s="16">
        <v>102</v>
      </c>
      <c r="AB300" s="16">
        <v>89</v>
      </c>
      <c r="AC300" s="16">
        <v>28</v>
      </c>
      <c r="AD300" s="16"/>
      <c r="AE300" s="16">
        <v>14</v>
      </c>
      <c r="AF300" s="16">
        <v>12</v>
      </c>
      <c r="AG300" s="16">
        <v>5</v>
      </c>
      <c r="AH300" s="16">
        <v>33</v>
      </c>
      <c r="AI300" s="16">
        <v>24</v>
      </c>
      <c r="AJ300" s="50"/>
      <c r="AK300" s="12">
        <f t="shared" si="0"/>
        <v>7657</v>
      </c>
    </row>
    <row r="301" spans="1:37" ht="13">
      <c r="A301" s="13">
        <v>44210</v>
      </c>
      <c r="B301" s="16">
        <v>13</v>
      </c>
      <c r="C301" s="16">
        <v>248</v>
      </c>
      <c r="D301" s="16">
        <v>31</v>
      </c>
      <c r="E301" s="16">
        <v>73</v>
      </c>
      <c r="F301" s="16">
        <v>80</v>
      </c>
      <c r="G301" s="16">
        <v>128</v>
      </c>
      <c r="H301" s="16">
        <v>2075</v>
      </c>
      <c r="I301" s="16"/>
      <c r="J301" s="16">
        <v>1370</v>
      </c>
      <c r="K301" s="16">
        <v>1141</v>
      </c>
      <c r="L301" s="16">
        <v>778</v>
      </c>
      <c r="M301" s="16">
        <v>23</v>
      </c>
      <c r="N301" s="16">
        <v>257</v>
      </c>
      <c r="O301" s="16">
        <v>30</v>
      </c>
      <c r="P301" s="16">
        <v>75</v>
      </c>
      <c r="Q301" s="16">
        <v>18</v>
      </c>
      <c r="R301" s="16">
        <v>62</v>
      </c>
      <c r="S301" s="16">
        <v>28</v>
      </c>
      <c r="T301" s="16">
        <v>44</v>
      </c>
      <c r="U301" s="16">
        <v>153</v>
      </c>
      <c r="V301" s="16">
        <v>99</v>
      </c>
      <c r="W301" s="16">
        <v>93</v>
      </c>
      <c r="X301" s="16">
        <v>26</v>
      </c>
      <c r="Y301" s="16">
        <v>495</v>
      </c>
      <c r="Z301" s="16">
        <v>107</v>
      </c>
      <c r="AA301" s="16">
        <v>97</v>
      </c>
      <c r="AB301" s="16">
        <v>119</v>
      </c>
      <c r="AC301" s="16">
        <v>19</v>
      </c>
      <c r="AD301" s="16">
        <v>19</v>
      </c>
      <c r="AE301" s="16">
        <v>5</v>
      </c>
      <c r="AF301" s="16">
        <v>8</v>
      </c>
      <c r="AG301" s="16">
        <v>3</v>
      </c>
      <c r="AH301" s="16"/>
      <c r="AI301" s="16">
        <v>24</v>
      </c>
      <c r="AJ301" s="50"/>
      <c r="AK301" s="12">
        <f t="shared" si="0"/>
        <v>7741</v>
      </c>
    </row>
    <row r="302" spans="1:37" ht="13">
      <c r="A302" s="21">
        <v>44211</v>
      </c>
      <c r="B302" s="23">
        <v>36</v>
      </c>
      <c r="C302" s="23">
        <v>202</v>
      </c>
      <c r="D302" s="23">
        <v>99</v>
      </c>
      <c r="E302" s="23">
        <v>77</v>
      </c>
      <c r="F302" s="23">
        <v>70</v>
      </c>
      <c r="G302" s="23">
        <v>248</v>
      </c>
      <c r="H302" s="22">
        <v>2051</v>
      </c>
      <c r="I302" s="23">
        <v>35</v>
      </c>
      <c r="J302" s="22">
        <v>1074</v>
      </c>
      <c r="K302" s="23">
        <v>766</v>
      </c>
      <c r="L302" s="23">
        <v>868</v>
      </c>
      <c r="M302" s="23">
        <v>25</v>
      </c>
      <c r="N302" s="23">
        <v>295</v>
      </c>
      <c r="O302" s="23">
        <v>50</v>
      </c>
      <c r="P302" s="23">
        <v>76</v>
      </c>
      <c r="Q302" s="23">
        <v>73</v>
      </c>
      <c r="R302" s="23">
        <v>11</v>
      </c>
      <c r="S302" s="23">
        <v>20</v>
      </c>
      <c r="T302" s="23">
        <v>52</v>
      </c>
      <c r="U302" s="23">
        <v>181</v>
      </c>
      <c r="V302" s="23">
        <v>47</v>
      </c>
      <c r="W302" s="23">
        <v>83</v>
      </c>
      <c r="X302" s="23">
        <v>27</v>
      </c>
      <c r="Y302" s="23">
        <v>571</v>
      </c>
      <c r="Z302" s="23">
        <v>121</v>
      </c>
      <c r="AA302" s="23">
        <v>81</v>
      </c>
      <c r="AB302" s="23">
        <v>186</v>
      </c>
      <c r="AC302" s="23">
        <v>12</v>
      </c>
      <c r="AD302" s="23">
        <v>3</v>
      </c>
      <c r="AE302" s="23">
        <v>12</v>
      </c>
      <c r="AF302" s="23">
        <v>9</v>
      </c>
      <c r="AG302" s="23">
        <v>1</v>
      </c>
      <c r="AH302" s="23">
        <v>25</v>
      </c>
      <c r="AI302" s="23">
        <v>4</v>
      </c>
      <c r="AJ302" s="50"/>
      <c r="AK302" s="50">
        <f t="shared" si="0"/>
        <v>7491</v>
      </c>
    </row>
    <row r="303" spans="1:37" ht="13">
      <c r="A303" s="21">
        <v>44212</v>
      </c>
      <c r="B303" s="23">
        <v>1</v>
      </c>
      <c r="C303" s="23">
        <v>149</v>
      </c>
      <c r="D303" s="23">
        <v>13</v>
      </c>
      <c r="E303" s="23">
        <v>43</v>
      </c>
      <c r="F303" s="23">
        <v>50</v>
      </c>
      <c r="G303" s="23">
        <v>297</v>
      </c>
      <c r="H303" s="22">
        <v>2211</v>
      </c>
      <c r="I303" s="23">
        <v>21</v>
      </c>
      <c r="J303" s="22">
        <v>2143</v>
      </c>
      <c r="K303" s="23">
        <v>822</v>
      </c>
      <c r="L303" s="23">
        <v>731</v>
      </c>
      <c r="M303" s="23">
        <v>29</v>
      </c>
      <c r="N303" s="23">
        <v>304</v>
      </c>
      <c r="O303" s="23">
        <v>220</v>
      </c>
      <c r="P303" s="23">
        <v>76</v>
      </c>
      <c r="Q303" s="23">
        <v>47</v>
      </c>
      <c r="R303" s="23">
        <v>5</v>
      </c>
      <c r="S303" s="23">
        <v>14</v>
      </c>
      <c r="T303" s="23">
        <v>82</v>
      </c>
      <c r="U303" s="23">
        <v>171</v>
      </c>
      <c r="V303" s="23">
        <v>139</v>
      </c>
      <c r="W303" s="23">
        <v>83</v>
      </c>
      <c r="X303" s="23">
        <v>9</v>
      </c>
      <c r="Y303" s="23">
        <v>590</v>
      </c>
      <c r="Z303" s="23">
        <v>108</v>
      </c>
      <c r="AA303" s="23">
        <v>54</v>
      </c>
      <c r="AB303" s="23">
        <v>166</v>
      </c>
      <c r="AD303" s="23">
        <v>40</v>
      </c>
      <c r="AE303" s="23">
        <v>7</v>
      </c>
      <c r="AF303" s="23">
        <v>8</v>
      </c>
      <c r="AH303" s="23">
        <v>29</v>
      </c>
      <c r="AK303" s="50">
        <f t="shared" si="0"/>
        <v>8662</v>
      </c>
    </row>
    <row r="304" spans="1:37" ht="13">
      <c r="A304" s="13">
        <v>44213</v>
      </c>
      <c r="B304" s="50"/>
      <c r="C304" s="16">
        <v>129</v>
      </c>
      <c r="D304" s="16">
        <v>16</v>
      </c>
      <c r="E304" s="16">
        <v>97</v>
      </c>
      <c r="F304" s="16">
        <v>60</v>
      </c>
      <c r="G304" s="16">
        <v>173</v>
      </c>
      <c r="H304" s="16">
        <v>3775</v>
      </c>
      <c r="I304" s="16">
        <v>52</v>
      </c>
      <c r="J304" s="16">
        <v>1582</v>
      </c>
      <c r="K304" s="16">
        <v>201</v>
      </c>
      <c r="L304" s="16">
        <v>985</v>
      </c>
      <c r="M304" s="16">
        <v>35</v>
      </c>
      <c r="N304" s="16">
        <v>396</v>
      </c>
      <c r="O304" s="16">
        <v>73</v>
      </c>
      <c r="P304" s="16">
        <v>70</v>
      </c>
      <c r="Q304" s="16">
        <v>109</v>
      </c>
      <c r="R304" s="16">
        <v>33</v>
      </c>
      <c r="S304" s="16">
        <v>33</v>
      </c>
      <c r="T304" s="16">
        <v>56</v>
      </c>
      <c r="U304" s="16">
        <v>99</v>
      </c>
      <c r="V304" s="16">
        <v>25</v>
      </c>
      <c r="W304" s="16">
        <v>89</v>
      </c>
      <c r="X304" s="16">
        <v>58</v>
      </c>
      <c r="Y304" s="16">
        <v>506</v>
      </c>
      <c r="Z304" s="16">
        <v>112</v>
      </c>
      <c r="AA304" s="16">
        <v>52</v>
      </c>
      <c r="AB304" s="16">
        <v>138</v>
      </c>
      <c r="AC304" s="16"/>
      <c r="AD304" s="16">
        <v>31</v>
      </c>
      <c r="AE304" s="16">
        <v>23</v>
      </c>
      <c r="AF304" s="16"/>
      <c r="AG304" s="16">
        <v>12</v>
      </c>
      <c r="AH304" s="16">
        <v>82</v>
      </c>
      <c r="AI304" s="50"/>
      <c r="AJ304" s="50"/>
      <c r="AK304" s="50">
        <f t="shared" si="0"/>
        <v>9102</v>
      </c>
    </row>
    <row r="305" spans="1:37" ht="13">
      <c r="A305" s="13">
        <v>44214</v>
      </c>
      <c r="B305" s="16">
        <v>26</v>
      </c>
      <c r="C305" s="16">
        <v>251</v>
      </c>
      <c r="D305" s="16">
        <v>174</v>
      </c>
      <c r="E305" s="16">
        <v>95</v>
      </c>
      <c r="F305" s="16">
        <v>40</v>
      </c>
      <c r="G305" s="16">
        <v>287</v>
      </c>
      <c r="H305" s="16">
        <v>2802</v>
      </c>
      <c r="I305" s="16">
        <v>11</v>
      </c>
      <c r="J305" s="16">
        <v>1623</v>
      </c>
      <c r="K305" s="16">
        <v>1180</v>
      </c>
      <c r="L305" s="16">
        <v>822</v>
      </c>
      <c r="M305" s="16"/>
      <c r="N305" s="16">
        <v>340</v>
      </c>
      <c r="O305" s="16">
        <v>84</v>
      </c>
      <c r="P305" s="16">
        <v>75</v>
      </c>
      <c r="Q305" s="16">
        <v>68</v>
      </c>
      <c r="R305" s="16">
        <v>24</v>
      </c>
      <c r="S305" s="16">
        <v>38</v>
      </c>
      <c r="T305" s="16">
        <v>63</v>
      </c>
      <c r="U305" s="16">
        <v>28</v>
      </c>
      <c r="V305" s="16">
        <v>183</v>
      </c>
      <c r="W305" s="16">
        <v>85</v>
      </c>
      <c r="X305" s="16">
        <v>53</v>
      </c>
      <c r="Y305" s="16">
        <v>548</v>
      </c>
      <c r="Z305" s="16">
        <v>142</v>
      </c>
      <c r="AA305" s="16">
        <v>37</v>
      </c>
      <c r="AB305" s="16">
        <v>140</v>
      </c>
      <c r="AC305" s="16">
        <v>54</v>
      </c>
      <c r="AD305" s="16"/>
      <c r="AE305" s="16">
        <v>11</v>
      </c>
      <c r="AF305" s="16">
        <v>8</v>
      </c>
      <c r="AG305" s="16">
        <v>12</v>
      </c>
      <c r="AH305" s="16">
        <v>20</v>
      </c>
      <c r="AI305" s="16">
        <v>151</v>
      </c>
      <c r="AJ305" s="50"/>
      <c r="AK305" s="12">
        <f t="shared" si="0"/>
        <v>9475</v>
      </c>
    </row>
    <row r="306" spans="1:37" ht="13">
      <c r="A306" s="13">
        <v>44215</v>
      </c>
      <c r="B306" s="16">
        <v>151</v>
      </c>
      <c r="C306" s="16">
        <v>227</v>
      </c>
      <c r="D306" s="16">
        <v>37</v>
      </c>
      <c r="E306" s="16">
        <v>42</v>
      </c>
      <c r="F306" s="16">
        <v>20</v>
      </c>
      <c r="G306" s="16">
        <v>107</v>
      </c>
      <c r="H306" s="16">
        <v>2385</v>
      </c>
      <c r="I306" s="16">
        <v>5</v>
      </c>
      <c r="J306" s="16">
        <v>1362</v>
      </c>
      <c r="K306" s="16">
        <v>715</v>
      </c>
      <c r="L306" s="16">
        <v>814</v>
      </c>
      <c r="M306" s="16">
        <v>31</v>
      </c>
      <c r="N306" s="16">
        <v>389</v>
      </c>
      <c r="O306" s="16">
        <v>89</v>
      </c>
      <c r="P306" s="16">
        <v>40</v>
      </c>
      <c r="Q306" s="16">
        <v>79</v>
      </c>
      <c r="R306" s="16">
        <v>31</v>
      </c>
      <c r="S306" s="16">
        <v>23</v>
      </c>
      <c r="T306" s="16">
        <v>71</v>
      </c>
      <c r="U306" s="16">
        <v>158</v>
      </c>
      <c r="V306" s="16">
        <v>63</v>
      </c>
      <c r="W306" s="16">
        <v>86</v>
      </c>
      <c r="X306" s="16">
        <v>35</v>
      </c>
      <c r="Y306" s="16">
        <v>510</v>
      </c>
      <c r="Z306" s="16">
        <v>184</v>
      </c>
      <c r="AA306" s="16">
        <v>145</v>
      </c>
      <c r="AB306" s="16">
        <v>141</v>
      </c>
      <c r="AC306" s="16"/>
      <c r="AD306" s="16">
        <v>27</v>
      </c>
      <c r="AE306" s="16">
        <v>10</v>
      </c>
      <c r="AF306" s="16">
        <v>9</v>
      </c>
      <c r="AG306" s="16"/>
      <c r="AH306" s="16"/>
      <c r="AI306" s="16">
        <v>27</v>
      </c>
      <c r="AJ306" s="50"/>
      <c r="AK306" s="12">
        <f t="shared" si="0"/>
        <v>8013</v>
      </c>
    </row>
    <row r="307" spans="1:37" ht="13">
      <c r="A307" s="13">
        <v>44216</v>
      </c>
      <c r="B307" s="16">
        <v>28</v>
      </c>
      <c r="C307" s="16">
        <v>246</v>
      </c>
      <c r="D307" s="16">
        <v>88</v>
      </c>
      <c r="E307" s="16">
        <v>87</v>
      </c>
      <c r="F307" s="16">
        <v>18</v>
      </c>
      <c r="G307" s="16">
        <v>188</v>
      </c>
      <c r="H307" s="16">
        <v>3885</v>
      </c>
      <c r="I307" s="16">
        <v>56</v>
      </c>
      <c r="J307" s="16">
        <v>1484</v>
      </c>
      <c r="K307" s="16">
        <v>528</v>
      </c>
      <c r="L307" s="16">
        <v>830</v>
      </c>
      <c r="M307" s="16">
        <v>28</v>
      </c>
      <c r="N307" s="16">
        <v>327</v>
      </c>
      <c r="O307" s="16">
        <v>70</v>
      </c>
      <c r="P307" s="16">
        <v>45</v>
      </c>
      <c r="Q307" s="16">
        <v>126</v>
      </c>
      <c r="R307" s="16">
        <v>27</v>
      </c>
      <c r="S307" s="16">
        <v>45</v>
      </c>
      <c r="T307" s="16">
        <v>190</v>
      </c>
      <c r="U307" s="16">
        <v>158</v>
      </c>
      <c r="V307" s="16">
        <v>45</v>
      </c>
      <c r="W307" s="16">
        <v>90</v>
      </c>
      <c r="X307" s="16">
        <v>44</v>
      </c>
      <c r="Y307" s="16">
        <v>627</v>
      </c>
      <c r="Z307" s="16">
        <v>129</v>
      </c>
      <c r="AA307" s="16">
        <v>87</v>
      </c>
      <c r="AB307" s="16">
        <v>150</v>
      </c>
      <c r="AC307" s="16">
        <v>4</v>
      </c>
      <c r="AD307" s="16">
        <v>32</v>
      </c>
      <c r="AE307" s="16">
        <v>6</v>
      </c>
      <c r="AF307" s="16">
        <v>6</v>
      </c>
      <c r="AG307" s="16">
        <v>17</v>
      </c>
      <c r="AH307" s="16">
        <v>55</v>
      </c>
      <c r="AI307" s="16">
        <v>9</v>
      </c>
      <c r="AJ307" s="50"/>
      <c r="AK307" s="12">
        <f t="shared" si="0"/>
        <v>9755</v>
      </c>
    </row>
    <row r="308" spans="1:37" ht="13">
      <c r="A308" s="13">
        <v>44217</v>
      </c>
      <c r="B308" s="16">
        <v>36</v>
      </c>
      <c r="C308" s="16">
        <v>224</v>
      </c>
      <c r="D308" s="16">
        <v>43</v>
      </c>
      <c r="E308" s="16">
        <v>60</v>
      </c>
      <c r="F308" s="16"/>
      <c r="G308" s="16">
        <v>206</v>
      </c>
      <c r="H308" s="16">
        <v>2570</v>
      </c>
      <c r="I308" s="16">
        <v>9</v>
      </c>
      <c r="J308" s="16">
        <v>1584</v>
      </c>
      <c r="K308" s="16">
        <v>1120</v>
      </c>
      <c r="L308" s="16">
        <v>968</v>
      </c>
      <c r="M308" s="16">
        <v>30</v>
      </c>
      <c r="N308" s="16">
        <v>297</v>
      </c>
      <c r="O308" s="16">
        <v>142</v>
      </c>
      <c r="P308" s="16">
        <v>72</v>
      </c>
      <c r="Q308" s="16">
        <v>99</v>
      </c>
      <c r="R308" s="16">
        <v>17</v>
      </c>
      <c r="S308" s="16">
        <v>103</v>
      </c>
      <c r="T308" s="16">
        <v>58</v>
      </c>
      <c r="U308" s="16">
        <v>189</v>
      </c>
      <c r="V308" s="16">
        <v>83</v>
      </c>
      <c r="W308" s="16">
        <v>80</v>
      </c>
      <c r="X308" s="16">
        <v>1</v>
      </c>
      <c r="Y308" s="16">
        <v>629</v>
      </c>
      <c r="Z308" s="16">
        <v>49</v>
      </c>
      <c r="AA308" s="16">
        <v>218</v>
      </c>
      <c r="AB308" s="16">
        <v>96</v>
      </c>
      <c r="AC308" s="16"/>
      <c r="AD308" s="16">
        <v>48</v>
      </c>
      <c r="AE308" s="16">
        <v>32</v>
      </c>
      <c r="AF308" s="16">
        <v>18</v>
      </c>
      <c r="AG308" s="16">
        <v>4</v>
      </c>
      <c r="AH308" s="16"/>
      <c r="AI308" s="16">
        <v>2</v>
      </c>
      <c r="AJ308" s="50"/>
      <c r="AK308" s="12">
        <f t="shared" si="0"/>
        <v>9087</v>
      </c>
    </row>
    <row r="309" spans="1:37" ht="13">
      <c r="A309" s="13">
        <v>44218</v>
      </c>
      <c r="B309" s="16">
        <v>6</v>
      </c>
      <c r="C309" s="16">
        <v>230</v>
      </c>
      <c r="D309" s="16">
        <v>115</v>
      </c>
      <c r="E309" s="16">
        <v>114</v>
      </c>
      <c r="F309" s="16">
        <v>40</v>
      </c>
      <c r="G309" s="16">
        <v>374</v>
      </c>
      <c r="H309" s="16">
        <v>2169</v>
      </c>
      <c r="I309" s="16">
        <v>41</v>
      </c>
      <c r="J309" s="16">
        <v>1361</v>
      </c>
      <c r="K309" s="16">
        <v>656</v>
      </c>
      <c r="L309" s="16">
        <v>794</v>
      </c>
      <c r="M309" s="16">
        <v>26</v>
      </c>
      <c r="N309" s="16">
        <v>362</v>
      </c>
      <c r="O309" s="16">
        <v>54</v>
      </c>
      <c r="P309" s="16">
        <v>99</v>
      </c>
      <c r="Q309" s="16">
        <v>85</v>
      </c>
      <c r="R309" s="16">
        <v>21</v>
      </c>
      <c r="S309" s="16">
        <v>68</v>
      </c>
      <c r="T309" s="16">
        <v>27</v>
      </c>
      <c r="U309" s="16">
        <v>151</v>
      </c>
      <c r="V309" s="16">
        <v>45</v>
      </c>
      <c r="W309" s="16">
        <v>86</v>
      </c>
      <c r="X309" s="16">
        <v>75</v>
      </c>
      <c r="Y309" s="16">
        <v>675</v>
      </c>
      <c r="Z309" s="16">
        <v>204</v>
      </c>
      <c r="AA309" s="16">
        <v>87</v>
      </c>
      <c r="AB309" s="16">
        <v>204</v>
      </c>
      <c r="AC309" s="16">
        <v>5</v>
      </c>
      <c r="AD309" s="16"/>
      <c r="AE309" s="16">
        <v>13</v>
      </c>
      <c r="AF309" s="16">
        <v>16</v>
      </c>
      <c r="AG309" s="16">
        <v>80</v>
      </c>
      <c r="AH309" s="16">
        <v>67</v>
      </c>
      <c r="AI309" s="16">
        <v>7</v>
      </c>
      <c r="AJ309" s="50"/>
      <c r="AK309" s="12">
        <f t="shared" si="0"/>
        <v>8357</v>
      </c>
    </row>
    <row r="310" spans="1:37" ht="13">
      <c r="A310" s="13">
        <v>44219</v>
      </c>
      <c r="B310" s="16">
        <v>2</v>
      </c>
      <c r="C310" s="16">
        <v>266</v>
      </c>
      <c r="D310" s="16">
        <v>111</v>
      </c>
      <c r="E310" s="16">
        <v>103</v>
      </c>
      <c r="F310" s="16">
        <v>35</v>
      </c>
      <c r="G310" s="16">
        <v>117</v>
      </c>
      <c r="H310" s="16">
        <v>3492</v>
      </c>
      <c r="I310" s="16">
        <v>31</v>
      </c>
      <c r="J310" s="16">
        <v>2119</v>
      </c>
      <c r="K310" s="16">
        <v>566</v>
      </c>
      <c r="L310" s="16">
        <v>851</v>
      </c>
      <c r="M310" s="16">
        <v>20</v>
      </c>
      <c r="N310" s="16">
        <v>324</v>
      </c>
      <c r="O310" s="16">
        <v>87</v>
      </c>
      <c r="P310" s="16">
        <v>99</v>
      </c>
      <c r="Q310" s="16">
        <v>7</v>
      </c>
      <c r="R310" s="16">
        <v>12</v>
      </c>
      <c r="S310" s="16">
        <v>33</v>
      </c>
      <c r="T310" s="16">
        <v>44</v>
      </c>
      <c r="U310" s="16">
        <v>196</v>
      </c>
      <c r="V310" s="16">
        <v>48</v>
      </c>
      <c r="W310" s="16">
        <v>83</v>
      </c>
      <c r="X310" s="16">
        <v>4</v>
      </c>
      <c r="Y310" s="16">
        <v>615</v>
      </c>
      <c r="Z310" s="16">
        <v>113</v>
      </c>
      <c r="AA310" s="16">
        <v>163</v>
      </c>
      <c r="AB310" s="16">
        <v>139</v>
      </c>
      <c r="AC310" s="16">
        <v>21</v>
      </c>
      <c r="AD310" s="16">
        <v>19</v>
      </c>
      <c r="AE310" s="16">
        <v>26</v>
      </c>
      <c r="AF310" s="16">
        <v>101</v>
      </c>
      <c r="AG310" s="16">
        <v>13</v>
      </c>
      <c r="AH310" s="16">
        <v>49</v>
      </c>
      <c r="AI310" s="16">
        <v>3</v>
      </c>
      <c r="AJ310" s="50"/>
      <c r="AK310" s="12">
        <f t="shared" si="0"/>
        <v>9912</v>
      </c>
    </row>
    <row r="311" spans="1:37" ht="13">
      <c r="A311" s="13">
        <v>44220</v>
      </c>
      <c r="B311" s="16">
        <v>2</v>
      </c>
      <c r="C311" s="16">
        <v>222</v>
      </c>
      <c r="D311" s="16">
        <v>165</v>
      </c>
      <c r="E311" s="16">
        <v>47</v>
      </c>
      <c r="F311" s="16">
        <v>30</v>
      </c>
      <c r="G311" s="16">
        <v>186</v>
      </c>
      <c r="H311" s="16">
        <v>2328</v>
      </c>
      <c r="I311" s="16">
        <v>52</v>
      </c>
      <c r="J311" s="16">
        <v>1767</v>
      </c>
      <c r="K311" s="16">
        <v>27</v>
      </c>
      <c r="L311" s="16">
        <v>948</v>
      </c>
      <c r="M311" s="16">
        <v>21</v>
      </c>
      <c r="N311" s="16">
        <v>388</v>
      </c>
      <c r="O311" s="16">
        <v>53</v>
      </c>
      <c r="P311" s="16">
        <v>93</v>
      </c>
      <c r="Q311" s="16">
        <v>49</v>
      </c>
      <c r="R311" s="16">
        <v>64</v>
      </c>
      <c r="S311" s="16">
        <v>28</v>
      </c>
      <c r="T311" s="16">
        <v>32</v>
      </c>
      <c r="U311" s="16">
        <v>122</v>
      </c>
      <c r="V311" s="16">
        <v>25</v>
      </c>
      <c r="W311" s="16">
        <v>81</v>
      </c>
      <c r="X311" s="16">
        <v>10</v>
      </c>
      <c r="Y311" s="16">
        <v>554</v>
      </c>
      <c r="Z311" s="16">
        <v>103</v>
      </c>
      <c r="AA311" s="16">
        <v>46</v>
      </c>
      <c r="AB311" s="16">
        <v>99</v>
      </c>
      <c r="AC311" s="16">
        <v>3</v>
      </c>
      <c r="AD311" s="16">
        <v>82</v>
      </c>
      <c r="AE311" s="16">
        <v>10</v>
      </c>
      <c r="AF311" s="16">
        <v>10</v>
      </c>
      <c r="AG311" s="16">
        <v>29</v>
      </c>
      <c r="AH311" s="16">
        <v>75</v>
      </c>
      <c r="AI311" s="50"/>
      <c r="AJ311" s="50"/>
      <c r="AK311" s="12">
        <f t="shared" si="0"/>
        <v>7751</v>
      </c>
    </row>
    <row r="312" spans="1:37" ht="13">
      <c r="A312" s="13">
        <v>44221</v>
      </c>
      <c r="B312" s="16">
        <v>5</v>
      </c>
      <c r="C312" s="16">
        <v>306</v>
      </c>
      <c r="D312" s="16">
        <v>300</v>
      </c>
      <c r="E312" s="16">
        <v>132</v>
      </c>
      <c r="F312" s="16">
        <v>30</v>
      </c>
      <c r="G312" s="16">
        <v>408</v>
      </c>
      <c r="H312" s="16">
        <v>2504</v>
      </c>
      <c r="I312" s="16">
        <v>62</v>
      </c>
      <c r="J312" s="16">
        <v>1231</v>
      </c>
      <c r="K312" s="16">
        <v>2371</v>
      </c>
      <c r="L312" s="16">
        <v>842</v>
      </c>
      <c r="M312" s="16"/>
      <c r="N312" s="16">
        <v>461</v>
      </c>
      <c r="O312" s="16">
        <v>57</v>
      </c>
      <c r="P312" s="16">
        <v>139</v>
      </c>
      <c r="Q312" s="16">
        <v>141</v>
      </c>
      <c r="R312" s="16"/>
      <c r="S312" s="16">
        <v>25</v>
      </c>
      <c r="T312" s="16">
        <v>25</v>
      </c>
      <c r="U312" s="16">
        <v>71</v>
      </c>
      <c r="V312" s="16">
        <v>178</v>
      </c>
      <c r="W312" s="16">
        <v>85</v>
      </c>
      <c r="X312" s="16">
        <v>51</v>
      </c>
      <c r="Y312" s="16">
        <v>535</v>
      </c>
      <c r="Z312" s="16">
        <v>155</v>
      </c>
      <c r="AA312" s="16">
        <v>170</v>
      </c>
      <c r="AB312" s="16">
        <v>169</v>
      </c>
      <c r="AC312" s="16">
        <v>26</v>
      </c>
      <c r="AD312" s="16">
        <v>24</v>
      </c>
      <c r="AE312" s="16">
        <v>22</v>
      </c>
      <c r="AF312" s="16">
        <v>27</v>
      </c>
      <c r="AG312" s="16">
        <v>21</v>
      </c>
      <c r="AH312" s="16">
        <v>80</v>
      </c>
      <c r="AI312" s="16">
        <v>25</v>
      </c>
      <c r="AJ312" s="50"/>
      <c r="AK312" s="12">
        <f t="shared" si="0"/>
        <v>10678</v>
      </c>
    </row>
    <row r="313" spans="1:37" ht="13">
      <c r="A313" s="13">
        <v>44222</v>
      </c>
      <c r="B313" s="16">
        <v>4</v>
      </c>
      <c r="C313" s="16">
        <v>229</v>
      </c>
      <c r="D313" s="16">
        <v>343</v>
      </c>
      <c r="E313" s="16">
        <v>63</v>
      </c>
      <c r="F313" s="16">
        <v>25</v>
      </c>
      <c r="G313" s="16">
        <v>311</v>
      </c>
      <c r="H313" s="16">
        <v>2939</v>
      </c>
      <c r="I313" s="16">
        <v>11</v>
      </c>
      <c r="J313" s="16">
        <v>2248</v>
      </c>
      <c r="K313" s="16">
        <v>1676</v>
      </c>
      <c r="L313" s="16">
        <v>833</v>
      </c>
      <c r="M313" s="16">
        <v>28</v>
      </c>
      <c r="N313" s="16">
        <v>329</v>
      </c>
      <c r="O313" s="16">
        <v>70</v>
      </c>
      <c r="P313" s="16">
        <v>74</v>
      </c>
      <c r="Q313" s="16">
        <v>129</v>
      </c>
      <c r="R313" s="16">
        <v>30</v>
      </c>
      <c r="S313" s="16">
        <v>33</v>
      </c>
      <c r="T313" s="16">
        <v>104</v>
      </c>
      <c r="U313" s="16">
        <v>123</v>
      </c>
      <c r="V313" s="16">
        <v>199</v>
      </c>
      <c r="W313" s="16">
        <v>89</v>
      </c>
      <c r="X313" s="16">
        <v>48</v>
      </c>
      <c r="Y313" s="16">
        <v>504</v>
      </c>
      <c r="Z313" s="16">
        <v>105</v>
      </c>
      <c r="AA313" s="16">
        <v>39</v>
      </c>
      <c r="AB313" s="16">
        <v>99</v>
      </c>
      <c r="AC313" s="16">
        <v>10</v>
      </c>
      <c r="AD313" s="16">
        <v>31</v>
      </c>
      <c r="AE313" s="16">
        <v>29</v>
      </c>
      <c r="AF313" s="16">
        <v>21</v>
      </c>
      <c r="AG313" s="16">
        <v>9</v>
      </c>
      <c r="AH313" s="16">
        <v>76</v>
      </c>
      <c r="AI313" s="16">
        <v>7</v>
      </c>
      <c r="AJ313" s="50"/>
      <c r="AK313" s="12">
        <f t="shared" si="0"/>
        <v>10868</v>
      </c>
    </row>
    <row r="314" spans="1:37" ht="13">
      <c r="A314" s="13">
        <v>44223</v>
      </c>
      <c r="B314" s="16">
        <v>9</v>
      </c>
      <c r="C314" s="16">
        <v>250</v>
      </c>
      <c r="D314" s="16">
        <v>836</v>
      </c>
      <c r="E314" s="16">
        <v>76</v>
      </c>
      <c r="F314" s="16">
        <v>18</v>
      </c>
      <c r="G314" s="16">
        <v>383</v>
      </c>
      <c r="H314" s="16">
        <v>2970</v>
      </c>
      <c r="I314" s="16">
        <v>16</v>
      </c>
      <c r="J314" s="16">
        <v>1800</v>
      </c>
      <c r="K314" s="16">
        <v>1650</v>
      </c>
      <c r="L314" s="16">
        <v>929</v>
      </c>
      <c r="M314" s="16">
        <v>29</v>
      </c>
      <c r="N314" s="16">
        <v>341</v>
      </c>
      <c r="O314" s="16">
        <v>50</v>
      </c>
      <c r="P314" s="16">
        <v>101</v>
      </c>
      <c r="Q314" s="16">
        <v>38</v>
      </c>
      <c r="R314" s="16">
        <v>25</v>
      </c>
      <c r="S314" s="16">
        <v>50</v>
      </c>
      <c r="T314" s="16">
        <v>120</v>
      </c>
      <c r="U314" s="16">
        <v>148</v>
      </c>
      <c r="V314" s="16">
        <v>77</v>
      </c>
      <c r="W314" s="16">
        <v>90</v>
      </c>
      <c r="X314" s="16">
        <v>25</v>
      </c>
      <c r="Y314" s="16">
        <v>510</v>
      </c>
      <c r="Z314" s="16">
        <v>51</v>
      </c>
      <c r="AA314" s="16">
        <v>110</v>
      </c>
      <c r="AB314" s="16">
        <v>159</v>
      </c>
      <c r="AC314" s="16"/>
      <c r="AD314" s="16">
        <v>29</v>
      </c>
      <c r="AE314" s="16">
        <v>19</v>
      </c>
      <c r="AF314" s="16">
        <v>19</v>
      </c>
      <c r="AG314" s="16">
        <v>15</v>
      </c>
      <c r="AH314" s="16">
        <v>24</v>
      </c>
      <c r="AI314" s="16">
        <v>7</v>
      </c>
      <c r="AJ314" s="50"/>
      <c r="AK314" s="12">
        <f t="shared" si="0"/>
        <v>10974</v>
      </c>
    </row>
    <row r="315" spans="1:37" ht="13">
      <c r="A315" s="13">
        <v>44224</v>
      </c>
      <c r="B315" s="50"/>
      <c r="C315" s="16">
        <v>288</v>
      </c>
      <c r="D315" s="16">
        <v>449</v>
      </c>
      <c r="E315" s="16">
        <v>71</v>
      </c>
      <c r="F315" s="16">
        <v>31</v>
      </c>
      <c r="G315" s="16">
        <v>383</v>
      </c>
      <c r="H315" s="16">
        <v>2731</v>
      </c>
      <c r="I315" s="16">
        <v>39</v>
      </c>
      <c r="J315" s="16">
        <v>2290</v>
      </c>
      <c r="K315" s="16">
        <v>1347</v>
      </c>
      <c r="L315" s="16">
        <v>851</v>
      </c>
      <c r="M315" s="16">
        <v>20</v>
      </c>
      <c r="N315" s="16">
        <v>397</v>
      </c>
      <c r="O315" s="16">
        <v>16</v>
      </c>
      <c r="P315" s="16">
        <v>49</v>
      </c>
      <c r="Q315" s="16">
        <v>171</v>
      </c>
      <c r="R315" s="16">
        <v>21</v>
      </c>
      <c r="S315" s="16">
        <v>22</v>
      </c>
      <c r="T315" s="16">
        <v>54</v>
      </c>
      <c r="U315" s="16">
        <v>245</v>
      </c>
      <c r="V315" s="16">
        <v>32</v>
      </c>
      <c r="W315" s="16">
        <v>81</v>
      </c>
      <c r="X315" s="16">
        <v>43</v>
      </c>
      <c r="Y315" s="16">
        <v>559</v>
      </c>
      <c r="Z315" s="16">
        <v>144</v>
      </c>
      <c r="AA315" s="16">
        <v>116</v>
      </c>
      <c r="AB315" s="16">
        <v>117</v>
      </c>
      <c r="AC315" s="16">
        <v>3</v>
      </c>
      <c r="AD315" s="16">
        <v>25</v>
      </c>
      <c r="AE315" s="16">
        <v>14</v>
      </c>
      <c r="AF315" s="16">
        <v>115</v>
      </c>
      <c r="AG315" s="16">
        <v>27</v>
      </c>
      <c r="AH315" s="16">
        <v>38</v>
      </c>
      <c r="AI315" s="16">
        <v>3</v>
      </c>
      <c r="AJ315" s="50"/>
      <c r="AK315" s="50">
        <f t="shared" si="0"/>
        <v>10792</v>
      </c>
    </row>
    <row r="316" spans="1:37" ht="13">
      <c r="A316" s="13">
        <v>44225</v>
      </c>
      <c r="B316" s="16">
        <v>8</v>
      </c>
      <c r="C316" s="16">
        <v>307</v>
      </c>
      <c r="D316" s="16">
        <v>926</v>
      </c>
      <c r="E316" s="16">
        <v>78</v>
      </c>
      <c r="F316" s="16">
        <v>30</v>
      </c>
      <c r="G316" s="16">
        <v>210</v>
      </c>
      <c r="H316" s="16">
        <v>2428</v>
      </c>
      <c r="I316" s="16">
        <v>55</v>
      </c>
      <c r="J316" s="16">
        <v>2238</v>
      </c>
      <c r="K316" s="16">
        <v>378</v>
      </c>
      <c r="L316" s="16">
        <v>1013</v>
      </c>
      <c r="M316" s="16">
        <v>16</v>
      </c>
      <c r="N316" s="16">
        <v>453</v>
      </c>
      <c r="O316" s="16">
        <v>70</v>
      </c>
      <c r="P316" s="16">
        <v>100</v>
      </c>
      <c r="Q316" s="16">
        <v>99</v>
      </c>
      <c r="R316" s="16">
        <v>22</v>
      </c>
      <c r="S316" s="16">
        <v>37</v>
      </c>
      <c r="T316" s="16">
        <v>76</v>
      </c>
      <c r="U316" s="16">
        <v>215</v>
      </c>
      <c r="V316" s="16">
        <v>70</v>
      </c>
      <c r="W316" s="16">
        <v>90</v>
      </c>
      <c r="X316" s="16">
        <v>6</v>
      </c>
      <c r="Y316" s="16">
        <v>540</v>
      </c>
      <c r="Z316" s="16">
        <v>176</v>
      </c>
      <c r="AA316" s="16">
        <v>78</v>
      </c>
      <c r="AB316" s="16">
        <v>149</v>
      </c>
      <c r="AC316" s="16">
        <v>76</v>
      </c>
      <c r="AD316" s="16">
        <v>18</v>
      </c>
      <c r="AE316" s="16">
        <v>26</v>
      </c>
      <c r="AF316" s="16">
        <v>16</v>
      </c>
      <c r="AG316" s="16">
        <v>32</v>
      </c>
      <c r="AH316" s="16">
        <v>87</v>
      </c>
      <c r="AI316" s="16">
        <v>15</v>
      </c>
      <c r="AJ316" s="50"/>
      <c r="AK316" s="12">
        <f t="shared" si="0"/>
        <v>10138</v>
      </c>
    </row>
    <row r="317" spans="1:37" ht="13">
      <c r="A317" s="13">
        <v>44226</v>
      </c>
      <c r="B317" s="24">
        <v>7</v>
      </c>
      <c r="C317" s="24">
        <v>298</v>
      </c>
      <c r="D317" s="24">
        <v>60</v>
      </c>
      <c r="E317" s="24">
        <v>103</v>
      </c>
      <c r="F317" s="24">
        <v>15</v>
      </c>
      <c r="G317" s="24">
        <v>262</v>
      </c>
      <c r="H317" s="24">
        <v>3566</v>
      </c>
      <c r="I317" s="24">
        <v>42</v>
      </c>
      <c r="J317" s="24">
        <v>2643</v>
      </c>
      <c r="K317" s="24">
        <v>279</v>
      </c>
      <c r="L317" s="24">
        <v>931</v>
      </c>
      <c r="M317" s="24">
        <v>31</v>
      </c>
      <c r="N317" s="24">
        <v>375</v>
      </c>
      <c r="O317" s="24">
        <v>171</v>
      </c>
      <c r="P317" s="24">
        <v>41</v>
      </c>
      <c r="Q317" s="24">
        <v>8</v>
      </c>
      <c r="R317" s="24">
        <v>58</v>
      </c>
      <c r="S317" s="24">
        <v>47</v>
      </c>
      <c r="T317" s="24">
        <v>96</v>
      </c>
      <c r="U317" s="24">
        <v>228</v>
      </c>
      <c r="V317" s="24">
        <v>167</v>
      </c>
      <c r="W317" s="24">
        <v>80</v>
      </c>
      <c r="X317" s="24">
        <v>73</v>
      </c>
      <c r="Y317" s="24">
        <v>204</v>
      </c>
      <c r="Z317" s="24">
        <v>133</v>
      </c>
      <c r="AA317" s="24">
        <v>78</v>
      </c>
      <c r="AB317" s="24">
        <v>130</v>
      </c>
      <c r="AC317" s="24"/>
      <c r="AD317" s="24">
        <v>22</v>
      </c>
      <c r="AE317" s="24">
        <v>19</v>
      </c>
      <c r="AF317" s="24">
        <v>12</v>
      </c>
      <c r="AG317" s="24">
        <v>26</v>
      </c>
      <c r="AH317" s="24">
        <v>22</v>
      </c>
      <c r="AI317" s="24">
        <v>14</v>
      </c>
      <c r="AJ317" s="50"/>
      <c r="AK317" s="12">
        <f t="shared" si="0"/>
        <v>10241</v>
      </c>
    </row>
    <row r="318" spans="1:37" ht="13">
      <c r="A318" s="13">
        <v>44227</v>
      </c>
      <c r="B318" s="24">
        <v>3</v>
      </c>
      <c r="C318" s="24">
        <v>270</v>
      </c>
      <c r="D318" s="24">
        <v>687</v>
      </c>
      <c r="E318" s="24">
        <v>67</v>
      </c>
      <c r="F318" s="24">
        <v>25</v>
      </c>
      <c r="G318" s="24">
        <v>394</v>
      </c>
      <c r="H318" s="24">
        <v>3355</v>
      </c>
      <c r="I318" s="24">
        <v>36</v>
      </c>
      <c r="J318" s="24">
        <v>2460</v>
      </c>
      <c r="K318" s="24">
        <v>152</v>
      </c>
      <c r="L318" s="24">
        <v>882</v>
      </c>
      <c r="M318" s="24">
        <v>35</v>
      </c>
      <c r="N318" s="24">
        <v>545</v>
      </c>
      <c r="O318" s="24">
        <v>70</v>
      </c>
      <c r="P318" s="24">
        <v>88</v>
      </c>
      <c r="Q318" s="24">
        <v>66</v>
      </c>
      <c r="R318" s="24">
        <v>33</v>
      </c>
      <c r="S318" s="24">
        <v>43</v>
      </c>
      <c r="T318" s="24">
        <v>76</v>
      </c>
      <c r="U318" s="24">
        <v>245</v>
      </c>
      <c r="V318" s="24">
        <v>102</v>
      </c>
      <c r="W318" s="24">
        <v>89</v>
      </c>
      <c r="X318" s="24">
        <v>66</v>
      </c>
      <c r="Y318" s="24">
        <v>236</v>
      </c>
      <c r="Z318" s="24">
        <v>122</v>
      </c>
      <c r="AA318" s="24">
        <v>131</v>
      </c>
      <c r="AB318" s="24">
        <v>138</v>
      </c>
      <c r="AC318" s="24"/>
      <c r="AD318" s="24">
        <v>4</v>
      </c>
      <c r="AE318" s="24">
        <v>31</v>
      </c>
      <c r="AF318" s="24">
        <v>16</v>
      </c>
      <c r="AG318" s="24">
        <v>112</v>
      </c>
      <c r="AH318" s="24">
        <v>138</v>
      </c>
      <c r="AI318" s="24">
        <v>2</v>
      </c>
      <c r="AJ318" s="50"/>
      <c r="AK318" s="12">
        <f t="shared" si="0"/>
        <v>10719</v>
      </c>
    </row>
    <row r="319" spans="1:37" ht="13">
      <c r="A319" s="13">
        <v>44228</v>
      </c>
      <c r="B319" s="24">
        <v>5</v>
      </c>
      <c r="C319" s="24">
        <v>266</v>
      </c>
      <c r="D319" s="24">
        <v>61</v>
      </c>
      <c r="E319" s="24">
        <v>39</v>
      </c>
      <c r="F319" s="24">
        <v>25</v>
      </c>
      <c r="G319" s="24">
        <v>259</v>
      </c>
      <c r="H319" s="24">
        <v>2142</v>
      </c>
      <c r="I319" s="24"/>
      <c r="J319" s="24">
        <v>2547</v>
      </c>
      <c r="K319" s="24">
        <v>1988</v>
      </c>
      <c r="L319" s="24">
        <v>965</v>
      </c>
      <c r="M319" s="24"/>
      <c r="N319" s="24">
        <v>397</v>
      </c>
      <c r="O319" s="24">
        <v>80</v>
      </c>
      <c r="P319" s="24">
        <v>58</v>
      </c>
      <c r="Q319" s="24">
        <v>25</v>
      </c>
      <c r="R319" s="24">
        <v>10</v>
      </c>
      <c r="S319" s="24">
        <v>61</v>
      </c>
      <c r="T319" s="24">
        <v>78</v>
      </c>
      <c r="U319" s="24">
        <v>148</v>
      </c>
      <c r="V319" s="24">
        <v>53</v>
      </c>
      <c r="W319" s="24">
        <v>92</v>
      </c>
      <c r="X319" s="24">
        <v>22</v>
      </c>
      <c r="Y319" s="24">
        <v>476</v>
      </c>
      <c r="Z319" s="24">
        <v>132</v>
      </c>
      <c r="AA319" s="24">
        <v>206</v>
      </c>
      <c r="AB319" s="24">
        <v>120</v>
      </c>
      <c r="AC319" s="24">
        <v>2</v>
      </c>
      <c r="AD319" s="24">
        <v>2</v>
      </c>
      <c r="AE319" s="24">
        <v>32</v>
      </c>
      <c r="AF319" s="24">
        <v>16</v>
      </c>
      <c r="AG319" s="24">
        <v>31</v>
      </c>
      <c r="AH319" s="24">
        <v>114</v>
      </c>
      <c r="AI319" s="24">
        <v>9</v>
      </c>
      <c r="AJ319" s="50"/>
      <c r="AK319" s="12">
        <f t="shared" si="0"/>
        <v>10461</v>
      </c>
    </row>
    <row r="320" spans="1:37" ht="13">
      <c r="A320" s="13">
        <v>44229</v>
      </c>
      <c r="B320" s="24">
        <v>11</v>
      </c>
      <c r="C320" s="24">
        <v>372</v>
      </c>
      <c r="D320" s="24">
        <v>192</v>
      </c>
      <c r="E320" s="24">
        <v>53</v>
      </c>
      <c r="F320" s="24">
        <v>15</v>
      </c>
      <c r="G320" s="24">
        <v>271</v>
      </c>
      <c r="H320" s="24">
        <v>4577</v>
      </c>
      <c r="I320" s="24">
        <v>53</v>
      </c>
      <c r="J320" s="24">
        <v>2310</v>
      </c>
      <c r="K320" s="24">
        <v>1385</v>
      </c>
      <c r="L320" s="24">
        <v>888</v>
      </c>
      <c r="M320" s="24">
        <v>34</v>
      </c>
      <c r="N320" s="24">
        <v>521</v>
      </c>
      <c r="O320" s="24">
        <v>70</v>
      </c>
      <c r="P320" s="24">
        <v>64</v>
      </c>
      <c r="Q320" s="24">
        <v>192</v>
      </c>
      <c r="R320" s="24">
        <v>172</v>
      </c>
      <c r="S320" s="24">
        <v>118</v>
      </c>
      <c r="T320" s="24">
        <v>91</v>
      </c>
      <c r="U320" s="24">
        <v>191</v>
      </c>
      <c r="V320" s="24">
        <v>42</v>
      </c>
      <c r="W320" s="24">
        <v>101</v>
      </c>
      <c r="X320" s="24">
        <v>45</v>
      </c>
      <c r="Y320" s="24">
        <v>402</v>
      </c>
      <c r="Z320" s="24">
        <v>110</v>
      </c>
      <c r="AA320" s="24">
        <v>130</v>
      </c>
      <c r="AB320" s="24">
        <v>110</v>
      </c>
      <c r="AC320" s="24">
        <v>63</v>
      </c>
      <c r="AD320" s="24">
        <v>40</v>
      </c>
      <c r="AE320" s="24">
        <v>29</v>
      </c>
      <c r="AF320" s="24">
        <v>17</v>
      </c>
      <c r="AG320" s="24">
        <v>28</v>
      </c>
      <c r="AH320" s="24">
        <v>142</v>
      </c>
      <c r="AI320" s="24">
        <v>9</v>
      </c>
      <c r="AJ320" s="50"/>
      <c r="AK320" s="12">
        <f t="shared" si="0"/>
        <v>12848</v>
      </c>
    </row>
    <row r="321" spans="1:37" ht="13">
      <c r="A321" s="13">
        <v>44230</v>
      </c>
      <c r="B321" s="24">
        <v>20</v>
      </c>
      <c r="C321" s="24">
        <v>239</v>
      </c>
      <c r="D321" s="24">
        <v>294</v>
      </c>
      <c r="E321" s="24">
        <v>70</v>
      </c>
      <c r="F321" s="24">
        <v>25</v>
      </c>
      <c r="G321" s="24">
        <v>305</v>
      </c>
      <c r="H321" s="24">
        <v>1602</v>
      </c>
      <c r="I321" s="24">
        <v>25</v>
      </c>
      <c r="J321" s="24">
        <v>1890</v>
      </c>
      <c r="K321" s="24">
        <v>1011</v>
      </c>
      <c r="L321" s="24">
        <v>899</v>
      </c>
      <c r="M321" s="24">
        <v>29</v>
      </c>
      <c r="N321" s="24">
        <v>501</v>
      </c>
      <c r="O321" s="24">
        <v>97</v>
      </c>
      <c r="P321" s="24">
        <v>95</v>
      </c>
      <c r="Q321" s="24">
        <v>66</v>
      </c>
      <c r="R321" s="24">
        <v>0</v>
      </c>
      <c r="S321" s="24">
        <v>10</v>
      </c>
      <c r="T321" s="24">
        <v>120</v>
      </c>
      <c r="U321" s="24">
        <v>269</v>
      </c>
      <c r="V321" s="24">
        <v>254</v>
      </c>
      <c r="W321" s="24">
        <v>104</v>
      </c>
      <c r="X321" s="24">
        <v>30</v>
      </c>
      <c r="Y321" s="24">
        <v>305</v>
      </c>
      <c r="Z321" s="24">
        <v>162</v>
      </c>
      <c r="AA321" s="24">
        <v>167</v>
      </c>
      <c r="AB321" s="24">
        <v>135</v>
      </c>
      <c r="AC321" s="24">
        <v>0</v>
      </c>
      <c r="AD321" s="24">
        <v>165</v>
      </c>
      <c r="AE321" s="24">
        <v>37</v>
      </c>
      <c r="AF321" s="24">
        <v>51</v>
      </c>
      <c r="AG321" s="24">
        <v>93</v>
      </c>
      <c r="AH321" s="24">
        <v>59</v>
      </c>
      <c r="AI321" s="24">
        <v>6</v>
      </c>
      <c r="AJ321" s="50"/>
      <c r="AK321" s="12">
        <f t="shared" si="0"/>
        <v>9135</v>
      </c>
    </row>
    <row r="322" spans="1:37" ht="13">
      <c r="A322" s="13">
        <v>44231</v>
      </c>
      <c r="B322" s="24">
        <v>4</v>
      </c>
      <c r="C322" s="24">
        <v>365</v>
      </c>
      <c r="D322" s="24">
        <v>334</v>
      </c>
      <c r="E322" s="24">
        <v>119</v>
      </c>
      <c r="F322" s="24">
        <v>20</v>
      </c>
      <c r="G322" s="24">
        <v>229</v>
      </c>
      <c r="H322" s="24">
        <v>3963</v>
      </c>
      <c r="I322" s="24">
        <v>41</v>
      </c>
      <c r="J322" s="24">
        <v>2366</v>
      </c>
      <c r="K322" s="24">
        <v>786</v>
      </c>
      <c r="L322" s="24">
        <v>814</v>
      </c>
      <c r="M322" s="24">
        <v>31</v>
      </c>
      <c r="N322" s="24">
        <v>707</v>
      </c>
      <c r="O322" s="24">
        <v>74</v>
      </c>
      <c r="P322" s="24">
        <v>108</v>
      </c>
      <c r="Q322" s="24">
        <v>45</v>
      </c>
      <c r="R322" s="24">
        <v>53</v>
      </c>
      <c r="S322" s="24">
        <v>36</v>
      </c>
      <c r="T322" s="24">
        <v>65</v>
      </c>
      <c r="U322" s="24">
        <v>179</v>
      </c>
      <c r="V322" s="24">
        <v>69</v>
      </c>
      <c r="W322" s="24">
        <v>112</v>
      </c>
      <c r="X322" s="24">
        <v>47</v>
      </c>
      <c r="Y322" s="24">
        <v>435</v>
      </c>
      <c r="Z322" s="24">
        <v>204</v>
      </c>
      <c r="AA322" s="24">
        <v>162</v>
      </c>
      <c r="AB322" s="24">
        <v>57</v>
      </c>
      <c r="AC322" s="24">
        <v>21</v>
      </c>
      <c r="AD322" s="24">
        <v>13</v>
      </c>
      <c r="AE322" s="24">
        <v>39</v>
      </c>
      <c r="AF322" s="24">
        <v>23</v>
      </c>
      <c r="AG322" s="24">
        <v>20</v>
      </c>
      <c r="AH322" s="24">
        <v>88</v>
      </c>
      <c r="AI322" s="24">
        <v>12</v>
      </c>
      <c r="AJ322" s="50"/>
      <c r="AK322" s="12">
        <f t="shared" si="0"/>
        <v>11641</v>
      </c>
    </row>
    <row r="323" spans="1:37" ht="13">
      <c r="A323" s="13">
        <v>44232</v>
      </c>
      <c r="B323" s="50"/>
      <c r="C323" s="24">
        <v>467</v>
      </c>
      <c r="D323" s="24">
        <v>26</v>
      </c>
      <c r="E323" s="24">
        <v>81</v>
      </c>
      <c r="F323" s="24">
        <v>15</v>
      </c>
      <c r="G323" s="24">
        <v>165</v>
      </c>
      <c r="H323" s="24">
        <v>2475</v>
      </c>
      <c r="I323" s="24">
        <v>65</v>
      </c>
      <c r="J323" s="24">
        <v>2674</v>
      </c>
      <c r="K323" s="24">
        <v>516</v>
      </c>
      <c r="L323" s="24">
        <v>869</v>
      </c>
      <c r="M323" s="24">
        <v>40</v>
      </c>
      <c r="N323" s="24">
        <v>553</v>
      </c>
      <c r="O323" s="24">
        <v>90</v>
      </c>
      <c r="P323" s="24">
        <v>45</v>
      </c>
      <c r="Q323" s="24">
        <v>137</v>
      </c>
      <c r="R323" s="24">
        <v>160</v>
      </c>
      <c r="S323" s="24">
        <v>1</v>
      </c>
      <c r="T323" s="24">
        <v>95</v>
      </c>
      <c r="U323" s="24">
        <v>201</v>
      </c>
      <c r="V323" s="24">
        <v>48</v>
      </c>
      <c r="W323" s="24">
        <v>109</v>
      </c>
      <c r="X323" s="24">
        <v>56</v>
      </c>
      <c r="Y323" s="24">
        <v>264</v>
      </c>
      <c r="Z323" s="24">
        <v>53</v>
      </c>
      <c r="AA323" s="24">
        <v>123</v>
      </c>
      <c r="AB323" s="24">
        <v>107</v>
      </c>
      <c r="AC323" s="24">
        <v>7</v>
      </c>
      <c r="AD323" s="24">
        <v>24</v>
      </c>
      <c r="AE323" s="24">
        <v>22</v>
      </c>
      <c r="AF323" s="24">
        <v>19</v>
      </c>
      <c r="AG323" s="24"/>
      <c r="AH323" s="24">
        <v>164</v>
      </c>
      <c r="AI323" s="24">
        <v>3</v>
      </c>
      <c r="AJ323" s="50"/>
      <c r="AK323" s="50">
        <f t="shared" si="0"/>
        <v>9674</v>
      </c>
    </row>
    <row r="324" spans="1:37" ht="13">
      <c r="A324" s="13">
        <v>44233</v>
      </c>
      <c r="B324" s="24">
        <v>8</v>
      </c>
      <c r="C324" s="24">
        <v>384</v>
      </c>
      <c r="D324" s="24">
        <v>159</v>
      </c>
      <c r="E324" s="24">
        <v>109</v>
      </c>
      <c r="F324" s="24">
        <v>15</v>
      </c>
      <c r="G324" s="24">
        <v>266</v>
      </c>
      <c r="H324" s="24">
        <v>4434</v>
      </c>
      <c r="I324" s="24">
        <v>70</v>
      </c>
      <c r="J324" s="24">
        <v>3117</v>
      </c>
      <c r="K324" s="24">
        <v>116</v>
      </c>
      <c r="L324" s="24">
        <v>786</v>
      </c>
      <c r="M324" s="24">
        <v>31</v>
      </c>
      <c r="N324" s="24">
        <v>479</v>
      </c>
      <c r="O324" s="24">
        <v>132</v>
      </c>
      <c r="P324" s="24">
        <v>156</v>
      </c>
      <c r="Q324" s="24">
        <v>23</v>
      </c>
      <c r="R324" s="24">
        <v>33</v>
      </c>
      <c r="S324" s="24">
        <v>45</v>
      </c>
      <c r="T324" s="24">
        <v>45</v>
      </c>
      <c r="U324" s="24">
        <v>241</v>
      </c>
      <c r="V324" s="24">
        <v>159</v>
      </c>
      <c r="W324" s="24">
        <v>107</v>
      </c>
      <c r="X324" s="24">
        <v>83</v>
      </c>
      <c r="Y324" s="24">
        <v>544</v>
      </c>
      <c r="Z324" s="24">
        <v>24</v>
      </c>
      <c r="AA324" s="24">
        <v>165</v>
      </c>
      <c r="AB324" s="24">
        <v>130</v>
      </c>
      <c r="AC324" s="24"/>
      <c r="AD324" s="24">
        <v>8</v>
      </c>
      <c r="AE324" s="24">
        <v>20</v>
      </c>
      <c r="AF324" s="24">
        <v>14</v>
      </c>
      <c r="AG324" s="24">
        <v>140</v>
      </c>
      <c r="AH324" s="24">
        <v>147</v>
      </c>
      <c r="AI324" s="24">
        <v>14</v>
      </c>
      <c r="AJ324" s="50"/>
      <c r="AK324" s="12">
        <f t="shared" si="0"/>
        <v>12204</v>
      </c>
    </row>
    <row r="325" spans="1:37" ht="13">
      <c r="A325" s="13">
        <v>44234</v>
      </c>
      <c r="B325" s="24">
        <v>2</v>
      </c>
      <c r="C325" s="24">
        <v>379</v>
      </c>
      <c r="D325" s="24">
        <v>544</v>
      </c>
      <c r="E325" s="24">
        <v>105</v>
      </c>
      <c r="F325" s="24">
        <v>15</v>
      </c>
      <c r="G325" s="24">
        <v>213</v>
      </c>
      <c r="H325" s="24">
        <v>4305</v>
      </c>
      <c r="I325" s="24">
        <v>32</v>
      </c>
      <c r="J325" s="24">
        <v>2100</v>
      </c>
      <c r="K325" s="24">
        <v>86</v>
      </c>
      <c r="L325" s="24">
        <v>775</v>
      </c>
      <c r="M325" s="24">
        <v>39</v>
      </c>
      <c r="N325" s="24">
        <v>421</v>
      </c>
      <c r="O325" s="24">
        <v>20</v>
      </c>
      <c r="P325" s="24">
        <v>50</v>
      </c>
      <c r="Q325" s="24">
        <v>32</v>
      </c>
      <c r="R325" s="24">
        <v>51</v>
      </c>
      <c r="S325" s="24">
        <v>12</v>
      </c>
      <c r="T325" s="24">
        <v>139</v>
      </c>
      <c r="U325" s="24">
        <v>174</v>
      </c>
      <c r="V325" s="24">
        <v>96</v>
      </c>
      <c r="W325" s="24">
        <v>140</v>
      </c>
      <c r="X325" s="24">
        <v>3</v>
      </c>
      <c r="Y325" s="24">
        <v>532</v>
      </c>
      <c r="Z325" s="24">
        <v>118</v>
      </c>
      <c r="AA325" s="24">
        <v>134</v>
      </c>
      <c r="AB325" s="24">
        <v>77</v>
      </c>
      <c r="AC325" s="24">
        <v>22</v>
      </c>
      <c r="AD325" s="24">
        <v>26</v>
      </c>
      <c r="AE325" s="24">
        <v>11</v>
      </c>
      <c r="AF325" s="24">
        <v>10</v>
      </c>
      <c r="AG325" s="24">
        <v>59</v>
      </c>
      <c r="AH325" s="24">
        <v>64</v>
      </c>
      <c r="AI325" s="24">
        <v>20</v>
      </c>
      <c r="AJ325" s="50"/>
      <c r="AK325" s="12">
        <f t="shared" si="0"/>
        <v>10806</v>
      </c>
    </row>
    <row r="326" spans="1:37" ht="13">
      <c r="A326" s="13">
        <v>44235</v>
      </c>
      <c r="B326" s="24">
        <v>31</v>
      </c>
      <c r="C326" s="24">
        <v>458</v>
      </c>
      <c r="D326" s="24">
        <v>952</v>
      </c>
      <c r="E326" s="24">
        <v>77</v>
      </c>
      <c r="F326" s="24">
        <v>15</v>
      </c>
      <c r="G326" s="24">
        <v>255</v>
      </c>
      <c r="H326" s="24">
        <v>3418</v>
      </c>
      <c r="I326" s="24">
        <v>10</v>
      </c>
      <c r="J326" s="24">
        <v>3135</v>
      </c>
      <c r="K326" s="24">
        <v>1054</v>
      </c>
      <c r="L326" s="24">
        <v>819</v>
      </c>
      <c r="M326" s="24"/>
      <c r="N326" s="24">
        <v>435</v>
      </c>
      <c r="O326" s="24">
        <v>217</v>
      </c>
      <c r="P326" s="24">
        <v>37</v>
      </c>
      <c r="Q326" s="24">
        <v>244</v>
      </c>
      <c r="R326" s="24">
        <v>67</v>
      </c>
      <c r="S326" s="24">
        <v>110</v>
      </c>
      <c r="T326" s="24">
        <v>19</v>
      </c>
      <c r="U326" s="24">
        <v>143</v>
      </c>
      <c r="V326" s="24">
        <v>204</v>
      </c>
      <c r="W326" s="24">
        <v>121</v>
      </c>
      <c r="X326" s="24">
        <v>214</v>
      </c>
      <c r="Y326" s="24">
        <v>436</v>
      </c>
      <c r="Z326" s="24">
        <v>173</v>
      </c>
      <c r="AA326" s="24">
        <v>96</v>
      </c>
      <c r="AB326" s="24">
        <v>74</v>
      </c>
      <c r="AC326" s="24">
        <v>39</v>
      </c>
      <c r="AD326" s="24">
        <v>5</v>
      </c>
      <c r="AE326" s="24">
        <v>33</v>
      </c>
      <c r="AF326" s="24">
        <v>18</v>
      </c>
      <c r="AG326" s="24">
        <v>22</v>
      </c>
      <c r="AH326" s="24">
        <v>90</v>
      </c>
      <c r="AI326" s="24">
        <v>17</v>
      </c>
      <c r="AJ326" s="50"/>
      <c r="AK326" s="12">
        <f t="shared" si="0"/>
        <v>13038</v>
      </c>
    </row>
    <row r="327" spans="1:37" ht="13">
      <c r="A327" s="13">
        <v>44236</v>
      </c>
      <c r="B327" s="24">
        <v>1</v>
      </c>
      <c r="C327" s="24">
        <v>272</v>
      </c>
      <c r="D327" s="24">
        <v>988</v>
      </c>
      <c r="E327" s="24">
        <v>55</v>
      </c>
      <c r="F327" s="24">
        <v>15</v>
      </c>
      <c r="G327" s="24">
        <v>326</v>
      </c>
      <c r="H327" s="24">
        <v>2786</v>
      </c>
      <c r="I327" s="24">
        <v>33</v>
      </c>
      <c r="J327" s="24">
        <v>2216</v>
      </c>
      <c r="K327" s="24">
        <v>665</v>
      </c>
      <c r="L327" s="24">
        <v>700</v>
      </c>
      <c r="M327" s="24">
        <v>28</v>
      </c>
      <c r="N327" s="24">
        <v>506</v>
      </c>
      <c r="O327" s="24">
        <v>74</v>
      </c>
      <c r="P327" s="24">
        <v>181</v>
      </c>
      <c r="Q327" s="24">
        <v>37</v>
      </c>
      <c r="R327" s="24">
        <v>32</v>
      </c>
      <c r="S327" s="24">
        <v>101</v>
      </c>
      <c r="T327" s="24">
        <v>138</v>
      </c>
      <c r="U327" s="24">
        <v>177</v>
      </c>
      <c r="V327" s="24">
        <v>149</v>
      </c>
      <c r="W327" s="24">
        <v>138</v>
      </c>
      <c r="X327" s="24">
        <v>15</v>
      </c>
      <c r="Y327" s="24">
        <v>205</v>
      </c>
      <c r="Z327" s="24">
        <v>57</v>
      </c>
      <c r="AA327" s="24">
        <v>174</v>
      </c>
      <c r="AB327" s="24">
        <v>70</v>
      </c>
      <c r="AC327" s="24">
        <v>69</v>
      </c>
      <c r="AD327" s="24"/>
      <c r="AE327" s="24">
        <v>32</v>
      </c>
      <c r="AF327" s="24">
        <v>19</v>
      </c>
      <c r="AG327" s="24">
        <v>49</v>
      </c>
      <c r="AH327" s="24">
        <v>99</v>
      </c>
      <c r="AI327" s="24">
        <v>17</v>
      </c>
      <c r="AJ327" s="50"/>
      <c r="AK327" s="12">
        <f t="shared" si="0"/>
        <v>10424</v>
      </c>
    </row>
    <row r="328" spans="1:37" ht="13">
      <c r="A328" s="13">
        <v>44237</v>
      </c>
      <c r="B328" s="24">
        <v>21</v>
      </c>
      <c r="C328" s="24">
        <v>317</v>
      </c>
      <c r="D328" s="24">
        <v>254</v>
      </c>
      <c r="E328" s="24">
        <v>95</v>
      </c>
      <c r="F328" s="24">
        <v>15</v>
      </c>
      <c r="G328" s="24">
        <v>253</v>
      </c>
      <c r="H328" s="24">
        <v>3245</v>
      </c>
      <c r="I328" s="24">
        <v>21</v>
      </c>
      <c r="J328" s="24">
        <v>1059</v>
      </c>
      <c r="K328" s="24">
        <v>1316</v>
      </c>
      <c r="L328" s="24">
        <v>703</v>
      </c>
      <c r="M328" s="24">
        <v>44</v>
      </c>
      <c r="N328" s="24">
        <v>381</v>
      </c>
      <c r="O328" s="24">
        <v>50</v>
      </c>
      <c r="P328" s="24">
        <v>201</v>
      </c>
      <c r="Q328" s="24">
        <v>9</v>
      </c>
      <c r="R328" s="24">
        <v>80</v>
      </c>
      <c r="S328" s="24">
        <v>53</v>
      </c>
      <c r="T328" s="24">
        <v>78</v>
      </c>
      <c r="U328" s="24">
        <v>223</v>
      </c>
      <c r="V328" s="24">
        <v>111</v>
      </c>
      <c r="W328" s="24">
        <v>104</v>
      </c>
      <c r="X328" s="24">
        <v>37</v>
      </c>
      <c r="Y328" s="24">
        <v>144</v>
      </c>
      <c r="Z328" s="24">
        <v>231</v>
      </c>
      <c r="AA328" s="24">
        <v>180</v>
      </c>
      <c r="AB328" s="24">
        <v>129</v>
      </c>
      <c r="AC328" s="24">
        <v>13</v>
      </c>
      <c r="AD328" s="24">
        <v>36</v>
      </c>
      <c r="AE328" s="24">
        <v>25</v>
      </c>
      <c r="AF328" s="24">
        <v>10</v>
      </c>
      <c r="AG328" s="24">
        <v>34</v>
      </c>
      <c r="AH328" s="24">
        <v>27</v>
      </c>
      <c r="AI328" s="24">
        <v>21</v>
      </c>
      <c r="AJ328" s="50"/>
      <c r="AK328" s="12">
        <f t="shared" si="0"/>
        <v>9520</v>
      </c>
    </row>
    <row r="329" spans="1:37" ht="13">
      <c r="A329" s="13">
        <v>44238</v>
      </c>
      <c r="B329" s="24">
        <v>5</v>
      </c>
      <c r="C329" s="24">
        <v>422</v>
      </c>
      <c r="D329" s="24">
        <v>74</v>
      </c>
      <c r="E329" s="24">
        <v>98</v>
      </c>
      <c r="F329" s="24">
        <v>20</v>
      </c>
      <c r="G329" s="24">
        <v>256</v>
      </c>
      <c r="H329" s="24">
        <v>4004</v>
      </c>
      <c r="I329" s="24">
        <v>29</v>
      </c>
      <c r="J329" s="24">
        <v>1127</v>
      </c>
      <c r="K329" s="24">
        <v>751</v>
      </c>
      <c r="L329" s="24">
        <v>818</v>
      </c>
      <c r="M329" s="24">
        <v>26</v>
      </c>
      <c r="N329" s="24">
        <v>794</v>
      </c>
      <c r="O329" s="24">
        <v>106</v>
      </c>
      <c r="P329" s="24">
        <v>99</v>
      </c>
      <c r="Q329" s="24">
        <v>24</v>
      </c>
      <c r="R329" s="24">
        <v>34</v>
      </c>
      <c r="S329" s="24">
        <v>12</v>
      </c>
      <c r="T329" s="24">
        <v>40</v>
      </c>
      <c r="U329" s="24">
        <v>186</v>
      </c>
      <c r="V329" s="24">
        <v>46</v>
      </c>
      <c r="W329" s="24">
        <v>113</v>
      </c>
      <c r="X329" s="24">
        <v>269</v>
      </c>
      <c r="Y329" s="24">
        <v>213</v>
      </c>
      <c r="Z329" s="24">
        <v>83</v>
      </c>
      <c r="AA329" s="24">
        <v>130</v>
      </c>
      <c r="AB329" s="24">
        <v>45</v>
      </c>
      <c r="AC329" s="24">
        <v>16</v>
      </c>
      <c r="AD329" s="24">
        <v>13</v>
      </c>
      <c r="AE329" s="24">
        <v>16</v>
      </c>
      <c r="AF329" s="24">
        <v>16</v>
      </c>
      <c r="AG329" s="24">
        <v>60</v>
      </c>
      <c r="AH329" s="24">
        <v>138</v>
      </c>
      <c r="AI329" s="24">
        <v>62</v>
      </c>
      <c r="AJ329" s="50"/>
      <c r="AK329" s="12">
        <f t="shared" si="0"/>
        <v>10145</v>
      </c>
    </row>
    <row r="330" spans="1:37" ht="13">
      <c r="A330" s="13">
        <v>44239</v>
      </c>
      <c r="B330" s="50"/>
      <c r="C330" s="24">
        <v>317</v>
      </c>
      <c r="D330" s="24">
        <v>13</v>
      </c>
      <c r="E330" s="24">
        <v>151</v>
      </c>
      <c r="F330" s="24">
        <v>15</v>
      </c>
      <c r="G330" s="24">
        <v>174</v>
      </c>
      <c r="H330" s="24">
        <v>5636</v>
      </c>
      <c r="I330" s="24">
        <v>22</v>
      </c>
      <c r="J330" s="24">
        <v>1582</v>
      </c>
      <c r="K330" s="24">
        <v>153</v>
      </c>
      <c r="L330" s="24">
        <v>1085</v>
      </c>
      <c r="M330" s="24">
        <v>27</v>
      </c>
      <c r="N330" s="24">
        <v>543</v>
      </c>
      <c r="O330" s="24">
        <v>42</v>
      </c>
      <c r="P330" s="24">
        <v>65</v>
      </c>
      <c r="Q330" s="24">
        <v>3</v>
      </c>
      <c r="R330" s="24">
        <v>69</v>
      </c>
      <c r="S330" s="24">
        <v>78</v>
      </c>
      <c r="T330" s="24">
        <v>63</v>
      </c>
      <c r="U330" s="24">
        <v>94</v>
      </c>
      <c r="V330" s="24">
        <v>45</v>
      </c>
      <c r="W330" s="24">
        <v>104</v>
      </c>
      <c r="X330" s="24">
        <v>68</v>
      </c>
      <c r="Y330" s="24">
        <v>213</v>
      </c>
      <c r="Z330" s="24">
        <v>37</v>
      </c>
      <c r="AA330" s="24">
        <v>145</v>
      </c>
      <c r="AB330" s="24">
        <v>92</v>
      </c>
      <c r="AC330" s="24">
        <v>9</v>
      </c>
      <c r="AD330" s="24"/>
      <c r="AE330" s="24">
        <v>23</v>
      </c>
      <c r="AF330" s="24">
        <v>18</v>
      </c>
      <c r="AG330" s="24">
        <v>45</v>
      </c>
      <c r="AH330" s="24">
        <v>60</v>
      </c>
      <c r="AI330" s="24">
        <v>9</v>
      </c>
      <c r="AJ330" s="50"/>
      <c r="AK330" s="50">
        <f t="shared" si="0"/>
        <v>11000</v>
      </c>
    </row>
    <row r="331" spans="1:37" ht="13">
      <c r="A331" s="13">
        <v>44240</v>
      </c>
      <c r="B331" s="24">
        <v>3</v>
      </c>
      <c r="C331" s="24">
        <v>226</v>
      </c>
      <c r="D331" s="24">
        <v>35</v>
      </c>
      <c r="E331" s="24">
        <v>119</v>
      </c>
      <c r="F331" s="24">
        <v>3</v>
      </c>
      <c r="G331" s="24">
        <v>370</v>
      </c>
      <c r="H331" s="24">
        <v>4746</v>
      </c>
      <c r="I331" s="24">
        <v>3</v>
      </c>
      <c r="J331" s="24">
        <v>2483</v>
      </c>
      <c r="K331" s="24">
        <v>557</v>
      </c>
      <c r="L331" s="24">
        <v>666</v>
      </c>
      <c r="M331" s="24">
        <v>23</v>
      </c>
      <c r="N331" s="24">
        <v>491</v>
      </c>
      <c r="O331" s="24">
        <v>100</v>
      </c>
      <c r="P331" s="24">
        <v>151</v>
      </c>
      <c r="Q331" s="24">
        <v>50</v>
      </c>
      <c r="R331" s="24">
        <v>7</v>
      </c>
      <c r="S331" s="24">
        <v>58</v>
      </c>
      <c r="T331" s="24">
        <v>74</v>
      </c>
      <c r="U331" s="24">
        <v>78</v>
      </c>
      <c r="V331" s="24">
        <v>53</v>
      </c>
      <c r="W331" s="24">
        <v>105</v>
      </c>
      <c r="X331" s="24">
        <v>51</v>
      </c>
      <c r="Y331" s="24">
        <v>467</v>
      </c>
      <c r="Z331" s="24">
        <v>142</v>
      </c>
      <c r="AA331" s="24">
        <v>213</v>
      </c>
      <c r="AB331" s="24">
        <v>104</v>
      </c>
      <c r="AC331" s="24">
        <v>5</v>
      </c>
      <c r="AD331" s="24">
        <v>13</v>
      </c>
      <c r="AE331" s="24">
        <v>36</v>
      </c>
      <c r="AF331" s="24">
        <v>7</v>
      </c>
      <c r="AG331" s="24">
        <v>102</v>
      </c>
      <c r="AH331" s="24">
        <v>351</v>
      </c>
      <c r="AI331" s="24">
        <v>27</v>
      </c>
      <c r="AJ331" s="50"/>
      <c r="AK331" s="12">
        <f t="shared" si="0"/>
        <v>11919</v>
      </c>
    </row>
    <row r="332" spans="1:37" ht="13">
      <c r="A332" s="13">
        <v>44241</v>
      </c>
      <c r="B332" s="50"/>
      <c r="C332" s="24">
        <v>227</v>
      </c>
      <c r="D332" s="24">
        <v>12</v>
      </c>
      <c r="E332" s="24">
        <v>74</v>
      </c>
      <c r="F332" s="24">
        <v>10</v>
      </c>
      <c r="G332" s="24">
        <v>247</v>
      </c>
      <c r="H332" s="24">
        <v>3979</v>
      </c>
      <c r="I332" s="24">
        <v>22</v>
      </c>
      <c r="J332" s="24">
        <v>1694</v>
      </c>
      <c r="K332" s="24">
        <v>48</v>
      </c>
      <c r="L332" s="24">
        <v>666</v>
      </c>
      <c r="M332" s="24">
        <v>16</v>
      </c>
      <c r="N332" s="24">
        <v>500</v>
      </c>
      <c r="O332" s="24">
        <v>104</v>
      </c>
      <c r="P332" s="24">
        <v>63</v>
      </c>
      <c r="Q332" s="24">
        <v>116</v>
      </c>
      <c r="R332" s="24">
        <v>17</v>
      </c>
      <c r="S332" s="24">
        <v>75</v>
      </c>
      <c r="T332" s="24">
        <v>124</v>
      </c>
      <c r="U332" s="24">
        <v>86</v>
      </c>
      <c r="V332" s="24">
        <v>79</v>
      </c>
      <c r="W332" s="24">
        <v>107</v>
      </c>
      <c r="X332" s="24">
        <v>7</v>
      </c>
      <c r="Y332" s="24">
        <v>261</v>
      </c>
      <c r="Z332" s="24">
        <v>107</v>
      </c>
      <c r="AA332" s="24">
        <v>97</v>
      </c>
      <c r="AB332" s="24">
        <v>86</v>
      </c>
      <c r="AC332" s="24">
        <v>10</v>
      </c>
      <c r="AD332" s="24">
        <v>96</v>
      </c>
      <c r="AE332" s="24">
        <v>15</v>
      </c>
      <c r="AF332" s="24">
        <v>11</v>
      </c>
      <c r="AG332" s="24">
        <v>113</v>
      </c>
      <c r="AH332" s="24">
        <v>157</v>
      </c>
      <c r="AI332" s="24">
        <v>11</v>
      </c>
      <c r="AJ332" s="50"/>
      <c r="AK332" s="50">
        <f t="shared" si="0"/>
        <v>9237</v>
      </c>
    </row>
    <row r="333" spans="1:37" ht="13">
      <c r="A333" s="13">
        <v>44242</v>
      </c>
      <c r="B333" s="50"/>
      <c r="C333" s="24">
        <v>328</v>
      </c>
      <c r="D333" s="24">
        <v>80</v>
      </c>
      <c r="E333" s="24">
        <v>122</v>
      </c>
      <c r="F333" s="24">
        <v>15</v>
      </c>
      <c r="G333" s="24">
        <v>140</v>
      </c>
      <c r="H333" s="24">
        <v>2082</v>
      </c>
      <c r="I333" s="24">
        <v>16</v>
      </c>
      <c r="J333" s="24">
        <v>1265</v>
      </c>
      <c r="K333" s="24">
        <v>226</v>
      </c>
      <c r="L333" s="24">
        <v>724</v>
      </c>
      <c r="M333" s="24">
        <v>0</v>
      </c>
      <c r="N333" s="24">
        <v>484</v>
      </c>
      <c r="O333" s="24">
        <v>46</v>
      </c>
      <c r="P333" s="24">
        <v>76</v>
      </c>
      <c r="Q333" s="24">
        <v>34</v>
      </c>
      <c r="R333" s="24">
        <v>1</v>
      </c>
      <c r="S333" s="24">
        <v>11</v>
      </c>
      <c r="T333" s="24">
        <v>108</v>
      </c>
      <c r="U333" s="24">
        <v>17</v>
      </c>
      <c r="V333" s="24">
        <v>167</v>
      </c>
      <c r="W333" s="24">
        <v>117</v>
      </c>
      <c r="X333" s="24">
        <v>8</v>
      </c>
      <c r="Y333" s="24">
        <v>216</v>
      </c>
      <c r="Z333" s="24">
        <v>47</v>
      </c>
      <c r="AA333" s="24">
        <v>94</v>
      </c>
      <c r="AB333" s="24">
        <v>51</v>
      </c>
      <c r="AC333" s="24">
        <v>53</v>
      </c>
      <c r="AD333" s="24"/>
      <c r="AE333" s="24">
        <v>7</v>
      </c>
      <c r="AF333" s="24">
        <v>12</v>
      </c>
      <c r="AG333" s="24">
        <v>12</v>
      </c>
      <c r="AH333" s="24">
        <v>223</v>
      </c>
      <c r="AI333" s="24">
        <v>10</v>
      </c>
      <c r="AJ333" s="50"/>
      <c r="AK333" s="50">
        <f t="shared" si="0"/>
        <v>6792</v>
      </c>
    </row>
    <row r="334" spans="1:37" ht="13">
      <c r="A334" s="13">
        <v>44243</v>
      </c>
      <c r="B334" s="50"/>
      <c r="C334" s="24">
        <v>314</v>
      </c>
      <c r="D334" s="24">
        <v>96</v>
      </c>
      <c r="E334" s="24">
        <v>108</v>
      </c>
      <c r="F334" s="24">
        <v>10</v>
      </c>
      <c r="G334" s="24">
        <v>286</v>
      </c>
      <c r="H334" s="24">
        <v>2096</v>
      </c>
      <c r="I334" s="24">
        <v>7</v>
      </c>
      <c r="J334" s="24">
        <v>2100</v>
      </c>
      <c r="K334" s="24">
        <v>250</v>
      </c>
      <c r="L334" s="24">
        <v>578</v>
      </c>
      <c r="M334" s="24">
        <v>32</v>
      </c>
      <c r="N334" s="24">
        <v>224</v>
      </c>
      <c r="O334" s="24">
        <v>30</v>
      </c>
      <c r="P334" s="24">
        <v>136</v>
      </c>
      <c r="Q334" s="24">
        <v>61</v>
      </c>
      <c r="R334" s="24">
        <v>7</v>
      </c>
      <c r="S334" s="24">
        <v>129</v>
      </c>
      <c r="T334" s="24">
        <v>117</v>
      </c>
      <c r="U334" s="24">
        <v>63</v>
      </c>
      <c r="V334" s="24">
        <v>43</v>
      </c>
      <c r="W334" s="24">
        <v>104</v>
      </c>
      <c r="X334" s="24">
        <v>4</v>
      </c>
      <c r="Y334" s="24">
        <v>226</v>
      </c>
      <c r="Z334" s="24">
        <v>37</v>
      </c>
      <c r="AA334" s="24">
        <v>35</v>
      </c>
      <c r="AB334" s="24">
        <v>70</v>
      </c>
      <c r="AC334" s="24"/>
      <c r="AD334" s="24">
        <v>106</v>
      </c>
      <c r="AE334" s="24"/>
      <c r="AF334" s="24">
        <v>15</v>
      </c>
      <c r="AG334" s="24">
        <v>30</v>
      </c>
      <c r="AH334" s="24">
        <v>292</v>
      </c>
      <c r="AI334" s="24">
        <v>3</v>
      </c>
      <c r="AJ334" s="50"/>
      <c r="AK334" s="50">
        <f t="shared" si="0"/>
        <v>7609</v>
      </c>
    </row>
    <row r="335" spans="1:37" ht="13">
      <c r="A335" s="13">
        <v>44244</v>
      </c>
      <c r="B335" s="50"/>
      <c r="C335" s="24">
        <v>235</v>
      </c>
      <c r="D335" s="24">
        <v>43</v>
      </c>
      <c r="E335" s="24">
        <v>57</v>
      </c>
      <c r="F335" s="24">
        <v>10</v>
      </c>
      <c r="G335" s="24">
        <v>244</v>
      </c>
      <c r="H335" s="24">
        <v>2099</v>
      </c>
      <c r="I335" s="24">
        <v>30</v>
      </c>
      <c r="J335" s="24">
        <v>2703</v>
      </c>
      <c r="K335" s="24">
        <v>200</v>
      </c>
      <c r="L335" s="24">
        <v>597</v>
      </c>
      <c r="M335" s="24">
        <v>21</v>
      </c>
      <c r="N335" s="24">
        <v>414</v>
      </c>
      <c r="O335" s="24">
        <v>62</v>
      </c>
      <c r="P335" s="24">
        <v>108</v>
      </c>
      <c r="Q335" s="24">
        <v>157</v>
      </c>
      <c r="R335" s="24">
        <v>0</v>
      </c>
      <c r="S335" s="24">
        <v>62</v>
      </c>
      <c r="T335" s="24">
        <v>59</v>
      </c>
      <c r="U335" s="24">
        <v>145</v>
      </c>
      <c r="V335" s="24">
        <v>16</v>
      </c>
      <c r="W335" s="24">
        <v>111</v>
      </c>
      <c r="X335" s="24">
        <v>29</v>
      </c>
      <c r="Y335" s="24">
        <v>215</v>
      </c>
      <c r="Z335" s="24">
        <v>34</v>
      </c>
      <c r="AA335" s="24">
        <v>44</v>
      </c>
      <c r="AB335" s="24">
        <v>108</v>
      </c>
      <c r="AC335" s="24">
        <v>0</v>
      </c>
      <c r="AD335" s="24">
        <v>0</v>
      </c>
      <c r="AE335" s="24">
        <v>7</v>
      </c>
      <c r="AF335" s="24">
        <v>0</v>
      </c>
      <c r="AG335" s="24">
        <v>36</v>
      </c>
      <c r="AH335" s="24">
        <v>154</v>
      </c>
      <c r="AI335" s="24">
        <v>2</v>
      </c>
      <c r="AJ335" s="50"/>
      <c r="AK335" s="50">
        <f t="shared" si="0"/>
        <v>8002</v>
      </c>
    </row>
    <row r="336" spans="1:37" ht="13">
      <c r="A336" s="13">
        <v>44245</v>
      </c>
      <c r="B336" s="24">
        <v>5</v>
      </c>
      <c r="C336" s="24">
        <v>348</v>
      </c>
      <c r="D336" s="24">
        <v>274</v>
      </c>
      <c r="E336" s="24">
        <v>133</v>
      </c>
      <c r="F336" s="24">
        <v>10</v>
      </c>
      <c r="G336" s="24">
        <v>118</v>
      </c>
      <c r="H336" s="24">
        <v>2695</v>
      </c>
      <c r="I336" s="24">
        <v>22</v>
      </c>
      <c r="J336" s="24">
        <v>3249</v>
      </c>
      <c r="K336" s="24">
        <v>389</v>
      </c>
      <c r="L336" s="24">
        <v>648</v>
      </c>
      <c r="M336" s="24">
        <v>34</v>
      </c>
      <c r="N336" s="24">
        <v>492</v>
      </c>
      <c r="O336" s="24">
        <v>102</v>
      </c>
      <c r="P336" s="24">
        <v>54</v>
      </c>
      <c r="Q336" s="24">
        <v>258</v>
      </c>
      <c r="R336" s="24">
        <v>108</v>
      </c>
      <c r="S336" s="24">
        <v>15</v>
      </c>
      <c r="T336" s="24">
        <v>86</v>
      </c>
      <c r="U336" s="24">
        <v>107</v>
      </c>
      <c r="V336" s="24">
        <v>128</v>
      </c>
      <c r="W336" s="24">
        <v>151</v>
      </c>
      <c r="X336" s="24">
        <v>38</v>
      </c>
      <c r="Y336" s="24">
        <v>221</v>
      </c>
      <c r="Z336" s="24">
        <v>115</v>
      </c>
      <c r="AA336" s="24">
        <v>352</v>
      </c>
      <c r="AB336" s="24">
        <v>60</v>
      </c>
      <c r="AC336" s="24">
        <v>29</v>
      </c>
      <c r="AD336" s="24">
        <v>30</v>
      </c>
      <c r="AE336" s="24">
        <v>29</v>
      </c>
      <c r="AF336" s="24">
        <v>8</v>
      </c>
      <c r="AG336" s="24">
        <v>39</v>
      </c>
      <c r="AH336" s="24">
        <v>188</v>
      </c>
      <c r="AI336" s="24">
        <v>11</v>
      </c>
      <c r="AJ336" s="50"/>
      <c r="AK336" s="12">
        <f t="shared" si="0"/>
        <v>10546</v>
      </c>
    </row>
    <row r="337" spans="1:37" ht="13">
      <c r="A337" s="57">
        <v>44246</v>
      </c>
      <c r="B337" s="11">
        <v>9</v>
      </c>
      <c r="C337" s="11">
        <v>444</v>
      </c>
      <c r="D337" s="11">
        <v>344</v>
      </c>
      <c r="E337" s="11">
        <v>165</v>
      </c>
      <c r="F337" s="11">
        <v>15</v>
      </c>
      <c r="G337" s="11">
        <v>259</v>
      </c>
      <c r="H337" s="11">
        <v>2364</v>
      </c>
      <c r="I337" s="11">
        <v>26</v>
      </c>
      <c r="J337" s="11">
        <v>2651</v>
      </c>
      <c r="K337" s="11">
        <v>449</v>
      </c>
      <c r="L337" s="11">
        <v>599</v>
      </c>
      <c r="M337" s="11">
        <v>23</v>
      </c>
      <c r="N337" s="11">
        <v>511</v>
      </c>
      <c r="O337" s="11">
        <v>33</v>
      </c>
      <c r="P337" s="11">
        <v>282</v>
      </c>
      <c r="Q337" s="11">
        <v>489</v>
      </c>
      <c r="R337" s="11">
        <v>71</v>
      </c>
      <c r="S337" s="11">
        <v>11</v>
      </c>
      <c r="T337" s="11">
        <v>31</v>
      </c>
      <c r="U337" s="11">
        <v>73</v>
      </c>
      <c r="V337" s="11">
        <v>74</v>
      </c>
      <c r="W337" s="11">
        <v>115</v>
      </c>
      <c r="X337" s="11">
        <v>117</v>
      </c>
      <c r="Y337" s="11">
        <v>527</v>
      </c>
      <c r="Z337" s="11">
        <v>159</v>
      </c>
      <c r="AA337" s="11">
        <v>267</v>
      </c>
      <c r="AB337" s="11">
        <v>72</v>
      </c>
      <c r="AC337" s="11">
        <v>62</v>
      </c>
      <c r="AD337" s="11">
        <v>23</v>
      </c>
      <c r="AE337" s="11">
        <v>8</v>
      </c>
      <c r="AF337" s="11">
        <v>33</v>
      </c>
      <c r="AG337" s="11">
        <v>329</v>
      </c>
      <c r="AH337" s="11">
        <v>135</v>
      </c>
      <c r="AI337" s="11">
        <v>13</v>
      </c>
      <c r="AJ337" s="38"/>
      <c r="AK337" s="12">
        <f t="shared" si="0"/>
        <v>10783</v>
      </c>
    </row>
    <row r="338" spans="1:37" ht="13">
      <c r="A338" s="57">
        <v>44247</v>
      </c>
      <c r="B338" s="29">
        <v>18</v>
      </c>
      <c r="C338" s="29">
        <v>469</v>
      </c>
      <c r="D338" s="29">
        <v>324</v>
      </c>
      <c r="E338" s="29">
        <v>99</v>
      </c>
      <c r="F338" s="29">
        <v>15</v>
      </c>
      <c r="G338" s="29">
        <v>129</v>
      </c>
      <c r="H338" s="29">
        <v>2886</v>
      </c>
      <c r="I338" s="29">
        <v>28</v>
      </c>
      <c r="J338" s="29">
        <v>1528</v>
      </c>
      <c r="K338" s="29">
        <v>456</v>
      </c>
      <c r="L338" s="29">
        <v>589</v>
      </c>
      <c r="M338" s="29">
        <v>16</v>
      </c>
      <c r="N338" s="29">
        <v>811</v>
      </c>
      <c r="O338" s="29">
        <v>88</v>
      </c>
      <c r="P338" s="29">
        <v>250</v>
      </c>
      <c r="Q338" s="29">
        <v>91</v>
      </c>
      <c r="R338" s="29">
        <v>26</v>
      </c>
      <c r="S338" s="29">
        <v>18</v>
      </c>
      <c r="T338" s="29">
        <v>57</v>
      </c>
      <c r="U338" s="29">
        <v>110</v>
      </c>
      <c r="V338" s="29">
        <v>154</v>
      </c>
      <c r="W338" s="29">
        <v>118</v>
      </c>
      <c r="X338" s="29">
        <v>35</v>
      </c>
      <c r="Y338" s="29">
        <v>396</v>
      </c>
      <c r="Z338" s="29">
        <v>432</v>
      </c>
      <c r="AA338" s="29">
        <v>62</v>
      </c>
      <c r="AB338" s="29">
        <v>171</v>
      </c>
      <c r="AC338" s="29">
        <v>20</v>
      </c>
      <c r="AD338" s="29">
        <v>59</v>
      </c>
      <c r="AE338" s="29">
        <v>130</v>
      </c>
      <c r="AF338" s="29">
        <v>12</v>
      </c>
      <c r="AG338" s="29">
        <v>56</v>
      </c>
      <c r="AH338" s="29">
        <v>170</v>
      </c>
      <c r="AI338" s="29">
        <v>12</v>
      </c>
      <c r="AJ338" s="38"/>
      <c r="AK338" s="12">
        <f t="shared" si="0"/>
        <v>9835</v>
      </c>
    </row>
    <row r="339" spans="1:37" ht="13">
      <c r="A339" s="18">
        <v>44248</v>
      </c>
      <c r="B339" s="38"/>
      <c r="C339" s="29">
        <v>275</v>
      </c>
      <c r="D339" s="29">
        <v>363</v>
      </c>
      <c r="E339" s="29">
        <v>54</v>
      </c>
      <c r="F339" s="29">
        <v>10</v>
      </c>
      <c r="G339" s="29">
        <v>255</v>
      </c>
      <c r="H339" s="29">
        <v>2681</v>
      </c>
      <c r="I339" s="29">
        <v>24</v>
      </c>
      <c r="J339" s="29">
        <v>1623</v>
      </c>
      <c r="K339" s="29">
        <v>228</v>
      </c>
      <c r="L339" s="29">
        <v>569</v>
      </c>
      <c r="M339" s="29">
        <v>21</v>
      </c>
      <c r="N339" s="29">
        <v>618</v>
      </c>
      <c r="O339" s="29">
        <v>25</v>
      </c>
      <c r="P339" s="29">
        <v>181</v>
      </c>
      <c r="Q339" s="29">
        <v>94</v>
      </c>
      <c r="R339" s="29">
        <v>22</v>
      </c>
      <c r="S339" s="29">
        <v>6</v>
      </c>
      <c r="T339" s="29">
        <v>41</v>
      </c>
      <c r="U339" s="29">
        <v>71</v>
      </c>
      <c r="V339" s="29">
        <v>15</v>
      </c>
      <c r="W339" s="29">
        <v>98</v>
      </c>
      <c r="X339" s="29">
        <v>1</v>
      </c>
      <c r="Y339" s="29">
        <v>334</v>
      </c>
      <c r="Z339" s="29">
        <v>71</v>
      </c>
      <c r="AA339" s="29">
        <v>132</v>
      </c>
      <c r="AB339" s="29">
        <v>89</v>
      </c>
      <c r="AC339" s="29">
        <v>4</v>
      </c>
      <c r="AD339" s="29">
        <v>13</v>
      </c>
      <c r="AE339" s="29">
        <v>20</v>
      </c>
      <c r="AF339" s="29">
        <v>12</v>
      </c>
      <c r="AG339" s="29">
        <v>25</v>
      </c>
      <c r="AH339" s="29">
        <v>252</v>
      </c>
      <c r="AI339" s="29">
        <v>9</v>
      </c>
      <c r="AJ339" s="38"/>
      <c r="AK339" s="50">
        <f t="shared" si="0"/>
        <v>8236</v>
      </c>
    </row>
    <row r="340" spans="1:37" ht="13">
      <c r="A340" s="18">
        <v>44249</v>
      </c>
      <c r="B340" s="23">
        <v>5</v>
      </c>
      <c r="C340" s="23">
        <v>328</v>
      </c>
      <c r="D340" s="23">
        <v>223</v>
      </c>
      <c r="E340" s="23">
        <v>79</v>
      </c>
      <c r="F340" s="23">
        <v>5</v>
      </c>
      <c r="G340" s="23">
        <v>227</v>
      </c>
      <c r="H340" s="22">
        <v>2305</v>
      </c>
      <c r="I340" s="23">
        <v>20</v>
      </c>
      <c r="J340" s="22">
        <v>2832</v>
      </c>
      <c r="K340" s="22">
        <v>1125</v>
      </c>
      <c r="L340" s="23">
        <v>533</v>
      </c>
      <c r="N340" s="23">
        <v>503</v>
      </c>
      <c r="O340" s="23">
        <v>46</v>
      </c>
      <c r="P340" s="23">
        <v>126</v>
      </c>
      <c r="Q340" s="23">
        <v>68</v>
      </c>
      <c r="R340" s="23">
        <v>21</v>
      </c>
      <c r="S340" s="23">
        <v>3</v>
      </c>
      <c r="T340" s="23">
        <v>143</v>
      </c>
      <c r="U340" s="23">
        <v>26</v>
      </c>
      <c r="V340" s="23">
        <v>95</v>
      </c>
      <c r="W340" s="23">
        <v>105</v>
      </c>
      <c r="X340" s="23">
        <v>27</v>
      </c>
      <c r="Y340" s="23">
        <v>204</v>
      </c>
      <c r="Z340" s="23">
        <v>146</v>
      </c>
      <c r="AA340" s="23">
        <v>179</v>
      </c>
      <c r="AB340" s="23">
        <v>93</v>
      </c>
      <c r="AC340" s="23">
        <v>49</v>
      </c>
      <c r="AE340" s="23">
        <v>25</v>
      </c>
      <c r="AG340" s="23">
        <v>26</v>
      </c>
      <c r="AH340" s="23">
        <v>334</v>
      </c>
      <c r="AI340" s="23">
        <v>17</v>
      </c>
      <c r="AK340" s="50">
        <f t="shared" si="0"/>
        <v>9918</v>
      </c>
    </row>
    <row r="341" spans="1:37" ht="13">
      <c r="A341" s="21">
        <v>44250</v>
      </c>
      <c r="B341" s="23">
        <v>7</v>
      </c>
      <c r="C341" s="23">
        <v>309</v>
      </c>
      <c r="D341" s="23">
        <v>159</v>
      </c>
      <c r="E341" s="23">
        <v>43</v>
      </c>
      <c r="F341" s="23">
        <v>10</v>
      </c>
      <c r="G341" s="23">
        <v>239</v>
      </c>
      <c r="H341" s="22">
        <v>1814</v>
      </c>
      <c r="I341" s="23">
        <v>27</v>
      </c>
      <c r="J341" s="22">
        <v>2049</v>
      </c>
      <c r="K341" s="23">
        <v>649</v>
      </c>
      <c r="L341" s="23">
        <v>511</v>
      </c>
      <c r="M341" s="23">
        <v>43</v>
      </c>
      <c r="N341" s="23">
        <v>541</v>
      </c>
      <c r="O341" s="23">
        <v>89</v>
      </c>
      <c r="P341" s="23">
        <v>110</v>
      </c>
      <c r="Q341" s="23">
        <v>17</v>
      </c>
      <c r="R341" s="23">
        <v>1</v>
      </c>
      <c r="S341" s="23">
        <v>60</v>
      </c>
      <c r="T341" s="23">
        <v>156</v>
      </c>
      <c r="U341" s="23">
        <v>54</v>
      </c>
      <c r="V341" s="23">
        <v>36</v>
      </c>
      <c r="W341" s="23">
        <v>107</v>
      </c>
      <c r="X341" s="23">
        <v>45</v>
      </c>
      <c r="Y341" s="23">
        <v>270</v>
      </c>
      <c r="Z341" s="23">
        <v>171</v>
      </c>
      <c r="AA341" s="23">
        <v>126</v>
      </c>
      <c r="AB341" s="23">
        <v>59</v>
      </c>
      <c r="AC341" s="23">
        <v>55</v>
      </c>
      <c r="AD341" s="23">
        <v>11</v>
      </c>
      <c r="AE341" s="23">
        <v>19</v>
      </c>
      <c r="AF341" s="23">
        <v>17</v>
      </c>
      <c r="AG341" s="23">
        <v>56</v>
      </c>
      <c r="AH341" s="23">
        <v>122</v>
      </c>
      <c r="AI341" s="23">
        <v>14</v>
      </c>
      <c r="AK341" s="50">
        <f t="shared" si="0"/>
        <v>7996</v>
      </c>
    </row>
    <row r="342" spans="1:37" ht="13">
      <c r="A342" s="18">
        <v>44251</v>
      </c>
      <c r="B342" s="52">
        <v>9</v>
      </c>
      <c r="C342" s="29">
        <v>292</v>
      </c>
      <c r="D342" s="29">
        <v>5</v>
      </c>
      <c r="E342" s="29">
        <v>66</v>
      </c>
      <c r="F342" s="29">
        <v>10</v>
      </c>
      <c r="G342" s="29">
        <v>253</v>
      </c>
      <c r="H342" s="29">
        <v>2443</v>
      </c>
      <c r="I342" s="29">
        <v>49</v>
      </c>
      <c r="J342" s="29">
        <v>1379</v>
      </c>
      <c r="K342" s="29">
        <v>569</v>
      </c>
      <c r="L342" s="29">
        <v>548</v>
      </c>
      <c r="M342" s="29">
        <v>15</v>
      </c>
      <c r="N342" s="29">
        <v>541</v>
      </c>
      <c r="O342" s="29">
        <v>67</v>
      </c>
      <c r="P342" s="29">
        <v>108</v>
      </c>
      <c r="Q342" s="29">
        <v>169</v>
      </c>
      <c r="R342" s="29">
        <v>19</v>
      </c>
      <c r="S342" s="29">
        <v>25</v>
      </c>
      <c r="T342" s="29">
        <v>41</v>
      </c>
      <c r="U342" s="29">
        <v>128</v>
      </c>
      <c r="V342" s="29">
        <v>127</v>
      </c>
      <c r="W342" s="29">
        <v>100</v>
      </c>
      <c r="X342" s="29">
        <v>17</v>
      </c>
      <c r="Y342" s="29">
        <v>294</v>
      </c>
      <c r="Z342" s="29">
        <v>42</v>
      </c>
      <c r="AA342" s="29">
        <v>93</v>
      </c>
      <c r="AB342" s="29">
        <v>55</v>
      </c>
      <c r="AC342" s="24"/>
      <c r="AD342" s="29">
        <v>19</v>
      </c>
      <c r="AE342" s="29">
        <v>34</v>
      </c>
      <c r="AF342" s="29">
        <v>19</v>
      </c>
      <c r="AG342" s="29">
        <v>49</v>
      </c>
      <c r="AH342" s="29">
        <v>142</v>
      </c>
      <c r="AI342" s="29">
        <v>8</v>
      </c>
      <c r="AJ342" s="50"/>
      <c r="AK342" s="50">
        <f t="shared" si="0"/>
        <v>7735</v>
      </c>
    </row>
    <row r="343" spans="1:37" ht="13">
      <c r="A343" s="21">
        <v>44252</v>
      </c>
      <c r="C343" s="23">
        <v>292</v>
      </c>
      <c r="D343" s="23">
        <v>92</v>
      </c>
      <c r="E343" s="23">
        <v>286</v>
      </c>
      <c r="G343" s="23">
        <v>255</v>
      </c>
      <c r="H343" s="22">
        <v>2320</v>
      </c>
      <c r="I343" s="23">
        <v>42</v>
      </c>
      <c r="J343" s="22">
        <v>1066</v>
      </c>
      <c r="K343" s="22">
        <v>1237</v>
      </c>
      <c r="L343" s="23">
        <v>621</v>
      </c>
      <c r="M343" s="23">
        <v>27</v>
      </c>
      <c r="N343" s="23">
        <v>712</v>
      </c>
      <c r="O343" s="23">
        <v>71</v>
      </c>
      <c r="P343" s="23">
        <v>216</v>
      </c>
      <c r="Q343" s="23">
        <v>48</v>
      </c>
      <c r="R343" s="23">
        <v>75</v>
      </c>
      <c r="S343" s="23">
        <v>107</v>
      </c>
      <c r="T343" s="23">
        <v>45</v>
      </c>
      <c r="U343" s="23">
        <v>62</v>
      </c>
      <c r="V343" s="23">
        <v>26</v>
      </c>
      <c r="W343" s="23">
        <v>107</v>
      </c>
      <c r="X343" s="23">
        <v>60</v>
      </c>
      <c r="Y343" s="23">
        <v>327</v>
      </c>
      <c r="Z343" s="23">
        <v>181</v>
      </c>
      <c r="AA343" s="23">
        <v>130</v>
      </c>
      <c r="AB343" s="23">
        <v>63</v>
      </c>
      <c r="AD343" s="23">
        <v>21</v>
      </c>
      <c r="AE343" s="23">
        <v>32</v>
      </c>
      <c r="AF343" s="23">
        <v>22</v>
      </c>
      <c r="AG343" s="23">
        <v>30</v>
      </c>
      <c r="AH343" s="23">
        <v>91</v>
      </c>
      <c r="AI343" s="23">
        <v>22</v>
      </c>
      <c r="AK343" s="50">
        <f t="shared" si="0"/>
        <v>8686</v>
      </c>
    </row>
    <row r="344" spans="1:37" ht="13">
      <c r="A344" s="21">
        <v>44253</v>
      </c>
      <c r="B344" s="23">
        <v>21</v>
      </c>
      <c r="C344" s="23">
        <v>266</v>
      </c>
      <c r="D344" s="23">
        <v>269</v>
      </c>
      <c r="E344" s="23">
        <v>58</v>
      </c>
      <c r="F344" s="23">
        <v>15</v>
      </c>
      <c r="G344" s="23">
        <v>223</v>
      </c>
      <c r="H344" s="22">
        <v>1785</v>
      </c>
      <c r="I344" s="23">
        <v>52</v>
      </c>
      <c r="J344" s="23">
        <v>868</v>
      </c>
      <c r="K344" s="22">
        <v>1119</v>
      </c>
      <c r="L344" s="23">
        <v>535</v>
      </c>
      <c r="M344" s="23">
        <v>22</v>
      </c>
      <c r="N344" s="23">
        <v>432</v>
      </c>
      <c r="O344" s="23">
        <v>33</v>
      </c>
      <c r="P344" s="23">
        <v>109</v>
      </c>
      <c r="Q344" s="23">
        <v>116</v>
      </c>
      <c r="R344" s="23">
        <v>14</v>
      </c>
      <c r="S344" s="23">
        <v>121</v>
      </c>
      <c r="T344" s="23">
        <v>44</v>
      </c>
      <c r="U344" s="23">
        <v>147</v>
      </c>
      <c r="V344" s="23">
        <v>121</v>
      </c>
      <c r="W344" s="23">
        <v>116</v>
      </c>
      <c r="X344" s="23">
        <v>22</v>
      </c>
      <c r="Y344" s="23">
        <v>206</v>
      </c>
      <c r="Z344" s="23">
        <v>31</v>
      </c>
      <c r="AA344" s="23">
        <v>115</v>
      </c>
      <c r="AB344" s="23">
        <v>85</v>
      </c>
      <c r="AC344" s="23">
        <v>49</v>
      </c>
      <c r="AD344" s="23">
        <v>21</v>
      </c>
      <c r="AE344" s="23">
        <v>43</v>
      </c>
      <c r="AF344" s="23">
        <v>37</v>
      </c>
      <c r="AG344" s="23">
        <v>77</v>
      </c>
      <c r="AH344" s="23">
        <v>73</v>
      </c>
      <c r="AI344" s="23">
        <v>16</v>
      </c>
      <c r="AK344" s="50">
        <f t="shared" si="0"/>
        <v>7261</v>
      </c>
    </row>
    <row r="345" spans="1:37" ht="13">
      <c r="A345" s="21">
        <v>44254</v>
      </c>
      <c r="B345" s="23">
        <v>8</v>
      </c>
      <c r="C345" s="23">
        <v>347</v>
      </c>
      <c r="D345" s="23">
        <v>42</v>
      </c>
      <c r="E345" s="23">
        <v>88</v>
      </c>
      <c r="F345" s="23">
        <v>12</v>
      </c>
      <c r="G345" s="23">
        <v>218</v>
      </c>
      <c r="H345" s="22">
        <v>1174</v>
      </c>
      <c r="I345" s="23">
        <v>68</v>
      </c>
      <c r="J345" s="23">
        <v>651</v>
      </c>
      <c r="K345" s="22">
        <v>2500</v>
      </c>
      <c r="L345" s="23">
        <v>517</v>
      </c>
      <c r="M345" s="23">
        <v>25</v>
      </c>
      <c r="N345" s="23">
        <v>467</v>
      </c>
      <c r="O345" s="23">
        <v>93</v>
      </c>
      <c r="P345" s="23">
        <v>125</v>
      </c>
      <c r="Q345" s="23">
        <v>69</v>
      </c>
      <c r="R345" s="23">
        <v>7</v>
      </c>
      <c r="S345" s="23">
        <v>28</v>
      </c>
      <c r="T345" s="23">
        <v>117</v>
      </c>
      <c r="U345" s="23">
        <v>91</v>
      </c>
      <c r="V345" s="23">
        <v>26</v>
      </c>
      <c r="W345" s="23">
        <v>118</v>
      </c>
      <c r="X345" s="23">
        <v>0</v>
      </c>
      <c r="Y345" s="23">
        <v>238</v>
      </c>
      <c r="Z345" s="23">
        <v>63</v>
      </c>
      <c r="AA345" s="23">
        <v>35</v>
      </c>
      <c r="AB345" s="23">
        <v>56</v>
      </c>
      <c r="AD345" s="23">
        <v>14</v>
      </c>
      <c r="AE345" s="23">
        <v>29</v>
      </c>
      <c r="AF345" s="23">
        <v>31</v>
      </c>
      <c r="AG345" s="23">
        <v>43</v>
      </c>
      <c r="AH345" s="23">
        <v>69</v>
      </c>
      <c r="AI345" s="23">
        <v>13</v>
      </c>
      <c r="AK345" s="50">
        <f t="shared" si="0"/>
        <v>7382</v>
      </c>
    </row>
    <row r="346" spans="1:37" ht="13">
      <c r="A346" s="21">
        <v>44255</v>
      </c>
      <c r="C346" s="23">
        <v>159</v>
      </c>
      <c r="D346" s="23">
        <v>20</v>
      </c>
      <c r="E346" s="23">
        <v>87</v>
      </c>
      <c r="F346" s="23">
        <v>11</v>
      </c>
      <c r="G346" s="23">
        <v>259</v>
      </c>
      <c r="H346" s="23">
        <v>609</v>
      </c>
      <c r="I346" s="23">
        <v>9</v>
      </c>
      <c r="J346" s="23">
        <v>534</v>
      </c>
      <c r="K346" s="22">
        <v>2732</v>
      </c>
      <c r="L346" s="23">
        <v>463</v>
      </c>
      <c r="M346" s="23">
        <v>27</v>
      </c>
      <c r="N346" s="23">
        <v>465</v>
      </c>
      <c r="O346" s="23">
        <v>64</v>
      </c>
      <c r="P346" s="23">
        <v>115</v>
      </c>
      <c r="Q346" s="23">
        <v>17</v>
      </c>
      <c r="R346" s="23">
        <v>4</v>
      </c>
      <c r="S346" s="23">
        <v>70</v>
      </c>
      <c r="T346" s="23">
        <v>153</v>
      </c>
      <c r="U346" s="23">
        <v>51</v>
      </c>
      <c r="V346" s="23">
        <v>18</v>
      </c>
      <c r="W346" s="23">
        <v>106</v>
      </c>
      <c r="X346" s="23">
        <v>0</v>
      </c>
      <c r="Y346" s="23">
        <v>244</v>
      </c>
      <c r="Z346" s="23">
        <v>5</v>
      </c>
      <c r="AA346" s="23">
        <v>95</v>
      </c>
      <c r="AB346" s="23">
        <v>91</v>
      </c>
      <c r="AE346" s="23">
        <v>28</v>
      </c>
      <c r="AF346" s="23">
        <v>49</v>
      </c>
      <c r="AG346" s="23">
        <v>128</v>
      </c>
      <c r="AH346" s="23">
        <v>26</v>
      </c>
      <c r="AI346" s="23">
        <v>10</v>
      </c>
      <c r="AK346" s="50">
        <f t="shared" si="0"/>
        <v>6649</v>
      </c>
    </row>
    <row r="347" spans="1:37" ht="13">
      <c r="A347" s="21">
        <v>44256</v>
      </c>
      <c r="B347" s="23">
        <v>16</v>
      </c>
      <c r="C347" s="23">
        <v>232</v>
      </c>
      <c r="D347" s="23">
        <v>50</v>
      </c>
      <c r="E347" s="23">
        <v>53</v>
      </c>
      <c r="F347" s="23">
        <v>10</v>
      </c>
      <c r="G347" s="23">
        <v>274</v>
      </c>
      <c r="H347" s="22">
        <v>3620</v>
      </c>
      <c r="I347" s="23">
        <v>48</v>
      </c>
      <c r="J347" s="22">
        <v>1692</v>
      </c>
      <c r="K347" s="23">
        <v>893</v>
      </c>
      <c r="L347" s="23">
        <v>457</v>
      </c>
      <c r="M347" s="23">
        <v>0</v>
      </c>
      <c r="N347" s="23">
        <v>501</v>
      </c>
      <c r="O347" s="23">
        <v>56</v>
      </c>
      <c r="P347" s="23">
        <v>128</v>
      </c>
      <c r="Q347" s="23">
        <v>53</v>
      </c>
      <c r="R347" s="23">
        <v>20</v>
      </c>
      <c r="S347" s="23">
        <v>23</v>
      </c>
      <c r="T347" s="23">
        <v>105</v>
      </c>
      <c r="U347" s="23">
        <v>30</v>
      </c>
      <c r="V347" s="23">
        <v>65</v>
      </c>
      <c r="W347" s="23">
        <v>100</v>
      </c>
      <c r="X347" s="23">
        <v>2</v>
      </c>
      <c r="Y347" s="23">
        <v>224</v>
      </c>
      <c r="Z347" s="23">
        <v>34</v>
      </c>
      <c r="AA347" s="23">
        <v>70</v>
      </c>
      <c r="AB347" s="23">
        <v>75</v>
      </c>
      <c r="AC347" s="23">
        <v>12</v>
      </c>
      <c r="AE347" s="23">
        <v>11</v>
      </c>
      <c r="AF347" s="23">
        <v>41</v>
      </c>
      <c r="AG347" s="23">
        <v>104</v>
      </c>
      <c r="AH347" s="23">
        <v>193</v>
      </c>
      <c r="AI347" s="23">
        <v>20</v>
      </c>
      <c r="AK347" s="50">
        <f t="shared" si="0"/>
        <v>9212</v>
      </c>
    </row>
    <row r="348" spans="1:37" ht="13">
      <c r="A348" s="21">
        <v>44257</v>
      </c>
      <c r="B348" s="23">
        <v>4</v>
      </c>
      <c r="C348" s="23">
        <v>225</v>
      </c>
      <c r="D348" s="23">
        <v>181</v>
      </c>
      <c r="E348" s="23">
        <v>54</v>
      </c>
      <c r="F348" s="23">
        <v>10</v>
      </c>
      <c r="G348" s="23">
        <v>266</v>
      </c>
      <c r="H348" s="22">
        <v>2068</v>
      </c>
      <c r="I348" s="23">
        <v>13</v>
      </c>
      <c r="J348" s="22">
        <v>2239</v>
      </c>
      <c r="K348" s="23">
        <v>820</v>
      </c>
      <c r="L348" s="23">
        <v>528</v>
      </c>
      <c r="M348" s="23">
        <v>45</v>
      </c>
      <c r="N348" s="23">
        <v>578</v>
      </c>
      <c r="O348" s="23">
        <v>119</v>
      </c>
      <c r="P348" s="23">
        <v>106</v>
      </c>
      <c r="Q348" s="23">
        <v>62</v>
      </c>
      <c r="R348" s="23">
        <v>12</v>
      </c>
      <c r="S348" s="23">
        <v>14</v>
      </c>
      <c r="T348" s="23">
        <v>38</v>
      </c>
      <c r="U348" s="23">
        <v>87</v>
      </c>
      <c r="V348" s="23">
        <v>18</v>
      </c>
      <c r="W348" s="23">
        <v>108</v>
      </c>
      <c r="X348" s="23">
        <v>17</v>
      </c>
      <c r="Y348" s="23">
        <v>306</v>
      </c>
      <c r="Z348" s="23">
        <v>75</v>
      </c>
      <c r="AA348" s="23">
        <v>74</v>
      </c>
      <c r="AB348" s="23">
        <v>106</v>
      </c>
      <c r="AC348" s="23">
        <v>12</v>
      </c>
      <c r="AD348" s="23">
        <v>30</v>
      </c>
      <c r="AE348" s="23">
        <v>28</v>
      </c>
      <c r="AF348" s="23">
        <v>48</v>
      </c>
      <c r="AG348" s="23">
        <v>99</v>
      </c>
      <c r="AH348" s="23">
        <v>542</v>
      </c>
      <c r="AI348" s="23">
        <v>16</v>
      </c>
      <c r="AK348" s="50">
        <f t="shared" si="0"/>
        <v>8948</v>
      </c>
    </row>
    <row r="349" spans="1:37" ht="13">
      <c r="A349" s="21">
        <v>44258</v>
      </c>
      <c r="B349" s="23">
        <v>6</v>
      </c>
      <c r="C349" s="23">
        <v>222</v>
      </c>
      <c r="D349" s="23">
        <v>27</v>
      </c>
      <c r="E349" s="23">
        <v>83</v>
      </c>
      <c r="F349" s="23">
        <v>14</v>
      </c>
      <c r="G349" s="23">
        <v>160</v>
      </c>
      <c r="H349" s="22">
        <v>2445</v>
      </c>
      <c r="I349" s="23">
        <v>58</v>
      </c>
      <c r="J349" s="22">
        <v>2233</v>
      </c>
      <c r="K349" s="22">
        <v>1324</v>
      </c>
      <c r="L349" s="23">
        <v>514</v>
      </c>
      <c r="M349" s="23">
        <v>25</v>
      </c>
      <c r="N349" s="23">
        <v>459</v>
      </c>
      <c r="O349" s="23">
        <v>30</v>
      </c>
      <c r="P349" s="23">
        <v>73</v>
      </c>
      <c r="Q349" s="23">
        <v>167</v>
      </c>
      <c r="R349" s="23">
        <v>19</v>
      </c>
      <c r="S349" s="23">
        <v>18</v>
      </c>
      <c r="T349" s="23">
        <v>61</v>
      </c>
      <c r="U349" s="23">
        <v>78</v>
      </c>
      <c r="V349" s="23">
        <v>19</v>
      </c>
      <c r="W349" s="23">
        <v>121</v>
      </c>
      <c r="X349" s="23">
        <v>30</v>
      </c>
      <c r="Y349" s="23">
        <v>270</v>
      </c>
      <c r="Z349" s="23">
        <v>88</v>
      </c>
      <c r="AA349" s="23">
        <v>69</v>
      </c>
      <c r="AB349" s="23">
        <v>165</v>
      </c>
      <c r="AC349" s="23">
        <v>11</v>
      </c>
      <c r="AD349" s="23">
        <v>16</v>
      </c>
      <c r="AE349" s="23">
        <v>29</v>
      </c>
      <c r="AF349" s="23">
        <v>36</v>
      </c>
      <c r="AG349" s="23">
        <v>51</v>
      </c>
      <c r="AH349" s="23">
        <v>126</v>
      </c>
      <c r="AI349" s="23">
        <v>6</v>
      </c>
      <c r="AK349" s="50">
        <f t="shared" si="0"/>
        <v>9053</v>
      </c>
    </row>
    <row r="350" spans="1:37" ht="13">
      <c r="A350" s="21">
        <v>44259</v>
      </c>
      <c r="B350" s="23">
        <v>2</v>
      </c>
      <c r="C350" s="23">
        <v>256</v>
      </c>
      <c r="D350" s="23">
        <v>16</v>
      </c>
      <c r="E350" s="23">
        <v>36</v>
      </c>
      <c r="F350" s="23">
        <v>10</v>
      </c>
      <c r="G350" s="23">
        <v>280</v>
      </c>
      <c r="H350" s="22">
        <v>1733</v>
      </c>
      <c r="I350" s="23">
        <v>21</v>
      </c>
      <c r="J350" s="22">
        <v>1217</v>
      </c>
      <c r="K350" s="23">
        <v>708</v>
      </c>
      <c r="L350" s="23">
        <v>498</v>
      </c>
      <c r="M350" s="23">
        <v>21</v>
      </c>
      <c r="N350" s="23">
        <v>412</v>
      </c>
      <c r="O350" s="23">
        <v>70</v>
      </c>
      <c r="P350" s="23">
        <v>90</v>
      </c>
      <c r="Q350" s="23">
        <v>71</v>
      </c>
      <c r="R350" s="23">
        <v>17</v>
      </c>
      <c r="S350" s="23">
        <v>3</v>
      </c>
      <c r="T350" s="23">
        <v>46</v>
      </c>
      <c r="U350" s="23">
        <v>103</v>
      </c>
      <c r="V350" s="23">
        <v>11</v>
      </c>
      <c r="W350" s="23">
        <v>116</v>
      </c>
      <c r="X350" s="23">
        <v>6</v>
      </c>
      <c r="Y350" s="23">
        <v>314</v>
      </c>
      <c r="Z350" s="23">
        <v>53</v>
      </c>
      <c r="AA350" s="23">
        <v>59</v>
      </c>
      <c r="AB350" s="23">
        <v>70</v>
      </c>
      <c r="AC350" s="23">
        <v>9</v>
      </c>
      <c r="AD350" s="23">
        <v>11</v>
      </c>
      <c r="AE350" s="23">
        <v>37</v>
      </c>
      <c r="AF350" s="23">
        <v>48</v>
      </c>
      <c r="AG350" s="23">
        <v>43</v>
      </c>
      <c r="AH350" s="23">
        <v>46</v>
      </c>
      <c r="AI350" s="23">
        <v>7</v>
      </c>
      <c r="AK350" s="50">
        <f t="shared" si="0"/>
        <v>6440</v>
      </c>
    </row>
    <row r="351" spans="1:37" ht="13">
      <c r="A351" s="21">
        <v>44260</v>
      </c>
      <c r="B351" s="23">
        <v>4</v>
      </c>
      <c r="C351" s="23">
        <v>252</v>
      </c>
      <c r="D351" s="23">
        <v>120</v>
      </c>
      <c r="E351" s="23">
        <v>81</v>
      </c>
      <c r="F351" s="23">
        <v>10</v>
      </c>
      <c r="G351" s="23">
        <v>95</v>
      </c>
      <c r="H351" s="22">
        <v>1166</v>
      </c>
      <c r="I351" s="23">
        <v>32</v>
      </c>
      <c r="J351" s="22">
        <v>1698</v>
      </c>
      <c r="K351" s="23">
        <v>291</v>
      </c>
      <c r="L351" s="23">
        <v>476</v>
      </c>
      <c r="M351" s="23">
        <v>30</v>
      </c>
      <c r="N351" s="23">
        <v>514</v>
      </c>
      <c r="O351" s="23">
        <v>82</v>
      </c>
      <c r="P351" s="23">
        <v>223</v>
      </c>
      <c r="Q351" s="23">
        <v>64</v>
      </c>
      <c r="R351" s="23">
        <v>17</v>
      </c>
      <c r="S351" s="23">
        <v>1</v>
      </c>
      <c r="T351" s="23">
        <v>46</v>
      </c>
      <c r="U351" s="23">
        <v>126</v>
      </c>
      <c r="V351" s="23">
        <v>16</v>
      </c>
      <c r="W351" s="23">
        <v>128</v>
      </c>
      <c r="X351" s="23">
        <v>23</v>
      </c>
      <c r="Y351" s="23">
        <v>263</v>
      </c>
      <c r="Z351" s="23">
        <v>10</v>
      </c>
      <c r="AA351" s="23">
        <v>79</v>
      </c>
      <c r="AB351" s="23">
        <v>99</v>
      </c>
      <c r="AC351" s="23">
        <v>13</v>
      </c>
      <c r="AD351" s="23">
        <v>16</v>
      </c>
      <c r="AE351" s="23">
        <v>14</v>
      </c>
      <c r="AF351" s="23">
        <v>33</v>
      </c>
      <c r="AG351" s="23">
        <v>50</v>
      </c>
      <c r="AH351" s="23">
        <v>240</v>
      </c>
      <c r="AI351" s="23">
        <v>17</v>
      </c>
      <c r="AK351" s="50">
        <f t="shared" si="0"/>
        <v>6329</v>
      </c>
    </row>
    <row r="352" spans="1:37" ht="13">
      <c r="A352" s="21">
        <v>44261</v>
      </c>
      <c r="B352" s="23">
        <v>18</v>
      </c>
      <c r="C352" s="23">
        <v>219</v>
      </c>
      <c r="D352" s="23">
        <v>719</v>
      </c>
      <c r="E352" s="23">
        <v>85</v>
      </c>
      <c r="F352" s="23">
        <v>10</v>
      </c>
      <c r="G352" s="23">
        <v>249</v>
      </c>
      <c r="H352" s="22">
        <v>1697</v>
      </c>
      <c r="I352" s="23">
        <v>34</v>
      </c>
      <c r="J352" s="22">
        <v>1325</v>
      </c>
      <c r="K352" s="23">
        <v>47</v>
      </c>
      <c r="L352" s="23">
        <v>463</v>
      </c>
      <c r="M352" s="23">
        <v>26</v>
      </c>
      <c r="N352" s="23">
        <v>474</v>
      </c>
      <c r="O352" s="23">
        <v>164</v>
      </c>
      <c r="P352" s="23">
        <v>181</v>
      </c>
      <c r="Q352" s="23">
        <v>35</v>
      </c>
      <c r="R352" s="23">
        <v>18</v>
      </c>
      <c r="S352" s="23">
        <v>26</v>
      </c>
      <c r="T352" s="23">
        <v>98</v>
      </c>
      <c r="U352" s="23">
        <v>88</v>
      </c>
      <c r="V352" s="23">
        <v>8</v>
      </c>
      <c r="W352" s="23">
        <v>90</v>
      </c>
      <c r="X352" s="23">
        <v>24</v>
      </c>
      <c r="Y352" s="23">
        <v>310</v>
      </c>
      <c r="Z352" s="23">
        <v>4</v>
      </c>
      <c r="AA352" s="23">
        <v>69</v>
      </c>
      <c r="AB352" s="23">
        <v>87</v>
      </c>
      <c r="AC352" s="23">
        <v>19</v>
      </c>
      <c r="AD352" s="23">
        <v>53</v>
      </c>
      <c r="AE352" s="23">
        <v>29</v>
      </c>
      <c r="AF352" s="23">
        <v>27</v>
      </c>
      <c r="AG352" s="23">
        <v>89</v>
      </c>
      <c r="AH352" s="23">
        <v>30</v>
      </c>
      <c r="AI352" s="23">
        <v>10</v>
      </c>
      <c r="AK352" s="50">
        <f t="shared" si="0"/>
        <v>6825</v>
      </c>
    </row>
    <row r="353" spans="1:37" ht="13">
      <c r="A353" s="43">
        <v>44262</v>
      </c>
      <c r="B353" s="46"/>
      <c r="C353" s="44">
        <v>216</v>
      </c>
      <c r="D353" s="44">
        <v>11</v>
      </c>
      <c r="E353" s="44">
        <v>56</v>
      </c>
      <c r="F353" s="44">
        <v>10</v>
      </c>
      <c r="G353" s="44">
        <v>105</v>
      </c>
      <c r="H353" s="45">
        <v>1826</v>
      </c>
      <c r="I353" s="44">
        <v>27</v>
      </c>
      <c r="J353" s="44">
        <v>538</v>
      </c>
      <c r="K353" s="44">
        <v>575</v>
      </c>
      <c r="L353" s="44">
        <v>430</v>
      </c>
      <c r="M353" s="44">
        <v>20</v>
      </c>
      <c r="N353" s="44">
        <v>402</v>
      </c>
      <c r="O353" s="44">
        <v>44</v>
      </c>
      <c r="P353" s="44">
        <v>105</v>
      </c>
      <c r="Q353" s="44">
        <v>11</v>
      </c>
      <c r="R353" s="44">
        <v>17</v>
      </c>
      <c r="S353" s="44">
        <v>1</v>
      </c>
      <c r="T353" s="44">
        <v>36</v>
      </c>
      <c r="U353" s="44">
        <v>40</v>
      </c>
      <c r="V353" s="44">
        <v>1</v>
      </c>
      <c r="W353" s="44">
        <v>88</v>
      </c>
      <c r="X353" s="46"/>
      <c r="Y353" s="44">
        <v>152</v>
      </c>
      <c r="Z353" s="44">
        <v>16</v>
      </c>
      <c r="AA353" s="44">
        <v>51</v>
      </c>
      <c r="AB353" s="44">
        <v>100</v>
      </c>
      <c r="AC353" s="46"/>
      <c r="AD353" s="44">
        <v>101</v>
      </c>
      <c r="AE353" s="44">
        <v>43</v>
      </c>
      <c r="AF353" s="44">
        <v>38</v>
      </c>
      <c r="AG353" s="44">
        <v>31</v>
      </c>
      <c r="AH353" s="44">
        <v>55</v>
      </c>
      <c r="AI353" s="46"/>
      <c r="AJ353" s="46"/>
      <c r="AK353" s="50">
        <f t="shared" si="0"/>
        <v>5146</v>
      </c>
    </row>
    <row r="354" spans="1:37" ht="13">
      <c r="A354" s="43">
        <v>44263</v>
      </c>
      <c r="B354" s="47">
        <v>4</v>
      </c>
      <c r="C354" s="47">
        <v>235</v>
      </c>
      <c r="D354" s="47">
        <v>342</v>
      </c>
      <c r="E354" s="47">
        <v>49</v>
      </c>
      <c r="F354" s="47">
        <v>11</v>
      </c>
      <c r="G354" s="47">
        <v>161</v>
      </c>
      <c r="H354" s="48">
        <v>1484</v>
      </c>
      <c r="I354" s="47">
        <v>47</v>
      </c>
      <c r="J354" s="48">
        <v>1909</v>
      </c>
      <c r="K354" s="48">
        <v>2305</v>
      </c>
      <c r="L354" s="47">
        <v>424</v>
      </c>
      <c r="M354" s="49"/>
      <c r="N354" s="47">
        <v>394</v>
      </c>
      <c r="O354" s="47">
        <v>50</v>
      </c>
      <c r="P354" s="47">
        <v>219</v>
      </c>
      <c r="Q354" s="47">
        <v>42</v>
      </c>
      <c r="R354" s="47">
        <v>3</v>
      </c>
      <c r="S354" s="47">
        <v>1</v>
      </c>
      <c r="T354" s="47">
        <v>78</v>
      </c>
      <c r="U354" s="47">
        <v>24</v>
      </c>
      <c r="V354" s="47">
        <v>47</v>
      </c>
      <c r="W354" s="47">
        <v>97</v>
      </c>
      <c r="X354" s="47">
        <v>25</v>
      </c>
      <c r="Y354" s="47">
        <v>188</v>
      </c>
      <c r="Z354" s="47">
        <v>136</v>
      </c>
      <c r="AA354" s="47">
        <v>79</v>
      </c>
      <c r="AB354" s="47">
        <v>71</v>
      </c>
      <c r="AC354" s="49"/>
      <c r="AD354" s="47">
        <v>96</v>
      </c>
      <c r="AE354" s="47">
        <v>14</v>
      </c>
      <c r="AF354" s="47">
        <v>40</v>
      </c>
      <c r="AG354" s="47">
        <v>24</v>
      </c>
      <c r="AH354" s="47">
        <v>122</v>
      </c>
      <c r="AI354" s="47">
        <v>4</v>
      </c>
      <c r="AK354" s="50">
        <f t="shared" si="0"/>
        <v>8725</v>
      </c>
    </row>
    <row r="355" spans="1:37" ht="13">
      <c r="A355" s="34">
        <v>44264</v>
      </c>
      <c r="B355" s="23">
        <v>26</v>
      </c>
      <c r="C355" s="23">
        <v>282</v>
      </c>
      <c r="D355" s="23">
        <v>244</v>
      </c>
      <c r="E355" s="23">
        <v>57</v>
      </c>
      <c r="F355" s="23">
        <v>10</v>
      </c>
      <c r="G355" s="23">
        <v>190</v>
      </c>
      <c r="H355" s="22">
        <v>1655</v>
      </c>
      <c r="I355" s="23">
        <v>36</v>
      </c>
      <c r="J355" s="23">
        <v>977</v>
      </c>
      <c r="K355" s="22">
        <v>1871</v>
      </c>
      <c r="L355" s="23">
        <v>428</v>
      </c>
      <c r="M355" s="23">
        <v>44</v>
      </c>
      <c r="N355" s="23">
        <v>436</v>
      </c>
      <c r="O355" s="23">
        <v>125</v>
      </c>
      <c r="P355" s="23">
        <v>74</v>
      </c>
      <c r="Q355" s="23">
        <v>136</v>
      </c>
      <c r="R355" s="23">
        <v>22</v>
      </c>
      <c r="S355" s="23">
        <v>5</v>
      </c>
      <c r="T355" s="23">
        <v>48</v>
      </c>
      <c r="U355" s="23">
        <v>70</v>
      </c>
      <c r="V355" s="23">
        <v>43</v>
      </c>
      <c r="W355" s="23">
        <v>91</v>
      </c>
      <c r="X355" s="23">
        <v>11</v>
      </c>
      <c r="Y355" s="23">
        <v>138</v>
      </c>
      <c r="Z355" s="23">
        <v>122</v>
      </c>
      <c r="AA355" s="23">
        <v>65</v>
      </c>
      <c r="AB355" s="23">
        <v>75</v>
      </c>
      <c r="AC355" s="23">
        <v>12</v>
      </c>
      <c r="AD355" s="23">
        <v>10</v>
      </c>
      <c r="AE355" s="23">
        <v>43</v>
      </c>
      <c r="AF355" s="23">
        <v>29</v>
      </c>
      <c r="AG355" s="23">
        <v>10</v>
      </c>
      <c r="AH355" s="23">
        <v>90</v>
      </c>
      <c r="AI355" s="23">
        <v>21</v>
      </c>
      <c r="AK355" s="50">
        <f t="shared" si="0"/>
        <v>7496</v>
      </c>
    </row>
    <row r="356" spans="1:37" ht="13">
      <c r="A356" s="21">
        <v>44265</v>
      </c>
      <c r="B356" s="23">
        <v>4</v>
      </c>
      <c r="C356" s="23">
        <v>227</v>
      </c>
      <c r="D356" s="23">
        <v>45</v>
      </c>
      <c r="E356" s="23">
        <v>16</v>
      </c>
      <c r="F356" s="23">
        <v>10</v>
      </c>
      <c r="G356" s="23">
        <v>141</v>
      </c>
      <c r="H356" s="23">
        <v>827</v>
      </c>
      <c r="I356" s="23">
        <v>15</v>
      </c>
      <c r="J356" s="22">
        <v>1245</v>
      </c>
      <c r="K356" s="23">
        <v>645</v>
      </c>
      <c r="L356" s="23">
        <v>395</v>
      </c>
      <c r="M356" s="23">
        <v>24</v>
      </c>
      <c r="N356" s="23">
        <v>451</v>
      </c>
      <c r="O356" s="23">
        <v>65</v>
      </c>
      <c r="P356" s="23">
        <v>171</v>
      </c>
      <c r="Q356" s="23">
        <v>204</v>
      </c>
      <c r="R356" s="23">
        <v>20</v>
      </c>
      <c r="S356" s="23">
        <v>99</v>
      </c>
      <c r="T356" s="23">
        <v>109</v>
      </c>
      <c r="U356" s="23">
        <v>99</v>
      </c>
      <c r="V356" s="23">
        <v>5</v>
      </c>
      <c r="W356" s="23">
        <v>86</v>
      </c>
      <c r="X356" s="23">
        <v>3</v>
      </c>
      <c r="Y356" s="23">
        <v>137</v>
      </c>
      <c r="Z356" s="23">
        <v>65</v>
      </c>
      <c r="AA356" s="23">
        <v>161</v>
      </c>
      <c r="AB356" s="23">
        <v>67</v>
      </c>
      <c r="AC356" s="23">
        <v>21</v>
      </c>
      <c r="AD356" s="23">
        <v>29</v>
      </c>
      <c r="AE356" s="23">
        <v>17</v>
      </c>
      <c r="AF356" s="23">
        <v>32</v>
      </c>
      <c r="AG356" s="23">
        <v>28</v>
      </c>
      <c r="AH356" s="23">
        <v>91</v>
      </c>
      <c r="AI356" s="23">
        <v>2</v>
      </c>
      <c r="AK356" s="50">
        <f t="shared" si="0"/>
        <v>5556</v>
      </c>
    </row>
    <row r="357" spans="1:37" ht="13">
      <c r="A357" s="34">
        <v>44266</v>
      </c>
      <c r="C357" s="23">
        <v>144</v>
      </c>
      <c r="D357" s="23">
        <v>85</v>
      </c>
      <c r="E357" s="23">
        <v>17</v>
      </c>
      <c r="F357" s="23">
        <v>15</v>
      </c>
      <c r="G357" s="23">
        <v>295</v>
      </c>
      <c r="H357" s="23">
        <v>903</v>
      </c>
      <c r="I357" s="23">
        <v>15</v>
      </c>
      <c r="J357" s="22">
        <v>4212</v>
      </c>
      <c r="K357" s="23">
        <v>328</v>
      </c>
      <c r="L357" s="23">
        <v>375</v>
      </c>
      <c r="M357" s="23">
        <v>24</v>
      </c>
      <c r="N357" s="23">
        <v>469</v>
      </c>
      <c r="P357" s="23">
        <v>105</v>
      </c>
      <c r="Q357" s="23">
        <v>99</v>
      </c>
      <c r="R357" s="23">
        <v>9</v>
      </c>
      <c r="S357" s="23">
        <v>6</v>
      </c>
      <c r="T357" s="23">
        <v>32</v>
      </c>
      <c r="U357" s="23">
        <v>82</v>
      </c>
      <c r="V357" s="23">
        <v>17</v>
      </c>
      <c r="W357" s="23">
        <v>93</v>
      </c>
      <c r="X357" s="23">
        <v>21</v>
      </c>
      <c r="Y357" s="23">
        <v>213</v>
      </c>
      <c r="Z357" s="23">
        <v>62</v>
      </c>
      <c r="AA357" s="23">
        <v>22</v>
      </c>
      <c r="AB357" s="23">
        <v>50</v>
      </c>
      <c r="AC357" s="23">
        <v>3</v>
      </c>
      <c r="AD357" s="23">
        <v>4</v>
      </c>
      <c r="AE357" s="23">
        <v>19</v>
      </c>
      <c r="AF357" s="23">
        <v>425</v>
      </c>
      <c r="AG357" s="23">
        <v>8</v>
      </c>
      <c r="AH357" s="23">
        <v>15</v>
      </c>
      <c r="AI357" s="23">
        <v>3</v>
      </c>
      <c r="AJ357" s="23"/>
      <c r="AK357" s="50">
        <f t="shared" si="0"/>
        <v>8170</v>
      </c>
    </row>
    <row r="358" spans="1:37" ht="13">
      <c r="A358" s="21">
        <v>44267</v>
      </c>
      <c r="B358" s="23">
        <v>7</v>
      </c>
      <c r="C358" s="23">
        <v>228</v>
      </c>
      <c r="D358" s="23">
        <v>89</v>
      </c>
      <c r="E358" s="23">
        <v>60</v>
      </c>
      <c r="F358" s="23">
        <v>13</v>
      </c>
      <c r="G358" s="23">
        <v>170</v>
      </c>
      <c r="H358" s="22">
        <v>1060</v>
      </c>
      <c r="I358" s="23">
        <v>23</v>
      </c>
      <c r="J358" s="22">
        <v>2482</v>
      </c>
      <c r="K358" s="23">
        <v>758</v>
      </c>
      <c r="L358" s="23">
        <v>361</v>
      </c>
      <c r="M358" s="23">
        <v>32</v>
      </c>
      <c r="N358" s="23">
        <v>366</v>
      </c>
      <c r="P358" s="23">
        <v>73</v>
      </c>
      <c r="Q358" s="23">
        <v>352</v>
      </c>
      <c r="R358" s="23">
        <v>13</v>
      </c>
      <c r="T358" s="23">
        <v>30</v>
      </c>
      <c r="U358" s="23">
        <v>53</v>
      </c>
      <c r="V358" s="23">
        <v>19</v>
      </c>
      <c r="W358" s="23">
        <v>79</v>
      </c>
      <c r="X358" s="23">
        <v>4</v>
      </c>
      <c r="Y358" s="23">
        <v>165</v>
      </c>
      <c r="Z358" s="23">
        <v>31</v>
      </c>
      <c r="AA358" s="23">
        <v>99</v>
      </c>
      <c r="AB358" s="23">
        <v>50</v>
      </c>
      <c r="AD358" s="23">
        <v>7</v>
      </c>
      <c r="AE358" s="23">
        <v>41</v>
      </c>
      <c r="AF358" s="23">
        <v>30</v>
      </c>
      <c r="AG358" s="23">
        <v>71</v>
      </c>
      <c r="AH358" s="23">
        <v>58</v>
      </c>
      <c r="AI358" s="23">
        <v>27</v>
      </c>
      <c r="AK358" s="50">
        <f t="shared" si="0"/>
        <v>6851</v>
      </c>
    </row>
    <row r="359" spans="1:37" ht="13">
      <c r="A359" s="21">
        <v>44268</v>
      </c>
      <c r="C359" s="23">
        <v>160</v>
      </c>
      <c r="D359" s="23">
        <v>160</v>
      </c>
      <c r="E359" s="23">
        <v>41</v>
      </c>
      <c r="F359" s="23">
        <v>10</v>
      </c>
      <c r="G359" s="23">
        <v>259</v>
      </c>
      <c r="H359" s="22">
        <v>1826</v>
      </c>
      <c r="I359" s="23">
        <v>46</v>
      </c>
      <c r="J359" s="22">
        <v>1591</v>
      </c>
      <c r="K359" s="23">
        <v>257</v>
      </c>
      <c r="L359" s="23">
        <v>395</v>
      </c>
      <c r="M359" s="23">
        <v>27</v>
      </c>
      <c r="N359" s="23">
        <v>246</v>
      </c>
      <c r="P359" s="23">
        <v>170</v>
      </c>
      <c r="Q359" s="23">
        <v>43</v>
      </c>
      <c r="R359" s="23">
        <v>5</v>
      </c>
      <c r="S359" s="23">
        <v>12</v>
      </c>
      <c r="T359" s="23">
        <v>42</v>
      </c>
      <c r="U359" s="23">
        <v>118</v>
      </c>
      <c r="V359" s="23">
        <v>14</v>
      </c>
      <c r="W359" s="23">
        <v>86</v>
      </c>
      <c r="Y359" s="23">
        <v>136</v>
      </c>
      <c r="Z359" s="23">
        <v>26</v>
      </c>
      <c r="AA359" s="23">
        <v>41</v>
      </c>
      <c r="AB359" s="23">
        <v>107</v>
      </c>
      <c r="AE359" s="23">
        <v>20</v>
      </c>
      <c r="AF359" s="23">
        <v>37</v>
      </c>
      <c r="AG359" s="23">
        <v>91</v>
      </c>
      <c r="AH359" s="23">
        <v>26</v>
      </c>
      <c r="AI359" s="23">
        <v>24</v>
      </c>
      <c r="AK359" s="50">
        <f t="shared" si="0"/>
        <v>6016</v>
      </c>
    </row>
    <row r="360" spans="1:37" ht="13">
      <c r="A360" s="21">
        <v>44269</v>
      </c>
      <c r="B360" s="23">
        <v>28</v>
      </c>
      <c r="D360" s="23">
        <v>388</v>
      </c>
      <c r="E360" s="23">
        <v>33</v>
      </c>
      <c r="F360" s="23">
        <v>13</v>
      </c>
      <c r="G360" s="23">
        <v>266</v>
      </c>
      <c r="H360" s="22">
        <v>2012</v>
      </c>
      <c r="I360" s="23">
        <v>31</v>
      </c>
      <c r="J360" s="23">
        <v>946</v>
      </c>
      <c r="K360" s="23">
        <v>107</v>
      </c>
      <c r="L360" s="23">
        <v>299</v>
      </c>
      <c r="M360" s="23">
        <v>49</v>
      </c>
      <c r="N360" s="23">
        <v>363</v>
      </c>
      <c r="P360" s="23">
        <v>256</v>
      </c>
      <c r="Q360" s="23">
        <v>5</v>
      </c>
      <c r="R360" s="23">
        <v>8</v>
      </c>
      <c r="T360" s="23">
        <v>33</v>
      </c>
      <c r="U360" s="23">
        <v>59</v>
      </c>
      <c r="V360" s="23">
        <v>14</v>
      </c>
      <c r="W360" s="23">
        <v>90</v>
      </c>
      <c r="Y360" s="23">
        <v>160</v>
      </c>
      <c r="Z360" s="23">
        <v>30</v>
      </c>
      <c r="AA360" s="23">
        <v>30</v>
      </c>
      <c r="AB360" s="23">
        <v>111</v>
      </c>
      <c r="AC360" s="23">
        <v>9</v>
      </c>
      <c r="AD360" s="23">
        <v>5</v>
      </c>
      <c r="AE360" s="23">
        <v>26</v>
      </c>
      <c r="AF360" s="23">
        <v>38</v>
      </c>
      <c r="AG360" s="23">
        <v>43</v>
      </c>
      <c r="AH360" s="23">
        <v>192</v>
      </c>
      <c r="AI360" s="23">
        <v>3</v>
      </c>
      <c r="AK360" s="50">
        <f t="shared" si="0"/>
        <v>5647</v>
      </c>
    </row>
    <row r="361" spans="1:37" ht="13">
      <c r="A361" s="21">
        <v>44270</v>
      </c>
      <c r="B361" s="23">
        <v>6</v>
      </c>
      <c r="C361" s="23">
        <v>227</v>
      </c>
      <c r="D361" s="23">
        <v>480</v>
      </c>
      <c r="E361" s="23">
        <v>30</v>
      </c>
      <c r="F361" s="23">
        <v>29</v>
      </c>
      <c r="G361" s="23">
        <v>151</v>
      </c>
      <c r="H361" s="22">
        <v>1792</v>
      </c>
      <c r="I361" s="23">
        <v>19</v>
      </c>
      <c r="J361" s="22">
        <v>1572</v>
      </c>
      <c r="K361" s="23">
        <v>575</v>
      </c>
      <c r="L361" s="23">
        <v>315</v>
      </c>
      <c r="N361" s="23">
        <v>381</v>
      </c>
      <c r="O361" s="23">
        <v>67</v>
      </c>
      <c r="P361" s="23">
        <v>232</v>
      </c>
      <c r="Q361" s="23">
        <v>35</v>
      </c>
      <c r="R361" s="23">
        <v>3</v>
      </c>
      <c r="S361" s="23">
        <v>10</v>
      </c>
      <c r="T361" s="23">
        <v>40</v>
      </c>
      <c r="U361" s="23">
        <v>27</v>
      </c>
      <c r="V361" s="23">
        <v>45</v>
      </c>
      <c r="W361" s="23">
        <v>92</v>
      </c>
      <c r="X361" s="23">
        <v>1</v>
      </c>
      <c r="Y361" s="23">
        <v>120</v>
      </c>
      <c r="Z361" s="23">
        <v>55</v>
      </c>
      <c r="AA361" s="23">
        <v>37</v>
      </c>
      <c r="AB361" s="23">
        <v>98</v>
      </c>
      <c r="AC361" s="23">
        <v>18</v>
      </c>
      <c r="AD361" s="23">
        <v>5</v>
      </c>
      <c r="AE361" s="23">
        <v>29</v>
      </c>
      <c r="AF361" s="23">
        <v>30</v>
      </c>
      <c r="AG361" s="23">
        <v>7</v>
      </c>
      <c r="AH361" s="23">
        <v>296</v>
      </c>
      <c r="AI361" s="23">
        <v>6</v>
      </c>
      <c r="AK361" s="50">
        <f t="shared" si="0"/>
        <v>6830</v>
      </c>
    </row>
    <row r="362" spans="1:37" ht="13">
      <c r="A362" s="21">
        <v>44271</v>
      </c>
      <c r="B362" s="23">
        <v>21</v>
      </c>
      <c r="C362" s="23">
        <v>220</v>
      </c>
      <c r="D362" s="23">
        <v>366</v>
      </c>
      <c r="E362" s="23">
        <v>52</v>
      </c>
      <c r="F362" s="23">
        <v>15</v>
      </c>
      <c r="G362" s="23">
        <v>213</v>
      </c>
      <c r="H362" s="22">
        <v>1565</v>
      </c>
      <c r="I362" s="23">
        <v>24</v>
      </c>
      <c r="J362" s="22">
        <v>2121</v>
      </c>
      <c r="K362" s="22">
        <v>1377</v>
      </c>
      <c r="L362" s="23">
        <v>319</v>
      </c>
      <c r="M362" s="23">
        <v>34</v>
      </c>
      <c r="N362" s="23">
        <v>319</v>
      </c>
      <c r="P362" s="23">
        <v>174</v>
      </c>
      <c r="Q362" s="23">
        <v>40</v>
      </c>
      <c r="R362" s="23">
        <v>21</v>
      </c>
      <c r="T362" s="23">
        <v>28</v>
      </c>
      <c r="U362" s="23">
        <v>54</v>
      </c>
      <c r="V362" s="23">
        <v>9</v>
      </c>
      <c r="W362" s="23">
        <v>85</v>
      </c>
      <c r="X362" s="23">
        <v>14</v>
      </c>
      <c r="Y362" s="23">
        <v>179</v>
      </c>
      <c r="Z362" s="23">
        <v>43</v>
      </c>
      <c r="AA362" s="23">
        <v>47</v>
      </c>
      <c r="AB362" s="23">
        <v>52</v>
      </c>
      <c r="AC362" s="23">
        <v>13</v>
      </c>
      <c r="AD362" s="23">
        <v>2</v>
      </c>
      <c r="AE362" s="23">
        <v>23</v>
      </c>
      <c r="AF362" s="23">
        <v>21</v>
      </c>
      <c r="AG362" s="23">
        <v>75</v>
      </c>
      <c r="AH362" s="23">
        <v>185</v>
      </c>
      <c r="AI362" s="23">
        <v>5</v>
      </c>
      <c r="AK362" s="50">
        <f t="shared" si="0"/>
        <v>7716</v>
      </c>
    </row>
    <row r="363" spans="1:37" ht="13">
      <c r="A363" s="21">
        <v>44272</v>
      </c>
      <c r="B363" s="23">
        <v>3</v>
      </c>
      <c r="C363" s="23">
        <v>279</v>
      </c>
      <c r="D363" s="23">
        <v>790</v>
      </c>
      <c r="E363" s="23">
        <v>32</v>
      </c>
      <c r="F363" s="23">
        <v>15</v>
      </c>
      <c r="G363" s="23">
        <v>75</v>
      </c>
      <c r="H363" s="22">
        <v>1124</v>
      </c>
      <c r="I363" s="23">
        <v>10</v>
      </c>
      <c r="J363" s="22">
        <v>4150</v>
      </c>
      <c r="K363" s="23">
        <v>748</v>
      </c>
      <c r="L363" s="23">
        <v>341</v>
      </c>
      <c r="M363" s="23">
        <v>31</v>
      </c>
      <c r="N363" s="23">
        <v>345</v>
      </c>
      <c r="O363" s="23">
        <v>30</v>
      </c>
      <c r="P363" s="23">
        <v>137</v>
      </c>
      <c r="Q363" s="23">
        <v>71</v>
      </c>
      <c r="R363" s="23">
        <v>4</v>
      </c>
      <c r="S363" s="23">
        <v>1</v>
      </c>
      <c r="T363" s="23">
        <v>45</v>
      </c>
      <c r="U363" s="23">
        <v>113</v>
      </c>
      <c r="V363" s="23">
        <v>12</v>
      </c>
      <c r="W363" s="23">
        <v>92</v>
      </c>
      <c r="X363" s="23">
        <v>57</v>
      </c>
      <c r="Y363" s="23">
        <v>195</v>
      </c>
      <c r="Z363" s="23">
        <v>25</v>
      </c>
      <c r="AA363" s="23">
        <v>65</v>
      </c>
      <c r="AB363" s="23">
        <v>121</v>
      </c>
      <c r="AC363" s="23">
        <v>4</v>
      </c>
      <c r="AD363" s="23">
        <v>25</v>
      </c>
      <c r="AE363" s="23">
        <v>22</v>
      </c>
      <c r="AF363" s="23">
        <v>2</v>
      </c>
      <c r="AG363" s="23">
        <v>23</v>
      </c>
      <c r="AH363" s="23">
        <v>13</v>
      </c>
      <c r="AI363" s="23">
        <v>10</v>
      </c>
      <c r="AK363" s="50">
        <f t="shared" si="0"/>
        <v>9010</v>
      </c>
    </row>
    <row r="364" spans="1:37" ht="13">
      <c r="A364" s="21">
        <v>44273</v>
      </c>
      <c r="B364" s="23">
        <v>3</v>
      </c>
      <c r="C364" s="23">
        <v>189</v>
      </c>
      <c r="D364" s="23">
        <v>605</v>
      </c>
      <c r="E364" s="23">
        <v>63</v>
      </c>
      <c r="F364" s="23">
        <v>15</v>
      </c>
      <c r="G364" s="23">
        <v>124</v>
      </c>
      <c r="H364" s="22">
        <v>1168</v>
      </c>
      <c r="I364" s="23">
        <v>32</v>
      </c>
      <c r="J364" s="22">
        <v>1170</v>
      </c>
      <c r="K364" s="23">
        <v>889</v>
      </c>
      <c r="L364" s="23">
        <v>318</v>
      </c>
      <c r="M364" s="23">
        <v>46</v>
      </c>
      <c r="N364" s="23">
        <v>390</v>
      </c>
      <c r="O364" s="23">
        <v>118</v>
      </c>
      <c r="P364" s="23">
        <v>119</v>
      </c>
      <c r="Q364" s="23">
        <v>30</v>
      </c>
      <c r="R364" s="23">
        <v>18</v>
      </c>
      <c r="S364" s="23">
        <v>28</v>
      </c>
      <c r="T364" s="23">
        <v>37</v>
      </c>
      <c r="U364" s="23">
        <v>92</v>
      </c>
      <c r="V364" s="23">
        <v>36</v>
      </c>
      <c r="W364" s="23">
        <v>86</v>
      </c>
      <c r="X364" s="23">
        <v>0</v>
      </c>
      <c r="Y364" s="23">
        <v>226</v>
      </c>
      <c r="Z364" s="23">
        <v>52</v>
      </c>
      <c r="AA364" s="23">
        <v>61</v>
      </c>
      <c r="AB364" s="23">
        <v>55</v>
      </c>
      <c r="AC364" s="23">
        <v>8</v>
      </c>
      <c r="AD364" s="23">
        <v>19</v>
      </c>
      <c r="AE364" s="23">
        <v>40</v>
      </c>
      <c r="AF364" s="23">
        <v>30</v>
      </c>
      <c r="AG364" s="23">
        <v>17</v>
      </c>
      <c r="AH364" s="23">
        <v>46</v>
      </c>
      <c r="AI364" s="23">
        <v>155</v>
      </c>
      <c r="AK364" s="50">
        <f t="shared" si="0"/>
        <v>6285</v>
      </c>
    </row>
    <row r="365" spans="1:37" ht="13">
      <c r="A365" s="21">
        <v>44274</v>
      </c>
      <c r="C365" s="23">
        <v>209</v>
      </c>
      <c r="D365" s="23">
        <v>545</v>
      </c>
      <c r="E365" s="23">
        <v>45</v>
      </c>
      <c r="F365" s="23">
        <v>13</v>
      </c>
      <c r="G365" s="23">
        <v>200</v>
      </c>
      <c r="H365" s="22">
        <v>1173</v>
      </c>
      <c r="I365" s="23">
        <v>15</v>
      </c>
      <c r="J365" s="23">
        <v>957</v>
      </c>
      <c r="K365" s="23">
        <v>855</v>
      </c>
      <c r="L365" s="23">
        <v>299</v>
      </c>
      <c r="M365" s="23">
        <v>58</v>
      </c>
      <c r="N365" s="23">
        <v>284</v>
      </c>
      <c r="O365" s="23">
        <v>64</v>
      </c>
      <c r="P365" s="23">
        <v>176</v>
      </c>
      <c r="Q365" s="23">
        <v>43</v>
      </c>
      <c r="R365" s="23">
        <v>4</v>
      </c>
      <c r="S365" s="23">
        <v>16</v>
      </c>
      <c r="T365" s="23">
        <v>36</v>
      </c>
      <c r="U365" s="23">
        <v>80</v>
      </c>
      <c r="V365" s="23">
        <v>6</v>
      </c>
      <c r="W365" s="23">
        <v>98</v>
      </c>
      <c r="X365" s="23">
        <v>1</v>
      </c>
      <c r="Y365" s="23">
        <v>203</v>
      </c>
      <c r="Z365" s="23">
        <v>59</v>
      </c>
      <c r="AA365" s="23">
        <v>59</v>
      </c>
      <c r="AB365" s="23">
        <v>211</v>
      </c>
      <c r="AC365" s="23">
        <v>1</v>
      </c>
      <c r="AD365" s="23">
        <v>68</v>
      </c>
      <c r="AE365" s="23">
        <v>29</v>
      </c>
      <c r="AF365" s="23">
        <v>19</v>
      </c>
      <c r="AG365" s="23">
        <v>31</v>
      </c>
      <c r="AH365" s="23">
        <v>138</v>
      </c>
      <c r="AI365" s="23">
        <v>12</v>
      </c>
      <c r="AK365" s="50">
        <f t="shared" si="0"/>
        <v>6007</v>
      </c>
    </row>
    <row r="366" spans="1:37" ht="13">
      <c r="A366" s="21">
        <v>44275</v>
      </c>
      <c r="B366" s="23">
        <v>23</v>
      </c>
      <c r="C366" s="23">
        <v>200</v>
      </c>
      <c r="D366" s="23">
        <v>244</v>
      </c>
      <c r="E366" s="23">
        <v>101</v>
      </c>
      <c r="F366" s="23">
        <v>10</v>
      </c>
      <c r="G366" s="23">
        <v>100</v>
      </c>
      <c r="H366" s="22">
        <v>1190</v>
      </c>
      <c r="I366" s="23">
        <v>21</v>
      </c>
      <c r="J366" s="22">
        <v>1712</v>
      </c>
      <c r="K366" s="23">
        <v>308</v>
      </c>
      <c r="L366" s="23">
        <v>296</v>
      </c>
      <c r="M366" s="23">
        <v>64</v>
      </c>
      <c r="N366" s="23">
        <v>345</v>
      </c>
      <c r="O366" s="23">
        <v>41</v>
      </c>
      <c r="P366" s="23">
        <v>185</v>
      </c>
      <c r="Q366" s="23">
        <v>28</v>
      </c>
      <c r="R366" s="23">
        <v>3</v>
      </c>
      <c r="S366" s="23">
        <v>2</v>
      </c>
      <c r="T366" s="23">
        <v>32</v>
      </c>
      <c r="U366" s="23">
        <v>144</v>
      </c>
      <c r="V366" s="23">
        <v>8</v>
      </c>
      <c r="W366" s="23">
        <v>83</v>
      </c>
      <c r="Y366" s="23">
        <v>244</v>
      </c>
      <c r="Z366" s="23">
        <v>88</v>
      </c>
      <c r="AA366" s="23">
        <v>30</v>
      </c>
      <c r="AB366" s="23">
        <v>114</v>
      </c>
      <c r="AC366" s="23">
        <v>6</v>
      </c>
      <c r="AD366" s="23">
        <v>11</v>
      </c>
      <c r="AE366" s="23">
        <v>41</v>
      </c>
      <c r="AG366" s="23">
        <v>81</v>
      </c>
      <c r="AI366" s="23">
        <v>5</v>
      </c>
      <c r="AK366" s="50">
        <f t="shared" si="0"/>
        <v>5760</v>
      </c>
    </row>
    <row r="367" spans="1:37" ht="13">
      <c r="A367" s="21">
        <v>44276</v>
      </c>
      <c r="C367" s="23">
        <v>140</v>
      </c>
      <c r="D367" s="23">
        <v>511</v>
      </c>
      <c r="E367" s="23">
        <v>92</v>
      </c>
      <c r="F367" s="23">
        <v>15</v>
      </c>
      <c r="G367" s="23">
        <v>60</v>
      </c>
      <c r="H367" s="22">
        <v>1884</v>
      </c>
      <c r="I367" s="23">
        <v>13</v>
      </c>
      <c r="J367" s="22">
        <v>1325</v>
      </c>
      <c r="K367" s="23">
        <v>103</v>
      </c>
      <c r="L367" s="23">
        <v>260</v>
      </c>
      <c r="M367" s="23">
        <v>53</v>
      </c>
      <c r="N367" s="23">
        <v>403</v>
      </c>
      <c r="O367" s="23">
        <v>8</v>
      </c>
      <c r="P367" s="23">
        <v>217</v>
      </c>
      <c r="Q367" s="23">
        <v>76</v>
      </c>
      <c r="R367" s="23">
        <v>15</v>
      </c>
      <c r="S367" s="23">
        <v>8</v>
      </c>
      <c r="T367" s="23">
        <v>33</v>
      </c>
      <c r="U367" s="23">
        <v>47</v>
      </c>
      <c r="V367" s="23">
        <v>6</v>
      </c>
      <c r="W367" s="23">
        <v>79</v>
      </c>
      <c r="Y367" s="23">
        <v>303</v>
      </c>
      <c r="Z367" s="23">
        <v>88</v>
      </c>
      <c r="AA367" s="23">
        <v>30</v>
      </c>
      <c r="AB367" s="23">
        <v>112</v>
      </c>
      <c r="AD367" s="23">
        <v>6</v>
      </c>
      <c r="AE367" s="23">
        <v>38</v>
      </c>
      <c r="AF367" s="23">
        <v>35</v>
      </c>
      <c r="AG367" s="23">
        <v>51</v>
      </c>
      <c r="AH367" s="23">
        <v>52</v>
      </c>
      <c r="AI367" s="23">
        <v>2</v>
      </c>
      <c r="AK367" s="50">
        <f t="shared" si="0"/>
        <v>6065</v>
      </c>
    </row>
    <row r="368" spans="1:37" ht="13">
      <c r="A368" s="21">
        <v>44277</v>
      </c>
      <c r="B368" s="23">
        <v>3</v>
      </c>
      <c r="C368" s="23">
        <v>195</v>
      </c>
      <c r="D368" s="23">
        <v>216</v>
      </c>
      <c r="E368" s="23">
        <v>78</v>
      </c>
      <c r="F368" s="23">
        <v>15</v>
      </c>
      <c r="G368" s="23">
        <v>174</v>
      </c>
      <c r="H368" s="22">
        <v>1714</v>
      </c>
      <c r="I368" s="23">
        <v>31</v>
      </c>
      <c r="J368" s="22">
        <v>1053</v>
      </c>
      <c r="K368" s="22">
        <v>1739</v>
      </c>
      <c r="L368" s="23">
        <v>291</v>
      </c>
      <c r="N368" s="23">
        <v>413</v>
      </c>
      <c r="O368" s="23">
        <v>109</v>
      </c>
      <c r="P368" s="23">
        <v>83</v>
      </c>
      <c r="Q368" s="23">
        <v>8</v>
      </c>
      <c r="R368" s="23">
        <v>25</v>
      </c>
      <c r="S368" s="23">
        <v>50</v>
      </c>
      <c r="T368" s="23">
        <v>47</v>
      </c>
      <c r="U368" s="23">
        <v>55</v>
      </c>
      <c r="V368" s="23">
        <v>61</v>
      </c>
      <c r="W368" s="23">
        <v>81</v>
      </c>
      <c r="X368" s="23">
        <v>3</v>
      </c>
      <c r="Y368" s="23">
        <v>197</v>
      </c>
      <c r="Z368" s="23">
        <v>140</v>
      </c>
      <c r="AA368" s="23">
        <v>41</v>
      </c>
      <c r="AB368" s="23">
        <v>76</v>
      </c>
      <c r="AC368" s="23">
        <v>25</v>
      </c>
      <c r="AD368" s="23">
        <v>7</v>
      </c>
      <c r="AE368" s="23">
        <v>41</v>
      </c>
      <c r="AF368" s="23">
        <v>0</v>
      </c>
      <c r="AG368" s="23">
        <v>71</v>
      </c>
      <c r="AH368" s="23">
        <v>119</v>
      </c>
      <c r="AI368" s="23">
        <v>16</v>
      </c>
      <c r="AK368" s="50">
        <f t="shared" si="0"/>
        <v>7177</v>
      </c>
    </row>
    <row r="369" spans="1:37" ht="13">
      <c r="A369" s="21">
        <v>44278</v>
      </c>
      <c r="B369" s="23">
        <v>8</v>
      </c>
      <c r="C369" s="23">
        <v>137</v>
      </c>
      <c r="D369" s="23">
        <v>592</v>
      </c>
      <c r="E369" s="23">
        <v>86</v>
      </c>
      <c r="F369" s="23">
        <v>15</v>
      </c>
      <c r="G369" s="23">
        <v>220</v>
      </c>
      <c r="H369" s="22">
        <v>1696</v>
      </c>
      <c r="I369" s="23">
        <v>29</v>
      </c>
      <c r="J369" s="22">
        <v>1394</v>
      </c>
      <c r="K369" s="22">
        <v>1014</v>
      </c>
      <c r="L369" s="23">
        <v>269</v>
      </c>
      <c r="M369" s="23">
        <v>53</v>
      </c>
      <c r="N369" s="23">
        <v>362</v>
      </c>
      <c r="O369" s="23">
        <v>32</v>
      </c>
      <c r="P369" s="23">
        <v>127</v>
      </c>
      <c r="Q369" s="23">
        <v>71</v>
      </c>
      <c r="R369" s="23">
        <v>6</v>
      </c>
      <c r="S369" s="23">
        <v>2</v>
      </c>
      <c r="T369" s="23">
        <v>43</v>
      </c>
      <c r="U369" s="23">
        <v>106</v>
      </c>
      <c r="V369" s="23">
        <v>3</v>
      </c>
      <c r="W369" s="23">
        <v>73</v>
      </c>
      <c r="X369" s="23">
        <v>18</v>
      </c>
      <c r="Y369" s="23">
        <v>131</v>
      </c>
      <c r="Z369" s="23">
        <v>91</v>
      </c>
      <c r="AA369" s="23">
        <v>61</v>
      </c>
      <c r="AB369" s="23">
        <v>70</v>
      </c>
      <c r="AC369" s="23">
        <v>2</v>
      </c>
      <c r="AD369" s="23">
        <v>14</v>
      </c>
      <c r="AE369" s="23">
        <v>24</v>
      </c>
      <c r="AF369" s="23">
        <v>21</v>
      </c>
      <c r="AG369" s="23">
        <v>42</v>
      </c>
      <c r="AH369" s="23">
        <v>115</v>
      </c>
      <c r="AI369" s="23">
        <v>27</v>
      </c>
      <c r="AK369" s="50">
        <f t="shared" si="0"/>
        <v>6954</v>
      </c>
    </row>
    <row r="370" spans="1:37" ht="13">
      <c r="A370" s="21">
        <v>44279</v>
      </c>
      <c r="C370" s="23">
        <v>131</v>
      </c>
      <c r="D370" s="23">
        <v>54</v>
      </c>
      <c r="E370" s="23">
        <v>41</v>
      </c>
      <c r="F370" s="23">
        <v>21</v>
      </c>
      <c r="G370" s="23">
        <v>150</v>
      </c>
      <c r="H370" s="22">
        <v>1746</v>
      </c>
      <c r="I370" s="23">
        <v>10</v>
      </c>
      <c r="J370" s="22">
        <v>2469</v>
      </c>
      <c r="K370" s="22">
        <v>1171</v>
      </c>
      <c r="L370" s="23">
        <v>236</v>
      </c>
      <c r="M370" s="23">
        <v>69</v>
      </c>
      <c r="N370" s="23">
        <v>341</v>
      </c>
      <c r="O370" s="23">
        <v>70</v>
      </c>
      <c r="P370" s="23">
        <v>251</v>
      </c>
      <c r="Q370" s="23">
        <v>52</v>
      </c>
      <c r="R370" s="23">
        <v>1</v>
      </c>
      <c r="S370" s="23">
        <v>5</v>
      </c>
      <c r="T370" s="23">
        <v>32</v>
      </c>
      <c r="U370" s="23">
        <v>69</v>
      </c>
      <c r="V370" s="23">
        <v>13</v>
      </c>
      <c r="W370" s="23">
        <v>74</v>
      </c>
      <c r="Y370" s="23">
        <v>161</v>
      </c>
      <c r="Z370" s="23">
        <v>192</v>
      </c>
      <c r="AA370" s="23">
        <v>34</v>
      </c>
      <c r="AB370" s="23">
        <v>141</v>
      </c>
      <c r="AC370" s="23">
        <v>11</v>
      </c>
      <c r="AE370" s="23">
        <v>30</v>
      </c>
      <c r="AF370" s="23">
        <v>12</v>
      </c>
      <c r="AG370" s="23">
        <v>5</v>
      </c>
      <c r="AH370" s="23">
        <v>28</v>
      </c>
      <c r="AI370" s="23">
        <v>2</v>
      </c>
      <c r="AK370" s="50">
        <f t="shared" si="0"/>
        <v>7622</v>
      </c>
    </row>
    <row r="371" spans="1:37" ht="13">
      <c r="A371" s="21">
        <v>44280</v>
      </c>
      <c r="B371" s="23">
        <v>2</v>
      </c>
      <c r="C371" s="23">
        <v>135</v>
      </c>
      <c r="D371" s="23">
        <v>13</v>
      </c>
      <c r="E371" s="23">
        <v>83</v>
      </c>
      <c r="F371" s="23">
        <v>15</v>
      </c>
      <c r="G371" s="23">
        <v>193</v>
      </c>
      <c r="H371" s="23">
        <v>719</v>
      </c>
      <c r="I371" s="23">
        <v>0</v>
      </c>
      <c r="J371" s="22">
        <v>1147</v>
      </c>
      <c r="K371" s="23">
        <v>524</v>
      </c>
      <c r="L371" s="23">
        <v>232</v>
      </c>
      <c r="M371" s="23">
        <v>43</v>
      </c>
      <c r="N371" s="23">
        <v>379</v>
      </c>
      <c r="O371" s="23">
        <v>19</v>
      </c>
      <c r="P371" s="23">
        <v>115</v>
      </c>
      <c r="Q371" s="23">
        <v>10</v>
      </c>
      <c r="R371" s="23">
        <v>22</v>
      </c>
      <c r="S371" s="23">
        <v>13</v>
      </c>
      <c r="T371" s="23">
        <v>44</v>
      </c>
      <c r="U371" s="23">
        <v>113</v>
      </c>
      <c r="V371" s="23">
        <v>10</v>
      </c>
      <c r="W371" s="23">
        <v>95</v>
      </c>
      <c r="X371" s="23">
        <v>1</v>
      </c>
      <c r="Y371" s="23">
        <v>160</v>
      </c>
      <c r="Z371" s="23">
        <v>38</v>
      </c>
      <c r="AA371" s="23">
        <v>63</v>
      </c>
      <c r="AB371" s="23">
        <v>85</v>
      </c>
      <c r="AC371" s="23">
        <v>27</v>
      </c>
      <c r="AD371" s="23">
        <v>41</v>
      </c>
      <c r="AE371" s="23">
        <v>49</v>
      </c>
      <c r="AF371" s="23">
        <v>40</v>
      </c>
      <c r="AG371" s="23">
        <v>25</v>
      </c>
      <c r="AH371" s="23">
        <v>143</v>
      </c>
      <c r="AI371" s="23">
        <v>8</v>
      </c>
      <c r="AK371" s="50">
        <f t="shared" si="0"/>
        <v>4606</v>
      </c>
    </row>
    <row r="372" spans="1:37" ht="13">
      <c r="A372" s="21">
        <v>44281</v>
      </c>
      <c r="B372" s="23">
        <v>16</v>
      </c>
      <c r="C372" s="23">
        <v>152</v>
      </c>
      <c r="D372" s="23">
        <v>498</v>
      </c>
      <c r="E372" s="23">
        <v>93</v>
      </c>
      <c r="F372" s="23">
        <v>15</v>
      </c>
      <c r="G372" s="23">
        <v>140</v>
      </c>
      <c r="H372" s="23">
        <v>615</v>
      </c>
      <c r="I372" s="23">
        <v>10</v>
      </c>
      <c r="J372" s="22">
        <v>1495</v>
      </c>
      <c r="K372" s="23">
        <v>546</v>
      </c>
      <c r="L372" s="23">
        <v>295</v>
      </c>
      <c r="M372" s="23">
        <v>49</v>
      </c>
      <c r="N372" s="23">
        <v>632</v>
      </c>
      <c r="O372" s="23">
        <v>90</v>
      </c>
      <c r="P372" s="23">
        <v>158</v>
      </c>
      <c r="Q372" s="23">
        <v>62</v>
      </c>
      <c r="R372" s="23">
        <v>17</v>
      </c>
      <c r="S372" s="23">
        <v>1</v>
      </c>
      <c r="T372" s="23">
        <v>26</v>
      </c>
      <c r="U372" s="23">
        <v>87</v>
      </c>
      <c r="V372" s="23">
        <v>6</v>
      </c>
      <c r="W372" s="23">
        <v>80</v>
      </c>
      <c r="X372" s="23">
        <v>42</v>
      </c>
      <c r="Y372" s="23">
        <v>187</v>
      </c>
      <c r="Z372" s="23">
        <v>33</v>
      </c>
      <c r="AA372" s="23">
        <v>53</v>
      </c>
      <c r="AB372" s="23">
        <v>108</v>
      </c>
      <c r="AC372" s="23">
        <v>7</v>
      </c>
      <c r="AD372" s="23">
        <v>12</v>
      </c>
      <c r="AE372" s="23">
        <v>55</v>
      </c>
      <c r="AF372" s="23">
        <v>5</v>
      </c>
      <c r="AG372" s="23">
        <v>46</v>
      </c>
      <c r="AH372" s="23">
        <v>35</v>
      </c>
      <c r="AI372" s="23">
        <v>13</v>
      </c>
      <c r="AK372" s="50">
        <f t="shared" si="0"/>
        <v>5679</v>
      </c>
    </row>
    <row r="373" spans="1:37" ht="13">
      <c r="A373" s="21">
        <v>44282</v>
      </c>
      <c r="B373" s="23">
        <v>6</v>
      </c>
      <c r="C373" s="23">
        <v>125</v>
      </c>
      <c r="D373" s="23">
        <v>27</v>
      </c>
      <c r="E373" s="23">
        <v>53</v>
      </c>
      <c r="F373" s="23">
        <v>15</v>
      </c>
      <c r="G373" s="23">
        <v>200</v>
      </c>
      <c r="H373" s="23">
        <v>651</v>
      </c>
      <c r="I373" s="23">
        <v>6</v>
      </c>
      <c r="J373" s="22">
        <v>1182</v>
      </c>
      <c r="K373" s="23">
        <v>88</v>
      </c>
      <c r="L373" s="23">
        <v>353</v>
      </c>
      <c r="M373" s="23">
        <v>52</v>
      </c>
      <c r="N373" s="23">
        <v>302</v>
      </c>
      <c r="O373" s="23">
        <v>55</v>
      </c>
      <c r="P373" s="23">
        <v>158</v>
      </c>
      <c r="Q373" s="23">
        <v>19</v>
      </c>
      <c r="R373" s="23">
        <v>1</v>
      </c>
      <c r="S373" s="23">
        <v>6</v>
      </c>
      <c r="T373" s="23">
        <v>16</v>
      </c>
      <c r="U373" s="23">
        <v>108</v>
      </c>
      <c r="V373" s="23">
        <v>6</v>
      </c>
      <c r="W373" s="23">
        <v>76</v>
      </c>
      <c r="Y373" s="23">
        <v>161</v>
      </c>
      <c r="Z373" s="23">
        <v>20</v>
      </c>
      <c r="AA373" s="23">
        <v>51</v>
      </c>
      <c r="AB373" s="23">
        <v>75</v>
      </c>
      <c r="AC373" s="23">
        <v>5</v>
      </c>
      <c r="AD373" s="23">
        <v>10</v>
      </c>
      <c r="AE373" s="23">
        <v>36</v>
      </c>
      <c r="AG373" s="23">
        <v>7</v>
      </c>
      <c r="AH373" s="23">
        <v>415</v>
      </c>
      <c r="AI373" s="23">
        <v>8</v>
      </c>
      <c r="AK373" s="50">
        <f t="shared" si="0"/>
        <v>4293</v>
      </c>
    </row>
    <row r="374" spans="1:37" ht="13">
      <c r="A374" s="21">
        <v>44283</v>
      </c>
      <c r="B374" s="23">
        <v>19</v>
      </c>
      <c r="C374" s="23">
        <v>144</v>
      </c>
      <c r="D374" s="23">
        <v>26</v>
      </c>
      <c r="E374" s="23">
        <v>50</v>
      </c>
      <c r="F374" s="23">
        <v>15</v>
      </c>
      <c r="G374" s="23">
        <v>179</v>
      </c>
      <c r="H374" s="22">
        <v>1359</v>
      </c>
      <c r="I374" s="23">
        <v>19</v>
      </c>
      <c r="J374" s="23">
        <v>839</v>
      </c>
      <c r="L374" s="23">
        <v>234</v>
      </c>
      <c r="M374" s="23">
        <v>62</v>
      </c>
      <c r="N374" s="23">
        <v>366</v>
      </c>
      <c r="O374" s="23">
        <v>40</v>
      </c>
      <c r="P374" s="23">
        <v>195</v>
      </c>
      <c r="Q374" s="23">
        <v>31</v>
      </c>
      <c r="R374" s="23">
        <v>8</v>
      </c>
      <c r="T374" s="23">
        <v>83</v>
      </c>
      <c r="U374" s="23">
        <v>59</v>
      </c>
      <c r="V374" s="23">
        <v>4</v>
      </c>
      <c r="W374" s="23">
        <v>86</v>
      </c>
      <c r="X374" s="23">
        <v>3</v>
      </c>
      <c r="Y374" s="23">
        <v>138</v>
      </c>
      <c r="Z374" s="23">
        <v>57</v>
      </c>
      <c r="AA374" s="23">
        <v>47</v>
      </c>
      <c r="AB374" s="23">
        <v>95</v>
      </c>
      <c r="AD374" s="23">
        <v>21</v>
      </c>
      <c r="AE374" s="23">
        <v>40</v>
      </c>
      <c r="AF374" s="23">
        <v>15</v>
      </c>
      <c r="AG374" s="23">
        <v>2</v>
      </c>
      <c r="AH374" s="23">
        <v>43</v>
      </c>
      <c r="AK374" s="50">
        <f t="shared" si="0"/>
        <v>4279</v>
      </c>
    </row>
    <row r="375" spans="1:37" ht="13">
      <c r="A375" s="21">
        <v>44284</v>
      </c>
      <c r="B375" s="23">
        <v>6</v>
      </c>
      <c r="C375" s="23">
        <v>207</v>
      </c>
      <c r="D375" s="23">
        <v>113</v>
      </c>
      <c r="E375" s="23">
        <v>54</v>
      </c>
      <c r="F375" s="23">
        <v>12</v>
      </c>
      <c r="G375" s="23">
        <v>172</v>
      </c>
      <c r="H375" s="22">
        <v>1008</v>
      </c>
      <c r="I375" s="23">
        <v>37</v>
      </c>
      <c r="J375" s="22">
        <v>1370</v>
      </c>
      <c r="K375" s="23">
        <v>896</v>
      </c>
      <c r="L375" s="23">
        <v>283</v>
      </c>
      <c r="N375" s="23">
        <v>300</v>
      </c>
      <c r="O375" s="23">
        <v>47</v>
      </c>
      <c r="P375" s="23">
        <v>217</v>
      </c>
      <c r="Q375" s="23">
        <v>6</v>
      </c>
      <c r="R375" s="23">
        <v>2</v>
      </c>
      <c r="S375" s="23">
        <v>12</v>
      </c>
      <c r="T375" s="23">
        <v>60</v>
      </c>
      <c r="U375" s="23">
        <v>29</v>
      </c>
      <c r="V375" s="23">
        <v>10</v>
      </c>
      <c r="W375" s="23">
        <v>78</v>
      </c>
      <c r="X375" s="23">
        <v>16</v>
      </c>
      <c r="Y375" s="23">
        <v>109</v>
      </c>
      <c r="Z375" s="23">
        <v>64</v>
      </c>
      <c r="AA375" s="23">
        <v>54</v>
      </c>
      <c r="AB375" s="23">
        <v>105</v>
      </c>
      <c r="AC375" s="23">
        <v>34</v>
      </c>
      <c r="AD375" s="23">
        <v>12</v>
      </c>
      <c r="AE375" s="23">
        <v>7</v>
      </c>
      <c r="AF375" s="23">
        <v>11</v>
      </c>
      <c r="AG375" s="23">
        <v>49</v>
      </c>
      <c r="AH375" s="23">
        <v>24</v>
      </c>
      <c r="AI375" s="23">
        <v>14</v>
      </c>
      <c r="AK375" s="50">
        <f t="shared" si="0"/>
        <v>5418</v>
      </c>
    </row>
    <row r="376" spans="1:37" ht="13">
      <c r="A376" s="21">
        <v>44285</v>
      </c>
      <c r="C376" s="23">
        <v>160</v>
      </c>
      <c r="D376" s="23">
        <v>74</v>
      </c>
      <c r="E376" s="23">
        <v>60</v>
      </c>
      <c r="F376" s="23">
        <v>18</v>
      </c>
      <c r="G376" s="23">
        <v>238</v>
      </c>
      <c r="H376" s="22">
        <v>1209</v>
      </c>
      <c r="I376" s="23">
        <v>19</v>
      </c>
      <c r="J376" s="22">
        <v>1042</v>
      </c>
      <c r="K376" s="22">
        <v>1125</v>
      </c>
      <c r="L376" s="23">
        <v>268</v>
      </c>
      <c r="M376" s="23">
        <v>57</v>
      </c>
      <c r="N376" s="23">
        <v>279</v>
      </c>
      <c r="O376" s="23">
        <v>154</v>
      </c>
      <c r="P376" s="23">
        <v>98</v>
      </c>
      <c r="Q376" s="23">
        <v>134</v>
      </c>
      <c r="R376" s="23">
        <v>38</v>
      </c>
      <c r="S376" s="23">
        <v>75</v>
      </c>
      <c r="T376" s="23">
        <v>48</v>
      </c>
      <c r="U376" s="23">
        <v>108</v>
      </c>
      <c r="V376" s="23">
        <v>33</v>
      </c>
      <c r="W376" s="23">
        <v>73</v>
      </c>
      <c r="X376" s="23">
        <v>22</v>
      </c>
      <c r="Y376" s="23">
        <v>115</v>
      </c>
      <c r="Z376" s="23">
        <v>10</v>
      </c>
      <c r="AA376" s="23">
        <v>71</v>
      </c>
      <c r="AB376" s="23">
        <v>140</v>
      </c>
      <c r="AD376" s="23">
        <v>8</v>
      </c>
      <c r="AE376" s="23">
        <v>19</v>
      </c>
      <c r="AF376" s="23">
        <v>35</v>
      </c>
      <c r="AG376" s="23">
        <v>7</v>
      </c>
      <c r="AH376" s="23">
        <v>116</v>
      </c>
      <c r="AI376" s="23">
        <v>24</v>
      </c>
      <c r="AK376" s="50">
        <f t="shared" si="0"/>
        <v>5877</v>
      </c>
    </row>
    <row r="377" spans="1:37" ht="13">
      <c r="A377" s="21">
        <v>44286</v>
      </c>
      <c r="B377" s="23">
        <v>2</v>
      </c>
      <c r="C377" s="23">
        <v>152</v>
      </c>
      <c r="D377" s="22">
        <v>1000</v>
      </c>
      <c r="E377" s="23">
        <v>90</v>
      </c>
      <c r="F377" s="23">
        <v>17</v>
      </c>
      <c r="G377" s="23">
        <v>231</v>
      </c>
      <c r="H377" s="22">
        <v>1184</v>
      </c>
      <c r="I377" s="23">
        <v>55</v>
      </c>
      <c r="J377" s="23">
        <v>722</v>
      </c>
      <c r="K377" s="23">
        <v>667</v>
      </c>
      <c r="L377" s="23">
        <v>241</v>
      </c>
      <c r="M377" s="23">
        <v>62</v>
      </c>
      <c r="N377" s="23">
        <v>161</v>
      </c>
      <c r="O377" s="23">
        <v>77</v>
      </c>
      <c r="P377" s="23">
        <v>212</v>
      </c>
      <c r="Q377" s="23">
        <v>8</v>
      </c>
      <c r="R377" s="23">
        <v>4</v>
      </c>
      <c r="S377" s="23">
        <v>12</v>
      </c>
      <c r="T377" s="23">
        <v>44</v>
      </c>
      <c r="U377" s="23">
        <v>54</v>
      </c>
      <c r="V377" s="23">
        <v>12</v>
      </c>
      <c r="W377" s="23">
        <v>90</v>
      </c>
      <c r="X377" s="23">
        <v>2</v>
      </c>
      <c r="Y377" s="23">
        <v>136</v>
      </c>
      <c r="Z377" s="23">
        <v>78</v>
      </c>
      <c r="AA377" s="23">
        <v>49</v>
      </c>
      <c r="AB377" s="23">
        <v>144</v>
      </c>
      <c r="AC377" s="23">
        <v>5</v>
      </c>
      <c r="AE377" s="23">
        <v>24</v>
      </c>
      <c r="AG377" s="23">
        <v>3</v>
      </c>
      <c r="AH377" s="23">
        <v>87</v>
      </c>
      <c r="AI377" s="23">
        <v>10</v>
      </c>
      <c r="AK377" s="50">
        <f t="shared" si="0"/>
        <v>5635</v>
      </c>
    </row>
    <row r="378" spans="1:37" ht="13">
      <c r="A378" s="21">
        <v>44287</v>
      </c>
      <c r="B378" s="23">
        <v>1</v>
      </c>
      <c r="C378" s="23">
        <v>182</v>
      </c>
      <c r="D378" s="22">
        <v>2015</v>
      </c>
      <c r="E378" s="23">
        <v>61</v>
      </c>
      <c r="F378" s="23">
        <v>18</v>
      </c>
      <c r="G378" s="23">
        <v>280</v>
      </c>
      <c r="H378" s="23">
        <v>922</v>
      </c>
      <c r="I378" s="23">
        <v>18</v>
      </c>
      <c r="J378" s="22">
        <v>1157</v>
      </c>
      <c r="K378" s="23">
        <v>827</v>
      </c>
      <c r="L378" s="23">
        <v>255</v>
      </c>
      <c r="M378" s="23">
        <v>46</v>
      </c>
      <c r="N378" s="23">
        <v>196</v>
      </c>
      <c r="O378" s="23">
        <v>66</v>
      </c>
      <c r="P378" s="23">
        <v>261</v>
      </c>
      <c r="Q378" s="23">
        <v>24</v>
      </c>
      <c r="R378" s="23">
        <v>18</v>
      </c>
      <c r="S378" s="23">
        <v>3</v>
      </c>
      <c r="T378" s="23">
        <v>55</v>
      </c>
      <c r="U378" s="23">
        <v>69</v>
      </c>
      <c r="V378" s="23">
        <v>11</v>
      </c>
      <c r="W378" s="23">
        <v>74</v>
      </c>
      <c r="X378" s="23">
        <v>5</v>
      </c>
      <c r="Y378" s="23">
        <v>152</v>
      </c>
      <c r="Z378" s="23">
        <v>63</v>
      </c>
      <c r="AA378" s="23">
        <v>38</v>
      </c>
      <c r="AB378" s="23">
        <v>75</v>
      </c>
      <c r="AD378" s="23">
        <v>10</v>
      </c>
      <c r="AE378" s="23">
        <v>30</v>
      </c>
      <c r="AF378" s="23">
        <v>25</v>
      </c>
      <c r="AG378" s="23">
        <v>4</v>
      </c>
      <c r="AH378" s="23">
        <v>285</v>
      </c>
      <c r="AI378" s="23">
        <v>2</v>
      </c>
      <c r="AK378" s="50">
        <f t="shared" si="0"/>
        <v>7248</v>
      </c>
    </row>
    <row r="379" spans="1:37" ht="13">
      <c r="A379" s="21">
        <v>44288</v>
      </c>
      <c r="B379" s="23">
        <v>6</v>
      </c>
      <c r="C379" s="23">
        <v>135</v>
      </c>
      <c r="D379" s="22">
        <v>1510</v>
      </c>
      <c r="E379" s="23">
        <v>64</v>
      </c>
      <c r="F379" s="23">
        <v>15</v>
      </c>
      <c r="G379" s="23">
        <v>165</v>
      </c>
      <c r="H379" s="22">
        <v>1323</v>
      </c>
      <c r="I379" s="23">
        <v>11</v>
      </c>
      <c r="J379" s="23">
        <v>483</v>
      </c>
      <c r="K379" s="23">
        <v>138</v>
      </c>
      <c r="L379" s="23">
        <v>277</v>
      </c>
      <c r="M379" s="23">
        <v>55</v>
      </c>
      <c r="N379" s="23">
        <v>215</v>
      </c>
      <c r="O379" s="23">
        <v>72</v>
      </c>
      <c r="P379" s="23">
        <v>116</v>
      </c>
      <c r="Q379" s="23">
        <v>38</v>
      </c>
      <c r="R379" s="23">
        <v>35</v>
      </c>
      <c r="S379" s="23">
        <v>8</v>
      </c>
      <c r="T379" s="23">
        <v>32</v>
      </c>
      <c r="U379" s="23">
        <v>121</v>
      </c>
      <c r="V379" s="23">
        <v>4</v>
      </c>
      <c r="W379" s="23">
        <v>81</v>
      </c>
      <c r="X379" s="23">
        <v>1</v>
      </c>
      <c r="Y379" s="23">
        <v>169</v>
      </c>
      <c r="Z379" s="23">
        <v>32</v>
      </c>
      <c r="AA379" s="23">
        <v>33</v>
      </c>
      <c r="AB379" s="23">
        <v>132</v>
      </c>
      <c r="AD379" s="23">
        <v>12</v>
      </c>
      <c r="AE379" s="23">
        <v>30</v>
      </c>
      <c r="AF379" s="23">
        <v>51</v>
      </c>
      <c r="AG379" s="23">
        <v>4</v>
      </c>
      <c r="AH379" s="23">
        <v>69</v>
      </c>
      <c r="AI379" s="23">
        <v>2</v>
      </c>
      <c r="AK379" s="50">
        <f t="shared" si="0"/>
        <v>5439</v>
      </c>
    </row>
    <row r="380" spans="1:37" ht="13">
      <c r="A380" s="21">
        <v>44289</v>
      </c>
      <c r="B380" s="23">
        <v>6</v>
      </c>
      <c r="C380" s="23">
        <v>179</v>
      </c>
      <c r="D380" s="22">
        <v>1553</v>
      </c>
      <c r="E380" s="23">
        <v>103</v>
      </c>
      <c r="F380" s="23">
        <v>15</v>
      </c>
      <c r="G380" s="23">
        <v>231</v>
      </c>
      <c r="H380" s="22">
        <v>1283</v>
      </c>
      <c r="I380" s="23">
        <v>25</v>
      </c>
      <c r="J380" s="23">
        <v>389</v>
      </c>
      <c r="K380" s="23">
        <v>143</v>
      </c>
      <c r="L380" s="23">
        <v>253</v>
      </c>
      <c r="M380" s="23">
        <v>67</v>
      </c>
      <c r="N380" s="23">
        <v>173</v>
      </c>
      <c r="O380" s="23">
        <v>30</v>
      </c>
      <c r="P380" s="23">
        <v>106</v>
      </c>
      <c r="Q380" s="23">
        <v>31</v>
      </c>
      <c r="R380" s="23">
        <v>43</v>
      </c>
      <c r="T380" s="23">
        <v>16</v>
      </c>
      <c r="U380" s="23">
        <v>57</v>
      </c>
      <c r="V380" s="23">
        <v>4</v>
      </c>
      <c r="W380" s="23">
        <v>78</v>
      </c>
      <c r="Y380" s="23">
        <v>116</v>
      </c>
      <c r="Z380" s="23">
        <v>21</v>
      </c>
      <c r="AA380" s="23">
        <v>70</v>
      </c>
      <c r="AB380" s="23">
        <v>121</v>
      </c>
      <c r="AD380" s="23">
        <v>5</v>
      </c>
      <c r="AE380" s="23">
        <v>39</v>
      </c>
      <c r="AF380" s="23">
        <v>32</v>
      </c>
      <c r="AH380" s="23">
        <v>5</v>
      </c>
      <c r="AI380" s="23">
        <v>3</v>
      </c>
      <c r="AK380" s="50">
        <f t="shared" si="0"/>
        <v>5197</v>
      </c>
    </row>
    <row r="381" spans="1:37" ht="13">
      <c r="A381" s="21">
        <v>44290</v>
      </c>
      <c r="B381" s="23">
        <v>2</v>
      </c>
      <c r="C381" s="23">
        <v>231</v>
      </c>
      <c r="D381" s="22">
        <v>6279</v>
      </c>
      <c r="E381" s="23">
        <v>55</v>
      </c>
      <c r="F381" s="23">
        <v>25</v>
      </c>
      <c r="G381" s="23">
        <v>183</v>
      </c>
      <c r="H381" s="22">
        <v>1024</v>
      </c>
      <c r="I381" s="23">
        <v>17</v>
      </c>
      <c r="J381" s="23">
        <v>294</v>
      </c>
      <c r="K381" s="23">
        <v>14</v>
      </c>
      <c r="L381" s="23">
        <v>207</v>
      </c>
      <c r="M381" s="23">
        <v>50</v>
      </c>
      <c r="N381" s="23">
        <v>218</v>
      </c>
      <c r="O381" s="23">
        <v>42</v>
      </c>
      <c r="P381" s="23">
        <v>342</v>
      </c>
      <c r="Q381" s="23">
        <v>23</v>
      </c>
      <c r="T381" s="23">
        <v>44</v>
      </c>
      <c r="U381" s="23">
        <v>73</v>
      </c>
      <c r="V381" s="23">
        <v>5</v>
      </c>
      <c r="W381" s="23">
        <v>82</v>
      </c>
      <c r="Y381" s="23">
        <v>157</v>
      </c>
      <c r="Z381" s="23">
        <v>13</v>
      </c>
      <c r="AA381" s="23">
        <v>27</v>
      </c>
      <c r="AB381" s="23">
        <v>123</v>
      </c>
      <c r="AD381" s="23">
        <v>13</v>
      </c>
      <c r="AE381" s="23">
        <v>13</v>
      </c>
      <c r="AF381" s="23">
        <v>18</v>
      </c>
      <c r="AH381" s="23">
        <v>82</v>
      </c>
      <c r="AI381" s="23">
        <v>7</v>
      </c>
      <c r="AK381" s="50">
        <f t="shared" si="0"/>
        <v>9663</v>
      </c>
    </row>
    <row r="382" spans="1:37" ht="13">
      <c r="A382" s="21">
        <v>44291</v>
      </c>
      <c r="C382" s="23">
        <v>171</v>
      </c>
      <c r="D382" s="23">
        <v>86</v>
      </c>
      <c r="E382" s="23">
        <v>80</v>
      </c>
      <c r="F382" s="23">
        <v>15</v>
      </c>
      <c r="G382" s="23">
        <v>227</v>
      </c>
      <c r="H382" s="23">
        <v>980</v>
      </c>
      <c r="I382" s="23">
        <v>15</v>
      </c>
      <c r="J382" s="23">
        <v>692</v>
      </c>
      <c r="K382" s="22">
        <v>2136</v>
      </c>
      <c r="L382" s="23">
        <v>269</v>
      </c>
      <c r="N382" s="23">
        <v>284</v>
      </c>
      <c r="O382" s="23">
        <v>142</v>
      </c>
      <c r="P382" s="23">
        <v>119</v>
      </c>
      <c r="Q382" s="23">
        <v>3</v>
      </c>
      <c r="R382" s="23">
        <v>5</v>
      </c>
      <c r="T382" s="23">
        <v>49</v>
      </c>
      <c r="U382" s="23">
        <v>33</v>
      </c>
      <c r="V382" s="23">
        <v>5</v>
      </c>
      <c r="W382" s="23">
        <v>75</v>
      </c>
      <c r="Y382" s="23">
        <v>113</v>
      </c>
      <c r="Z382" s="23">
        <v>29</v>
      </c>
      <c r="AA382" s="23">
        <v>41</v>
      </c>
      <c r="AB382" s="23">
        <v>108</v>
      </c>
      <c r="AC382" s="23">
        <v>15</v>
      </c>
      <c r="AD382" s="23">
        <v>9</v>
      </c>
      <c r="AE382" s="23">
        <v>33</v>
      </c>
      <c r="AF382" s="23">
        <v>46</v>
      </c>
      <c r="AG382" s="23">
        <v>9</v>
      </c>
      <c r="AI382" s="23">
        <v>11</v>
      </c>
      <c r="AK382" s="50">
        <f t="shared" si="0"/>
        <v>5800</v>
      </c>
    </row>
    <row r="383" spans="1:37" ht="13">
      <c r="A383" s="21">
        <v>44292</v>
      </c>
      <c r="B383" s="23">
        <v>23</v>
      </c>
      <c r="C383" s="23">
        <v>229</v>
      </c>
      <c r="D383" s="23">
        <v>52</v>
      </c>
      <c r="E383" s="23">
        <v>38</v>
      </c>
      <c r="F383" s="23">
        <v>18</v>
      </c>
      <c r="G383" s="23">
        <v>207</v>
      </c>
      <c r="H383" s="23">
        <v>535</v>
      </c>
      <c r="I383" s="23">
        <v>50</v>
      </c>
      <c r="J383" s="23">
        <v>644</v>
      </c>
      <c r="K383" s="23">
        <v>827</v>
      </c>
      <c r="L383" s="23">
        <v>285</v>
      </c>
      <c r="M383" s="23">
        <v>47</v>
      </c>
      <c r="N383" s="23">
        <v>170</v>
      </c>
      <c r="O383" s="23">
        <v>134</v>
      </c>
      <c r="P383" s="23">
        <v>231</v>
      </c>
      <c r="Q383" s="23">
        <v>65</v>
      </c>
      <c r="R383" s="23">
        <v>17</v>
      </c>
      <c r="S383" s="23">
        <v>1</v>
      </c>
      <c r="T383" s="23">
        <v>57</v>
      </c>
      <c r="U383" s="23">
        <v>124</v>
      </c>
      <c r="V383" s="23">
        <v>1</v>
      </c>
      <c r="W383" s="23">
        <v>74</v>
      </c>
      <c r="X383" s="23">
        <v>31</v>
      </c>
      <c r="Y383" s="23">
        <v>126</v>
      </c>
      <c r="Z383" s="23">
        <v>47</v>
      </c>
      <c r="AA383" s="23">
        <v>25</v>
      </c>
      <c r="AB383" s="23">
        <v>170</v>
      </c>
      <c r="AD383" s="23">
        <v>16</v>
      </c>
      <c r="AE383" s="23">
        <v>15</v>
      </c>
      <c r="AF383" s="23">
        <v>3</v>
      </c>
      <c r="AG383" s="23">
        <v>11</v>
      </c>
      <c r="AH383" s="23">
        <v>15</v>
      </c>
      <c r="AI383" s="23">
        <v>8</v>
      </c>
      <c r="AK383" s="50">
        <f t="shared" si="0"/>
        <v>4296</v>
      </c>
    </row>
    <row r="384" spans="1:37" ht="13">
      <c r="A384" s="21">
        <v>44293</v>
      </c>
      <c r="B384" s="23">
        <v>21</v>
      </c>
      <c r="C384" s="23">
        <v>152</v>
      </c>
      <c r="D384" s="23">
        <v>28</v>
      </c>
      <c r="E384" s="23">
        <v>69</v>
      </c>
      <c r="F384" s="23">
        <v>20</v>
      </c>
      <c r="G384" s="23">
        <v>200</v>
      </c>
      <c r="H384" s="23">
        <v>626</v>
      </c>
      <c r="I384" s="23">
        <v>27</v>
      </c>
      <c r="J384" s="23">
        <v>735</v>
      </c>
      <c r="K384" s="22">
        <v>2222</v>
      </c>
      <c r="L384" s="23">
        <v>243</v>
      </c>
      <c r="M384" s="23">
        <v>55</v>
      </c>
      <c r="N384" s="23">
        <v>211</v>
      </c>
      <c r="O384" s="23">
        <v>167</v>
      </c>
      <c r="P384" s="23">
        <v>116</v>
      </c>
      <c r="Q384" s="23">
        <v>38</v>
      </c>
      <c r="R384" s="23">
        <v>21</v>
      </c>
      <c r="S384" s="23">
        <v>10</v>
      </c>
      <c r="T384" s="23">
        <v>63</v>
      </c>
      <c r="U384" s="23">
        <v>89</v>
      </c>
      <c r="V384" s="23">
        <v>29</v>
      </c>
      <c r="W384" s="23">
        <v>96</v>
      </c>
      <c r="X384" s="23">
        <v>1</v>
      </c>
      <c r="Y384" s="23">
        <v>245</v>
      </c>
      <c r="Z384" s="23">
        <v>27</v>
      </c>
      <c r="AA384" s="23">
        <v>29</v>
      </c>
      <c r="AB384" s="23">
        <v>116</v>
      </c>
      <c r="AC384" s="23">
        <v>4</v>
      </c>
      <c r="AD384" s="23">
        <v>24</v>
      </c>
      <c r="AE384" s="23">
        <v>26</v>
      </c>
      <c r="AF384" s="23">
        <v>20</v>
      </c>
      <c r="AG384" s="23">
        <v>29</v>
      </c>
      <c r="AH384" s="23">
        <v>6</v>
      </c>
      <c r="AI384" s="23">
        <v>4</v>
      </c>
      <c r="AK384" s="50">
        <f t="shared" si="0"/>
        <v>5769</v>
      </c>
    </row>
    <row r="385" spans="1:37" ht="13">
      <c r="A385" s="21">
        <v>44294</v>
      </c>
      <c r="B385" s="23">
        <v>6</v>
      </c>
      <c r="C385" s="23">
        <v>210</v>
      </c>
      <c r="D385" s="23">
        <v>38</v>
      </c>
      <c r="E385" s="23">
        <v>134</v>
      </c>
      <c r="F385" s="23">
        <v>15</v>
      </c>
      <c r="G385" s="23">
        <v>210</v>
      </c>
      <c r="H385" s="23">
        <v>867</v>
      </c>
      <c r="I385" s="23">
        <v>28</v>
      </c>
      <c r="J385" s="22">
        <v>1182</v>
      </c>
      <c r="K385" s="22">
        <v>2718</v>
      </c>
      <c r="L385" s="23">
        <v>229</v>
      </c>
      <c r="M385" s="23">
        <v>51</v>
      </c>
      <c r="N385" s="23">
        <v>447</v>
      </c>
      <c r="O385" s="23">
        <v>8</v>
      </c>
      <c r="P385" s="23">
        <v>497</v>
      </c>
      <c r="R385" s="23">
        <v>14</v>
      </c>
      <c r="S385" s="23">
        <v>5</v>
      </c>
      <c r="T385" s="23">
        <v>125</v>
      </c>
      <c r="U385" s="23">
        <v>129</v>
      </c>
      <c r="V385" s="23">
        <v>3</v>
      </c>
      <c r="W385" s="23">
        <v>81</v>
      </c>
      <c r="X385" s="23">
        <v>4</v>
      </c>
      <c r="Y385" s="23">
        <v>262</v>
      </c>
      <c r="Z385" s="23">
        <v>59</v>
      </c>
      <c r="AA385" s="23">
        <v>32</v>
      </c>
      <c r="AB385" s="23">
        <v>146</v>
      </c>
      <c r="AC385" s="23">
        <v>26</v>
      </c>
      <c r="AD385" s="23">
        <v>7</v>
      </c>
      <c r="AE385" s="23">
        <v>40</v>
      </c>
      <c r="AF385" s="23">
        <v>30</v>
      </c>
      <c r="AG385" s="23">
        <v>29</v>
      </c>
      <c r="AH385" s="23">
        <v>5</v>
      </c>
      <c r="AI385" s="23">
        <v>3</v>
      </c>
      <c r="AK385" s="50">
        <f t="shared" si="0"/>
        <v>7640</v>
      </c>
    </row>
    <row r="386" spans="1:37" ht="13">
      <c r="A386" s="21">
        <v>44295</v>
      </c>
      <c r="B386" s="23">
        <v>6</v>
      </c>
      <c r="C386" s="23">
        <v>164</v>
      </c>
      <c r="D386" s="23">
        <v>61</v>
      </c>
      <c r="E386" s="23">
        <v>45</v>
      </c>
      <c r="F386" s="23">
        <v>30</v>
      </c>
      <c r="G386" s="23">
        <v>151</v>
      </c>
      <c r="H386" s="23">
        <v>402</v>
      </c>
      <c r="I386" s="23">
        <v>15</v>
      </c>
      <c r="J386" s="23">
        <v>452</v>
      </c>
      <c r="K386" s="22">
        <v>2782</v>
      </c>
      <c r="L386" s="23">
        <v>249</v>
      </c>
      <c r="M386" s="23">
        <v>44</v>
      </c>
      <c r="N386" s="23">
        <v>238</v>
      </c>
      <c r="O386" s="23">
        <v>29</v>
      </c>
      <c r="P386" s="23">
        <v>172</v>
      </c>
      <c r="Q386" s="23">
        <v>66</v>
      </c>
      <c r="R386" s="23">
        <v>9</v>
      </c>
      <c r="T386" s="23">
        <v>110</v>
      </c>
      <c r="U386" s="23">
        <v>78</v>
      </c>
      <c r="W386" s="23">
        <v>77</v>
      </c>
      <c r="X386" s="23">
        <v>19</v>
      </c>
      <c r="Y386" s="23">
        <v>207</v>
      </c>
      <c r="Z386" s="23">
        <v>32</v>
      </c>
      <c r="AA386" s="23">
        <v>16</v>
      </c>
      <c r="AB386" s="23">
        <v>126</v>
      </c>
      <c r="AC386" s="23">
        <v>6</v>
      </c>
      <c r="AD386" s="23">
        <v>4</v>
      </c>
      <c r="AE386" s="23">
        <v>28</v>
      </c>
      <c r="AF386" s="23">
        <v>37</v>
      </c>
      <c r="AG386" s="23">
        <v>6</v>
      </c>
      <c r="AH386" s="23">
        <v>611</v>
      </c>
      <c r="AI386" s="23">
        <v>5</v>
      </c>
      <c r="AK386" s="50">
        <f t="shared" si="0"/>
        <v>6277</v>
      </c>
    </row>
    <row r="387" spans="1:37" ht="13">
      <c r="A387" s="21">
        <v>44296</v>
      </c>
      <c r="B387" s="23">
        <v>5</v>
      </c>
      <c r="C387" s="23">
        <v>124</v>
      </c>
      <c r="D387" s="23">
        <v>25</v>
      </c>
      <c r="E387" s="23">
        <v>92</v>
      </c>
      <c r="F387" s="23">
        <v>20</v>
      </c>
      <c r="G387" s="23">
        <v>177</v>
      </c>
      <c r="H387" s="23">
        <v>826</v>
      </c>
      <c r="I387" s="23">
        <v>41</v>
      </c>
      <c r="J387" s="23">
        <v>477</v>
      </c>
      <c r="K387" s="23">
        <v>315</v>
      </c>
      <c r="L387" s="23">
        <v>225</v>
      </c>
      <c r="M387" s="23">
        <v>45</v>
      </c>
      <c r="N387" s="23">
        <v>247</v>
      </c>
      <c r="O387" s="23">
        <v>116</v>
      </c>
      <c r="P387" s="23">
        <v>225</v>
      </c>
      <c r="Q387" s="23">
        <v>11</v>
      </c>
      <c r="R387" s="23">
        <v>29</v>
      </c>
      <c r="S387" s="23">
        <v>20</v>
      </c>
      <c r="T387" s="23">
        <v>106</v>
      </c>
      <c r="U387" s="23">
        <v>106</v>
      </c>
      <c r="V387" s="23">
        <v>6</v>
      </c>
      <c r="W387" s="23">
        <v>84</v>
      </c>
      <c r="Y387" s="23">
        <v>85</v>
      </c>
      <c r="Z387" s="23">
        <v>23</v>
      </c>
      <c r="AA387" s="23">
        <v>22</v>
      </c>
      <c r="AB387" s="23">
        <v>142</v>
      </c>
      <c r="AC387" s="23">
        <v>4</v>
      </c>
      <c r="AD387" s="23">
        <v>3</v>
      </c>
      <c r="AE387" s="23">
        <v>24</v>
      </c>
      <c r="AH387" s="23">
        <v>3</v>
      </c>
      <c r="AI387" s="23">
        <v>1</v>
      </c>
      <c r="AK387" s="50">
        <f t="shared" si="0"/>
        <v>3629</v>
      </c>
    </row>
    <row r="388" spans="1:37" ht="13">
      <c r="A388" s="21">
        <v>44297</v>
      </c>
      <c r="C388" s="23">
        <v>120</v>
      </c>
      <c r="D388" s="23">
        <v>65</v>
      </c>
      <c r="E388" s="23">
        <v>142</v>
      </c>
      <c r="F388" s="23">
        <v>39</v>
      </c>
      <c r="G388" s="23">
        <v>203</v>
      </c>
      <c r="H388" s="22">
        <v>1426</v>
      </c>
      <c r="I388" s="23">
        <v>52</v>
      </c>
      <c r="J388" s="23">
        <v>665</v>
      </c>
      <c r="K388" s="23">
        <v>355</v>
      </c>
      <c r="L388" s="23">
        <v>264</v>
      </c>
      <c r="M388" s="23">
        <v>43</v>
      </c>
      <c r="N388" s="23">
        <v>251</v>
      </c>
      <c r="O388" s="23">
        <v>317</v>
      </c>
      <c r="P388" s="23">
        <v>290</v>
      </c>
      <c r="Q388" s="23">
        <v>51</v>
      </c>
      <c r="R388" s="23">
        <v>7</v>
      </c>
      <c r="S388" s="23">
        <v>3</v>
      </c>
      <c r="T388" s="23">
        <v>94</v>
      </c>
      <c r="U388" s="23">
        <v>92</v>
      </c>
      <c r="V388" s="23">
        <v>143</v>
      </c>
      <c r="W388" s="23">
        <v>73</v>
      </c>
      <c r="Y388" s="23">
        <v>130</v>
      </c>
      <c r="Z388" s="23">
        <v>39</v>
      </c>
      <c r="AA388" s="23">
        <v>42</v>
      </c>
      <c r="AB388" s="23">
        <v>135</v>
      </c>
      <c r="AC388" s="23">
        <v>94</v>
      </c>
      <c r="AD388" s="23">
        <v>33</v>
      </c>
      <c r="AE388" s="23">
        <v>9</v>
      </c>
      <c r="AF388" s="23">
        <v>39</v>
      </c>
      <c r="AG388" s="23">
        <v>1</v>
      </c>
      <c r="AH388" s="23">
        <v>2</v>
      </c>
      <c r="AK388" s="50">
        <f t="shared" si="0"/>
        <v>5219</v>
      </c>
    </row>
    <row r="389" spans="1:37" ht="13">
      <c r="A389" s="21">
        <v>44298</v>
      </c>
      <c r="B389" s="23">
        <v>17</v>
      </c>
      <c r="C389" s="23">
        <v>159</v>
      </c>
      <c r="D389" s="23">
        <v>55</v>
      </c>
      <c r="E389" s="23">
        <v>57</v>
      </c>
      <c r="F389" s="23">
        <v>25</v>
      </c>
      <c r="G389" s="23">
        <v>265</v>
      </c>
      <c r="H389" s="22">
        <v>1357</v>
      </c>
      <c r="I389" s="23">
        <v>8</v>
      </c>
      <c r="J389" s="23">
        <v>352</v>
      </c>
      <c r="K389" s="22">
        <v>1262</v>
      </c>
      <c r="L389" s="23">
        <v>235</v>
      </c>
      <c r="M389" s="23">
        <v>0</v>
      </c>
      <c r="N389" s="23">
        <v>162</v>
      </c>
      <c r="O389" s="23">
        <v>139</v>
      </c>
      <c r="P389" s="23">
        <v>184</v>
      </c>
      <c r="Q389" s="23">
        <v>177</v>
      </c>
      <c r="R389" s="23">
        <v>49</v>
      </c>
      <c r="S389" s="23">
        <v>0</v>
      </c>
      <c r="T389" s="23">
        <v>120</v>
      </c>
      <c r="U389" s="23">
        <v>50</v>
      </c>
      <c r="V389" s="23">
        <v>3</v>
      </c>
      <c r="W389" s="23">
        <v>76</v>
      </c>
      <c r="X389" s="23">
        <v>19</v>
      </c>
      <c r="Y389" s="23">
        <v>47</v>
      </c>
      <c r="Z389" s="23">
        <v>93</v>
      </c>
      <c r="AA389" s="23">
        <v>16</v>
      </c>
      <c r="AB389" s="23">
        <v>94</v>
      </c>
      <c r="AC389" s="23">
        <v>20</v>
      </c>
      <c r="AD389" s="23">
        <v>4</v>
      </c>
      <c r="AE389" s="23">
        <v>10</v>
      </c>
      <c r="AF389" s="23">
        <v>67</v>
      </c>
      <c r="AG389" s="23">
        <v>1</v>
      </c>
      <c r="AH389" s="23">
        <v>158</v>
      </c>
      <c r="AI389" s="23">
        <v>8</v>
      </c>
      <c r="AK389" s="50">
        <f t="shared" si="0"/>
        <v>5289</v>
      </c>
    </row>
    <row r="390" spans="1:37" ht="13">
      <c r="A390" s="21">
        <v>44299</v>
      </c>
      <c r="B390" s="23">
        <v>35</v>
      </c>
      <c r="C390" s="23">
        <v>122</v>
      </c>
      <c r="D390" s="23">
        <v>50</v>
      </c>
      <c r="E390" s="23">
        <v>66</v>
      </c>
      <c r="F390" s="23">
        <v>20</v>
      </c>
      <c r="G390" s="23">
        <v>231</v>
      </c>
      <c r="H390" s="23">
        <v>900</v>
      </c>
      <c r="I390" s="23">
        <v>52</v>
      </c>
      <c r="J390" s="22">
        <v>1073</v>
      </c>
      <c r="K390" s="22">
        <v>1952</v>
      </c>
      <c r="L390" s="23">
        <v>223</v>
      </c>
      <c r="M390" s="23">
        <v>49</v>
      </c>
      <c r="N390" s="23">
        <v>214</v>
      </c>
      <c r="O390" s="23">
        <v>77</v>
      </c>
      <c r="P390" s="23">
        <v>123</v>
      </c>
      <c r="Q390" s="23">
        <v>135</v>
      </c>
      <c r="R390" s="23">
        <v>22</v>
      </c>
      <c r="S390" s="23">
        <v>52</v>
      </c>
      <c r="T390" s="23">
        <v>136</v>
      </c>
      <c r="U390" s="23">
        <v>162</v>
      </c>
      <c r="V390" s="23">
        <v>5</v>
      </c>
      <c r="W390" s="23">
        <v>70</v>
      </c>
      <c r="X390" s="23">
        <v>5</v>
      </c>
      <c r="Y390" s="23">
        <v>80</v>
      </c>
      <c r="Z390" s="23">
        <v>63</v>
      </c>
      <c r="AA390" s="23">
        <v>4</v>
      </c>
      <c r="AB390" s="23">
        <v>196</v>
      </c>
      <c r="AC390" s="23">
        <v>10</v>
      </c>
      <c r="AD390" s="23">
        <v>2</v>
      </c>
      <c r="AE390" s="23">
        <v>22</v>
      </c>
      <c r="AF390" s="23">
        <v>161</v>
      </c>
      <c r="AG390" s="23">
        <v>2</v>
      </c>
      <c r="AH390" s="23">
        <v>9</v>
      </c>
      <c r="AI390" s="23">
        <v>26</v>
      </c>
      <c r="AK390" s="50">
        <f t="shared" si="0"/>
        <v>6349</v>
      </c>
    </row>
    <row r="391" spans="1:37" ht="13">
      <c r="A391" s="21">
        <v>44300</v>
      </c>
      <c r="B391" s="23">
        <v>21</v>
      </c>
      <c r="C391" s="23">
        <v>69</v>
      </c>
      <c r="D391" s="23">
        <v>52</v>
      </c>
      <c r="E391" s="23">
        <v>34</v>
      </c>
      <c r="F391" s="23">
        <v>20</v>
      </c>
      <c r="G391" s="23">
        <v>290</v>
      </c>
      <c r="H391" s="23">
        <v>614</v>
      </c>
      <c r="I391" s="23">
        <v>34</v>
      </c>
      <c r="J391" s="23">
        <v>669</v>
      </c>
      <c r="K391" s="22">
        <v>1780</v>
      </c>
      <c r="L391" s="23">
        <v>237</v>
      </c>
      <c r="M391" s="23">
        <v>59</v>
      </c>
      <c r="N391" s="23">
        <v>184</v>
      </c>
      <c r="O391" s="23">
        <v>541</v>
      </c>
      <c r="P391" s="23">
        <v>241</v>
      </c>
      <c r="Q391" s="23">
        <v>91</v>
      </c>
      <c r="R391" s="23">
        <v>15</v>
      </c>
      <c r="S391" s="23">
        <v>4</v>
      </c>
      <c r="T391" s="23">
        <v>110</v>
      </c>
      <c r="U391" s="23">
        <v>168</v>
      </c>
      <c r="V391" s="23">
        <v>3</v>
      </c>
      <c r="W391" s="23">
        <v>71</v>
      </c>
      <c r="X391" s="23">
        <v>12</v>
      </c>
      <c r="Y391" s="23">
        <v>36</v>
      </c>
      <c r="Z391" s="23">
        <v>76</v>
      </c>
      <c r="AA391" s="23">
        <v>57</v>
      </c>
      <c r="AB391" s="23">
        <v>162</v>
      </c>
      <c r="AC391" s="23">
        <v>17</v>
      </c>
      <c r="AD391" s="23">
        <v>1</v>
      </c>
      <c r="AE391" s="23">
        <v>24</v>
      </c>
      <c r="AF391" s="23">
        <v>37</v>
      </c>
      <c r="AH391" s="23">
        <v>5</v>
      </c>
      <c r="AI391" s="23">
        <v>13</v>
      </c>
      <c r="AK391" s="50">
        <f t="shared" si="0"/>
        <v>5747</v>
      </c>
    </row>
    <row r="392" spans="1:37" ht="13">
      <c r="A392" s="21">
        <v>44301</v>
      </c>
      <c r="B392" s="23">
        <v>101</v>
      </c>
      <c r="C392" s="23">
        <v>178</v>
      </c>
      <c r="D392" s="23">
        <v>45</v>
      </c>
      <c r="E392" s="23">
        <v>116</v>
      </c>
      <c r="F392" s="23">
        <v>20</v>
      </c>
      <c r="G392" s="23">
        <v>267</v>
      </c>
      <c r="H392" s="23">
        <v>526</v>
      </c>
      <c r="I392" s="23">
        <v>47</v>
      </c>
      <c r="J392" s="22">
        <v>1351</v>
      </c>
      <c r="K392" s="22">
        <v>2119</v>
      </c>
      <c r="L392" s="23">
        <v>228</v>
      </c>
      <c r="M392" s="23">
        <v>48</v>
      </c>
      <c r="N392" s="23">
        <v>267</v>
      </c>
      <c r="O392" s="23">
        <v>33</v>
      </c>
      <c r="P392" s="23">
        <v>150</v>
      </c>
      <c r="Q392" s="23">
        <v>20</v>
      </c>
      <c r="R392" s="23">
        <v>10</v>
      </c>
      <c r="T392" s="23">
        <v>98</v>
      </c>
      <c r="U392" s="23">
        <v>153</v>
      </c>
      <c r="V392" s="23">
        <v>18</v>
      </c>
      <c r="W392" s="23">
        <v>75</v>
      </c>
      <c r="Y392" s="23">
        <v>68</v>
      </c>
      <c r="Z392" s="23">
        <v>75</v>
      </c>
      <c r="AA392" s="23">
        <v>21</v>
      </c>
      <c r="AB392" s="23">
        <v>106</v>
      </c>
      <c r="AC392" s="23">
        <v>48</v>
      </c>
      <c r="AE392" s="23">
        <v>11</v>
      </c>
      <c r="AF392" s="23">
        <v>30</v>
      </c>
      <c r="AG392" s="23">
        <v>1</v>
      </c>
      <c r="AH392" s="23">
        <v>120</v>
      </c>
      <c r="AI392" s="23">
        <v>12</v>
      </c>
      <c r="AK392" s="50">
        <f t="shared" si="0"/>
        <v>6362</v>
      </c>
    </row>
    <row r="393" spans="1:37" ht="13">
      <c r="A393" s="21">
        <v>44302</v>
      </c>
      <c r="B393" s="23">
        <v>121</v>
      </c>
      <c r="C393" s="23">
        <v>331</v>
      </c>
      <c r="D393" s="23">
        <v>54</v>
      </c>
      <c r="E393" s="23">
        <v>59</v>
      </c>
      <c r="F393" s="23">
        <v>30</v>
      </c>
      <c r="G393" s="23">
        <v>200</v>
      </c>
      <c r="H393" s="22">
        <v>1035</v>
      </c>
      <c r="I393" s="23">
        <v>56</v>
      </c>
      <c r="J393" s="23">
        <v>612</v>
      </c>
      <c r="K393" s="22">
        <v>1886</v>
      </c>
      <c r="L393" s="23">
        <v>244</v>
      </c>
      <c r="M393" s="23">
        <v>45</v>
      </c>
      <c r="N393" s="23">
        <v>237</v>
      </c>
      <c r="O393" s="23">
        <v>58</v>
      </c>
      <c r="P393" s="23">
        <v>214</v>
      </c>
      <c r="Q393" s="23">
        <v>10</v>
      </c>
      <c r="R393" s="23">
        <v>12</v>
      </c>
      <c r="S393" s="23">
        <v>6</v>
      </c>
      <c r="T393" s="23">
        <v>71</v>
      </c>
      <c r="U393" s="23">
        <v>162</v>
      </c>
      <c r="V393" s="23">
        <v>1</v>
      </c>
      <c r="W393" s="23">
        <v>68</v>
      </c>
      <c r="X393" s="23">
        <v>26</v>
      </c>
      <c r="Y393" s="23">
        <v>61</v>
      </c>
      <c r="Z393" s="23">
        <v>27</v>
      </c>
      <c r="AA393" s="23">
        <v>7</v>
      </c>
      <c r="AB393" s="23">
        <v>194</v>
      </c>
      <c r="AD393" s="23">
        <v>26</v>
      </c>
      <c r="AE393" s="23">
        <v>31</v>
      </c>
      <c r="AF393" s="23">
        <v>41</v>
      </c>
      <c r="AG393" s="23">
        <v>5</v>
      </c>
      <c r="AH393" s="23">
        <v>45</v>
      </c>
      <c r="AI393" s="23">
        <v>0</v>
      </c>
      <c r="AK393" s="50">
        <f t="shared" si="0"/>
        <v>5975</v>
      </c>
    </row>
    <row r="394" spans="1:37" ht="13">
      <c r="A394" s="21">
        <v>44303</v>
      </c>
      <c r="B394" s="23">
        <v>113</v>
      </c>
      <c r="C394" s="23">
        <v>172</v>
      </c>
      <c r="D394" s="23">
        <v>77</v>
      </c>
      <c r="E394" s="23">
        <v>46</v>
      </c>
      <c r="F394" s="23">
        <v>30</v>
      </c>
      <c r="G394" s="23">
        <v>281</v>
      </c>
      <c r="H394" s="23">
        <v>999</v>
      </c>
      <c r="I394" s="23">
        <v>66</v>
      </c>
      <c r="J394" s="23">
        <v>696</v>
      </c>
      <c r="K394" s="22">
        <v>1818</v>
      </c>
      <c r="L394" s="23">
        <v>250</v>
      </c>
      <c r="M394" s="23">
        <v>46</v>
      </c>
      <c r="N394" s="23">
        <v>204</v>
      </c>
      <c r="O394" s="23">
        <v>23</v>
      </c>
      <c r="P394" s="23">
        <v>287</v>
      </c>
      <c r="Q394" s="23">
        <v>21</v>
      </c>
      <c r="R394" s="23">
        <v>37</v>
      </c>
      <c r="S394" s="23">
        <v>27</v>
      </c>
      <c r="T394" s="23">
        <v>99</v>
      </c>
      <c r="U394" s="23">
        <v>140</v>
      </c>
      <c r="V394" s="23">
        <v>1</v>
      </c>
      <c r="W394" s="23">
        <v>74</v>
      </c>
      <c r="X394" s="23">
        <v>2</v>
      </c>
      <c r="Y394" s="23">
        <v>15</v>
      </c>
      <c r="AA394" s="23">
        <v>4</v>
      </c>
      <c r="AB394" s="23">
        <v>215</v>
      </c>
      <c r="AC394" s="23">
        <v>45</v>
      </c>
      <c r="AD394" s="23">
        <v>13</v>
      </c>
      <c r="AE394" s="23">
        <v>50</v>
      </c>
      <c r="AF394" s="23">
        <v>34</v>
      </c>
      <c r="AG394" s="23">
        <v>1</v>
      </c>
      <c r="AH394" s="23">
        <v>57</v>
      </c>
      <c r="AI394" s="23">
        <v>20</v>
      </c>
      <c r="AK394" s="50">
        <f t="shared" si="0"/>
        <v>5963</v>
      </c>
    </row>
    <row r="395" spans="1:37" ht="13">
      <c r="A395" s="21">
        <v>44304</v>
      </c>
      <c r="B395" s="23">
        <v>100</v>
      </c>
      <c r="C395" s="23">
        <v>180</v>
      </c>
      <c r="D395" s="23">
        <v>249</v>
      </c>
      <c r="E395" s="23">
        <v>47</v>
      </c>
      <c r="F395" s="23">
        <v>35</v>
      </c>
      <c r="G395" s="23">
        <v>225</v>
      </c>
      <c r="H395" s="23">
        <v>969</v>
      </c>
      <c r="I395" s="23">
        <v>25</v>
      </c>
      <c r="J395" s="23">
        <v>407</v>
      </c>
      <c r="K395" s="22">
        <v>1358</v>
      </c>
      <c r="L395" s="23">
        <v>224</v>
      </c>
      <c r="M395" s="23">
        <v>42</v>
      </c>
      <c r="N395" s="23">
        <v>198</v>
      </c>
      <c r="O395" s="23">
        <v>10</v>
      </c>
      <c r="P395" s="23">
        <v>142</v>
      </c>
      <c r="Q395" s="23">
        <v>14</v>
      </c>
      <c r="R395" s="23">
        <v>2</v>
      </c>
      <c r="S395" s="23">
        <v>1</v>
      </c>
      <c r="T395" s="23">
        <v>53</v>
      </c>
      <c r="U395" s="23">
        <v>99</v>
      </c>
      <c r="V395" s="23">
        <v>11</v>
      </c>
      <c r="W395" s="23">
        <v>69</v>
      </c>
      <c r="X395" s="23">
        <v>4</v>
      </c>
      <c r="Y395" s="23">
        <v>10</v>
      </c>
      <c r="Z395" s="23">
        <v>8</v>
      </c>
      <c r="AA395" s="23">
        <v>5</v>
      </c>
      <c r="AB395" s="23">
        <v>279</v>
      </c>
      <c r="AD395" s="23">
        <v>5</v>
      </c>
      <c r="AE395" s="23">
        <v>34</v>
      </c>
      <c r="AF395" s="23">
        <v>48</v>
      </c>
      <c r="AG395" s="23">
        <v>4</v>
      </c>
      <c r="AH395" s="23">
        <v>9</v>
      </c>
      <c r="AI395" s="23">
        <v>7</v>
      </c>
      <c r="AK395" s="50">
        <f t="shared" si="0"/>
        <v>4873</v>
      </c>
    </row>
    <row r="396" spans="1:37" ht="13">
      <c r="A396" s="21">
        <v>44305</v>
      </c>
      <c r="B396" s="23">
        <v>101</v>
      </c>
      <c r="C396" s="23">
        <v>248</v>
      </c>
      <c r="D396" s="23">
        <v>36</v>
      </c>
      <c r="E396" s="23">
        <v>170</v>
      </c>
      <c r="F396" s="23">
        <v>34</v>
      </c>
      <c r="G396" s="23">
        <v>168</v>
      </c>
      <c r="H396" s="23">
        <v>988</v>
      </c>
      <c r="I396" s="23">
        <v>15</v>
      </c>
      <c r="J396" s="23">
        <v>853</v>
      </c>
      <c r="K396" s="22">
        <v>1876</v>
      </c>
      <c r="L396" s="23">
        <v>235</v>
      </c>
      <c r="N396" s="23">
        <v>170</v>
      </c>
      <c r="O396" s="23">
        <v>178</v>
      </c>
      <c r="P396" s="23">
        <v>112</v>
      </c>
      <c r="Q396" s="23">
        <v>317</v>
      </c>
      <c r="R396" s="23">
        <v>71</v>
      </c>
      <c r="S396" s="23">
        <v>6</v>
      </c>
      <c r="T396" s="23">
        <v>95</v>
      </c>
      <c r="U396" s="23">
        <v>57</v>
      </c>
      <c r="V396" s="23">
        <v>57</v>
      </c>
      <c r="W396" s="23">
        <v>61</v>
      </c>
      <c r="X396" s="23">
        <v>5</v>
      </c>
      <c r="Y396" s="23">
        <v>28</v>
      </c>
      <c r="Z396" s="23">
        <v>56</v>
      </c>
      <c r="AA396" s="23">
        <v>35</v>
      </c>
      <c r="AB396" s="23">
        <v>203</v>
      </c>
      <c r="AC396" s="23">
        <v>45</v>
      </c>
      <c r="AD396" s="23">
        <v>6</v>
      </c>
      <c r="AE396" s="23">
        <v>19</v>
      </c>
      <c r="AF396" s="23">
        <v>50</v>
      </c>
      <c r="AH396" s="23">
        <v>47</v>
      </c>
      <c r="AI396" s="23">
        <v>7</v>
      </c>
      <c r="AK396" s="50">
        <f t="shared" si="0"/>
        <v>6349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K395"/>
  <sheetViews>
    <sheetView workbookViewId="0"/>
  </sheetViews>
  <sheetFormatPr baseColWidth="10" defaultColWidth="14.5" defaultRowHeight="15.75" customHeight="1"/>
  <sheetData>
    <row r="1" spans="1:37" ht="15.75" customHeight="1">
      <c r="A1" s="58" t="s">
        <v>43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2" t="s">
        <v>7</v>
      </c>
      <c r="I1" s="35" t="s">
        <v>8</v>
      </c>
      <c r="J1" s="2" t="s">
        <v>9</v>
      </c>
      <c r="K1" s="35" t="s">
        <v>10</v>
      </c>
      <c r="L1" s="2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5" t="s">
        <v>29</v>
      </c>
      <c r="AE1" s="35" t="s">
        <v>30</v>
      </c>
      <c r="AF1" s="35" t="s">
        <v>31</v>
      </c>
      <c r="AG1" s="35" t="s">
        <v>32</v>
      </c>
      <c r="AH1" s="35" t="s">
        <v>33</v>
      </c>
      <c r="AI1" s="35" t="s">
        <v>34</v>
      </c>
      <c r="AJ1" s="35" t="s">
        <v>35</v>
      </c>
      <c r="AK1" s="3" t="s">
        <v>42</v>
      </c>
    </row>
    <row r="2" spans="1:37" ht="15.75" customHeight="1">
      <c r="A2" s="4"/>
      <c r="B2" s="50"/>
      <c r="C2" s="50"/>
      <c r="D2" s="51"/>
      <c r="E2" s="50"/>
      <c r="F2" s="50"/>
      <c r="G2" s="50"/>
      <c r="H2" s="6"/>
      <c r="I2" s="50"/>
      <c r="J2" s="12"/>
      <c r="K2" s="50"/>
      <c r="L2" s="12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2">
        <v>275</v>
      </c>
      <c r="AK2" s="50">
        <f>AJ2</f>
        <v>275</v>
      </c>
    </row>
    <row r="3" spans="1:37" ht="15.75" customHeight="1">
      <c r="A3" s="4">
        <v>43911</v>
      </c>
      <c r="B3" s="38"/>
      <c r="C3" s="38"/>
      <c r="D3" s="51">
        <v>1</v>
      </c>
      <c r="E3" s="38"/>
      <c r="F3" s="38"/>
      <c r="G3" s="38"/>
      <c r="H3" s="6">
        <v>5</v>
      </c>
      <c r="I3" s="38"/>
      <c r="J3" s="9"/>
      <c r="K3" s="38"/>
      <c r="L3" s="9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50"/>
      <c r="AK3" s="50">
        <f t="shared" ref="AK3:AK395" si="0">SUM(B3:AJ3)</f>
        <v>6</v>
      </c>
    </row>
    <row r="4" spans="1:37" ht="15.75" customHeight="1">
      <c r="A4" s="4">
        <v>43912</v>
      </c>
      <c r="B4" s="38"/>
      <c r="C4" s="51">
        <v>1</v>
      </c>
      <c r="D4" s="51">
        <v>1</v>
      </c>
      <c r="E4" s="38"/>
      <c r="F4" s="38"/>
      <c r="G4" s="38"/>
      <c r="H4" s="6">
        <v>6</v>
      </c>
      <c r="I4" s="38"/>
      <c r="J4" s="6">
        <v>2</v>
      </c>
      <c r="K4" s="38"/>
      <c r="L4" s="9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50"/>
      <c r="AK4" s="50">
        <f t="shared" si="0"/>
        <v>10</v>
      </c>
    </row>
    <row r="5" spans="1:37" ht="15.75" customHeight="1">
      <c r="A5" s="4">
        <v>43913</v>
      </c>
      <c r="B5" s="38"/>
      <c r="C5" s="38"/>
      <c r="D5" s="38"/>
      <c r="E5" s="38"/>
      <c r="F5" s="38"/>
      <c r="G5" s="38"/>
      <c r="H5" s="9"/>
      <c r="I5" s="38"/>
      <c r="J5" s="9"/>
      <c r="K5" s="38"/>
      <c r="L5" s="9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51">
        <v>1</v>
      </c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50"/>
      <c r="AK5" s="50">
        <f t="shared" si="0"/>
        <v>1</v>
      </c>
    </row>
    <row r="6" spans="1:37" ht="15.75" customHeight="1">
      <c r="A6" s="4">
        <v>43914</v>
      </c>
      <c r="B6" s="38"/>
      <c r="C6" s="38"/>
      <c r="D6" s="51">
        <v>1</v>
      </c>
      <c r="E6" s="38"/>
      <c r="F6" s="38"/>
      <c r="G6" s="51">
        <v>1</v>
      </c>
      <c r="H6" s="6">
        <v>2</v>
      </c>
      <c r="I6" s="38"/>
      <c r="J6" s="6">
        <v>1</v>
      </c>
      <c r="K6" s="38"/>
      <c r="L6" s="9"/>
      <c r="M6" s="38"/>
      <c r="N6" s="38"/>
      <c r="O6" s="38"/>
      <c r="P6" s="38"/>
      <c r="Q6" s="38"/>
      <c r="R6" s="51">
        <v>1</v>
      </c>
      <c r="S6" s="38"/>
      <c r="T6" s="38"/>
      <c r="U6" s="38"/>
      <c r="V6" s="38"/>
      <c r="W6" s="38"/>
      <c r="X6" s="38"/>
      <c r="Y6" s="51">
        <v>1</v>
      </c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50"/>
      <c r="AK6" s="50">
        <f t="shared" si="0"/>
        <v>7</v>
      </c>
    </row>
    <row r="7" spans="1:37" ht="15.75" customHeight="1">
      <c r="A7" s="4">
        <v>43915</v>
      </c>
      <c r="B7" s="38"/>
      <c r="C7" s="38"/>
      <c r="D7" s="38"/>
      <c r="E7" s="38"/>
      <c r="F7" s="38"/>
      <c r="G7" s="51">
        <v>1</v>
      </c>
      <c r="H7" s="9"/>
      <c r="I7" s="38"/>
      <c r="J7" s="9"/>
      <c r="K7" s="51">
        <v>1</v>
      </c>
      <c r="L7" s="9"/>
      <c r="M7" s="38"/>
      <c r="N7" s="38"/>
      <c r="O7" s="38"/>
      <c r="P7" s="38"/>
      <c r="Q7" s="38"/>
      <c r="R7" s="38"/>
      <c r="S7" s="38"/>
      <c r="T7" s="51">
        <v>1</v>
      </c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50"/>
      <c r="AK7" s="50">
        <f t="shared" si="0"/>
        <v>3</v>
      </c>
    </row>
    <row r="8" spans="1:37" ht="15.75" customHeight="1">
      <c r="A8" s="4">
        <v>43916</v>
      </c>
      <c r="B8" s="38"/>
      <c r="C8" s="38"/>
      <c r="D8" s="38"/>
      <c r="E8" s="38"/>
      <c r="F8" s="38"/>
      <c r="G8" s="38"/>
      <c r="H8" s="6">
        <v>15</v>
      </c>
      <c r="I8" s="38"/>
      <c r="J8" s="6">
        <v>1</v>
      </c>
      <c r="K8" s="51">
        <v>2</v>
      </c>
      <c r="L8" s="6">
        <v>2</v>
      </c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50"/>
      <c r="AK8" s="50">
        <f t="shared" si="0"/>
        <v>20</v>
      </c>
    </row>
    <row r="9" spans="1:37" ht="15.75" customHeight="1">
      <c r="A9" s="4">
        <v>43917</v>
      </c>
      <c r="B9" s="38"/>
      <c r="C9" s="38"/>
      <c r="D9" s="38"/>
      <c r="E9" s="38"/>
      <c r="F9" s="38"/>
      <c r="G9" s="38"/>
      <c r="H9" s="6">
        <v>5</v>
      </c>
      <c r="I9" s="38"/>
      <c r="J9" s="6">
        <v>3</v>
      </c>
      <c r="K9" s="38"/>
      <c r="L9" s="6">
        <v>1</v>
      </c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50"/>
      <c r="AK9" s="50">
        <f t="shared" si="0"/>
        <v>9</v>
      </c>
    </row>
    <row r="10" spans="1:37" ht="15.75" customHeight="1">
      <c r="A10" s="4">
        <v>43918</v>
      </c>
      <c r="B10" s="38"/>
      <c r="C10" s="38"/>
      <c r="D10" s="38"/>
      <c r="E10" s="38"/>
      <c r="F10" s="38"/>
      <c r="G10" s="38"/>
      <c r="H10" s="6">
        <v>11</v>
      </c>
      <c r="I10" s="38"/>
      <c r="J10" s="6">
        <v>3</v>
      </c>
      <c r="K10" s="51">
        <v>1</v>
      </c>
      <c r="L10" s="6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50"/>
      <c r="AK10" s="50">
        <f t="shared" si="0"/>
        <v>15</v>
      </c>
    </row>
    <row r="11" spans="1:37" ht="15.75" customHeight="1">
      <c r="A11" s="4">
        <v>43919</v>
      </c>
      <c r="B11" s="38"/>
      <c r="C11" s="38"/>
      <c r="D11" s="38"/>
      <c r="E11" s="38"/>
      <c r="F11" s="38"/>
      <c r="G11" s="38"/>
      <c r="H11" s="6">
        <v>6</v>
      </c>
      <c r="I11" s="38"/>
      <c r="J11" s="6">
        <v>2</v>
      </c>
      <c r="K11" s="38"/>
      <c r="L11" s="6">
        <v>3</v>
      </c>
      <c r="M11" s="38"/>
      <c r="N11" s="38"/>
      <c r="O11" s="38"/>
      <c r="P11" s="38"/>
      <c r="Q11" s="38"/>
      <c r="R11" s="38"/>
      <c r="S11" s="38"/>
      <c r="T11" s="51">
        <v>1</v>
      </c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50"/>
      <c r="AK11" s="50">
        <f t="shared" si="0"/>
        <v>12</v>
      </c>
    </row>
    <row r="12" spans="1:37" ht="15.75" customHeight="1">
      <c r="A12" s="4">
        <v>43920</v>
      </c>
      <c r="B12" s="38"/>
      <c r="C12" s="38"/>
      <c r="D12" s="38"/>
      <c r="E12" s="38"/>
      <c r="F12" s="38"/>
      <c r="G12" s="38"/>
      <c r="H12" s="6">
        <v>6</v>
      </c>
      <c r="I12" s="38"/>
      <c r="J12" s="6">
        <v>1</v>
      </c>
      <c r="K12" s="38"/>
      <c r="L12" s="6">
        <v>1</v>
      </c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50"/>
      <c r="AK12" s="50">
        <f t="shared" si="0"/>
        <v>8</v>
      </c>
    </row>
    <row r="13" spans="1:37" ht="15.75" customHeight="1">
      <c r="A13" s="4">
        <v>43921</v>
      </c>
      <c r="B13" s="38"/>
      <c r="C13" s="38"/>
      <c r="D13" s="38"/>
      <c r="E13" s="38"/>
      <c r="F13" s="51">
        <v>1</v>
      </c>
      <c r="G13" s="38"/>
      <c r="H13" s="6">
        <v>9</v>
      </c>
      <c r="I13" s="38"/>
      <c r="J13" s="6">
        <v>1</v>
      </c>
      <c r="K13" s="38"/>
      <c r="L13" s="9"/>
      <c r="M13" s="51">
        <v>2</v>
      </c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51">
        <v>1</v>
      </c>
      <c r="AF13" s="38"/>
      <c r="AG13" s="38"/>
      <c r="AH13" s="38"/>
      <c r="AI13" s="38"/>
      <c r="AJ13" s="50"/>
      <c r="AK13" s="50">
        <f t="shared" si="0"/>
        <v>14</v>
      </c>
    </row>
    <row r="14" spans="1:37" ht="15.75" customHeight="1">
      <c r="A14" s="4">
        <v>43922</v>
      </c>
      <c r="B14" s="38"/>
      <c r="C14" s="38"/>
      <c r="D14" s="51">
        <v>10</v>
      </c>
      <c r="E14" s="51">
        <v>1</v>
      </c>
      <c r="F14" s="38"/>
      <c r="G14" s="38"/>
      <c r="H14" s="6">
        <v>2</v>
      </c>
      <c r="I14" s="38"/>
      <c r="J14" s="9"/>
      <c r="K14" s="38"/>
      <c r="L14" s="6">
        <v>1</v>
      </c>
      <c r="M14" s="38"/>
      <c r="N14" s="51">
        <v>1</v>
      </c>
      <c r="O14" s="38"/>
      <c r="P14" s="38"/>
      <c r="Q14" s="38"/>
      <c r="R14" s="38"/>
      <c r="S14" s="38"/>
      <c r="T14" s="38"/>
      <c r="U14" s="38"/>
      <c r="V14" s="38"/>
      <c r="W14" s="51">
        <v>2</v>
      </c>
      <c r="X14" s="38"/>
      <c r="Y14" s="51">
        <v>4</v>
      </c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50"/>
      <c r="AK14" s="50">
        <f t="shared" si="0"/>
        <v>21</v>
      </c>
    </row>
    <row r="15" spans="1:37" ht="15.75" customHeight="1">
      <c r="A15" s="4">
        <v>43923</v>
      </c>
      <c r="B15" s="38"/>
      <c r="C15" s="38"/>
      <c r="D15" s="38"/>
      <c r="E15" s="38"/>
      <c r="F15" s="38"/>
      <c r="G15" s="51">
        <v>1</v>
      </c>
      <c r="H15" s="6">
        <v>5</v>
      </c>
      <c r="I15" s="38"/>
      <c r="J15" s="6">
        <v>4</v>
      </c>
      <c r="K15" s="38"/>
      <c r="L15" s="6">
        <v>2</v>
      </c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51">
        <v>1</v>
      </c>
      <c r="AB15" s="38"/>
      <c r="AC15" s="38"/>
      <c r="AD15" s="38"/>
      <c r="AE15" s="38"/>
      <c r="AF15" s="38"/>
      <c r="AG15" s="38"/>
      <c r="AH15" s="38"/>
      <c r="AI15" s="38"/>
      <c r="AJ15" s="50"/>
      <c r="AK15" s="50">
        <f t="shared" si="0"/>
        <v>13</v>
      </c>
    </row>
    <row r="16" spans="1:37" ht="15.75" customHeight="1">
      <c r="A16" s="4">
        <v>43924</v>
      </c>
      <c r="B16" s="38"/>
      <c r="C16" s="38"/>
      <c r="D16" s="38"/>
      <c r="E16" s="38"/>
      <c r="F16" s="38"/>
      <c r="G16" s="38"/>
      <c r="H16" s="9"/>
      <c r="I16" s="38"/>
      <c r="J16" s="9"/>
      <c r="K16" s="38">
        <v>11</v>
      </c>
      <c r="L16" s="9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50"/>
      <c r="AK16" s="50">
        <f t="shared" si="0"/>
        <v>11</v>
      </c>
    </row>
    <row r="17" spans="1:37" ht="15.75" customHeight="1">
      <c r="A17" s="4">
        <v>43925</v>
      </c>
      <c r="B17" s="38">
        <v>1</v>
      </c>
      <c r="C17" s="38"/>
      <c r="D17" s="38">
        <v>3</v>
      </c>
      <c r="E17" s="38"/>
      <c r="F17" s="38"/>
      <c r="G17" s="38"/>
      <c r="H17" s="9">
        <v>1</v>
      </c>
      <c r="I17" s="38"/>
      <c r="J17" s="9">
        <v>1</v>
      </c>
      <c r="K17" s="38"/>
      <c r="L17" s="9">
        <v>3</v>
      </c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>
        <v>1</v>
      </c>
      <c r="AG17" s="38"/>
      <c r="AH17" s="38"/>
      <c r="AI17" s="38"/>
      <c r="AJ17" s="50"/>
      <c r="AK17" s="50">
        <f t="shared" si="0"/>
        <v>10</v>
      </c>
    </row>
    <row r="18" spans="1:37" ht="15.75" customHeight="1">
      <c r="A18" s="4">
        <v>43926</v>
      </c>
      <c r="B18" s="38"/>
      <c r="C18" s="38"/>
      <c r="D18" s="38"/>
      <c r="E18" s="38"/>
      <c r="F18" s="38"/>
      <c r="G18" s="38"/>
      <c r="H18" s="6">
        <v>6</v>
      </c>
      <c r="I18" s="38"/>
      <c r="J18" s="9"/>
      <c r="K18" s="38"/>
      <c r="L18" s="9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51">
        <v>1</v>
      </c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50"/>
      <c r="AK18" s="50">
        <f t="shared" si="0"/>
        <v>7</v>
      </c>
    </row>
    <row r="19" spans="1:37" ht="15.75" customHeight="1">
      <c r="A19" s="4">
        <v>43927</v>
      </c>
      <c r="B19" s="38"/>
      <c r="C19" s="38"/>
      <c r="D19" s="38"/>
      <c r="E19" s="38"/>
      <c r="F19" s="38"/>
      <c r="G19" s="38"/>
      <c r="H19" s="9">
        <v>4</v>
      </c>
      <c r="I19" s="38"/>
      <c r="J19" s="9">
        <v>1</v>
      </c>
      <c r="K19" s="38">
        <v>4</v>
      </c>
      <c r="L19" s="9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>
        <v>1</v>
      </c>
      <c r="Z19" s="38"/>
      <c r="AA19" s="38"/>
      <c r="AB19" s="38"/>
      <c r="AC19" s="38"/>
      <c r="AD19" s="38"/>
      <c r="AE19" s="38"/>
      <c r="AF19" s="38">
        <v>1</v>
      </c>
      <c r="AG19" s="38"/>
      <c r="AH19" s="38"/>
      <c r="AI19" s="38"/>
      <c r="AJ19" s="50"/>
      <c r="AK19" s="50">
        <f t="shared" si="0"/>
        <v>11</v>
      </c>
    </row>
    <row r="20" spans="1:37" ht="15.75" customHeight="1">
      <c r="A20" s="4">
        <v>43928</v>
      </c>
      <c r="B20" s="38"/>
      <c r="C20" s="38"/>
      <c r="D20" s="38">
        <v>1</v>
      </c>
      <c r="E20" s="38"/>
      <c r="F20" s="38"/>
      <c r="G20" s="38"/>
      <c r="H20" s="9">
        <v>7</v>
      </c>
      <c r="I20" s="38"/>
      <c r="J20" s="9"/>
      <c r="K20" s="38"/>
      <c r="L20" s="9">
        <v>2</v>
      </c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>
        <v>2</v>
      </c>
      <c r="AA20" s="38"/>
      <c r="AB20" s="38"/>
      <c r="AC20" s="38"/>
      <c r="AD20" s="38"/>
      <c r="AE20" s="38"/>
      <c r="AF20" s="38"/>
      <c r="AG20" s="38"/>
      <c r="AH20" s="38"/>
      <c r="AI20" s="38"/>
      <c r="AJ20" s="50"/>
      <c r="AK20" s="50">
        <f t="shared" si="0"/>
        <v>12</v>
      </c>
    </row>
    <row r="21" spans="1:37" ht="15.75" customHeight="1">
      <c r="A21" s="4">
        <v>43929</v>
      </c>
      <c r="B21" s="38"/>
      <c r="C21" s="38"/>
      <c r="D21" s="38"/>
      <c r="E21" s="38"/>
      <c r="F21" s="38"/>
      <c r="G21" s="38">
        <v>4</v>
      </c>
      <c r="H21" s="9">
        <v>8</v>
      </c>
      <c r="I21" s="38"/>
      <c r="J21" s="9">
        <v>6</v>
      </c>
      <c r="K21" s="38"/>
      <c r="L21" s="9"/>
      <c r="M21" s="38"/>
      <c r="N21" s="38"/>
      <c r="O21" s="38"/>
      <c r="P21" s="38"/>
      <c r="Q21" s="38"/>
      <c r="R21" s="38"/>
      <c r="S21" s="38"/>
      <c r="T21" s="38"/>
      <c r="U21" s="38"/>
      <c r="V21" s="38">
        <v>1</v>
      </c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50"/>
      <c r="AK21" s="50">
        <f t="shared" si="0"/>
        <v>19</v>
      </c>
    </row>
    <row r="22" spans="1:37" ht="15.75" customHeight="1">
      <c r="A22" s="4">
        <v>43930</v>
      </c>
      <c r="B22" s="38"/>
      <c r="C22" s="38"/>
      <c r="D22" s="38">
        <v>2</v>
      </c>
      <c r="E22" s="38"/>
      <c r="F22" s="38"/>
      <c r="G22" s="38"/>
      <c r="H22" s="9">
        <v>28</v>
      </c>
      <c r="I22" s="38"/>
      <c r="J22" s="9">
        <v>5</v>
      </c>
      <c r="K22" s="38"/>
      <c r="L22" s="9">
        <v>1</v>
      </c>
      <c r="M22" s="38"/>
      <c r="N22" s="38"/>
      <c r="O22" s="38"/>
      <c r="P22" s="38">
        <v>2</v>
      </c>
      <c r="Q22" s="38"/>
      <c r="R22" s="38"/>
      <c r="S22" s="38"/>
      <c r="T22" s="38"/>
      <c r="U22" s="38"/>
      <c r="V22" s="38"/>
      <c r="W22" s="38"/>
      <c r="X22" s="38"/>
      <c r="Y22" s="38">
        <v>2</v>
      </c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50"/>
      <c r="AK22" s="50">
        <f t="shared" si="0"/>
        <v>40</v>
      </c>
    </row>
    <row r="23" spans="1:37" ht="15.75" customHeight="1">
      <c r="A23" s="4">
        <v>43931</v>
      </c>
      <c r="B23" s="38"/>
      <c r="C23" s="38"/>
      <c r="D23" s="38">
        <v>1</v>
      </c>
      <c r="E23" s="38"/>
      <c r="F23" s="38"/>
      <c r="G23" s="38"/>
      <c r="H23" s="9">
        <v>12</v>
      </c>
      <c r="I23" s="38"/>
      <c r="J23" s="9"/>
      <c r="K23" s="38"/>
      <c r="L23" s="9">
        <v>5</v>
      </c>
      <c r="M23" s="38"/>
      <c r="N23" s="38"/>
      <c r="O23" s="38">
        <v>1</v>
      </c>
      <c r="P23" s="38"/>
      <c r="Q23" s="38"/>
      <c r="R23" s="38"/>
      <c r="S23" s="38"/>
      <c r="T23" s="38"/>
      <c r="U23" s="38">
        <v>3</v>
      </c>
      <c r="V23" s="38">
        <v>1</v>
      </c>
      <c r="W23" s="38"/>
      <c r="X23" s="38"/>
      <c r="Y23" s="38">
        <v>3</v>
      </c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50"/>
      <c r="AK23" s="50">
        <f t="shared" si="0"/>
        <v>26</v>
      </c>
    </row>
    <row r="24" spans="1:37" ht="15.75" customHeight="1">
      <c r="A24" s="4">
        <v>43932</v>
      </c>
      <c r="B24" s="38"/>
      <c r="C24" s="38"/>
      <c r="D24" s="38"/>
      <c r="E24" s="38"/>
      <c r="F24" s="38"/>
      <c r="G24" s="38"/>
      <c r="H24" s="9">
        <v>5</v>
      </c>
      <c r="I24" s="38"/>
      <c r="J24" s="9"/>
      <c r="K24" s="38"/>
      <c r="L24" s="9">
        <v>3</v>
      </c>
      <c r="M24" s="38"/>
      <c r="N24" s="38"/>
      <c r="O24" s="38"/>
      <c r="P24" s="38"/>
      <c r="Q24" s="38">
        <v>1</v>
      </c>
      <c r="R24" s="38"/>
      <c r="S24" s="38">
        <v>2</v>
      </c>
      <c r="T24" s="38"/>
      <c r="U24" s="38"/>
      <c r="V24" s="38"/>
      <c r="W24" s="38">
        <v>4</v>
      </c>
      <c r="X24" s="38">
        <v>1</v>
      </c>
      <c r="Y24" s="38">
        <v>4</v>
      </c>
      <c r="Z24" s="38"/>
      <c r="AA24" s="38"/>
      <c r="AB24" s="38"/>
      <c r="AC24" s="38"/>
      <c r="AD24" s="38"/>
      <c r="AE24" s="38"/>
      <c r="AF24" s="38"/>
      <c r="AG24" s="38">
        <v>1</v>
      </c>
      <c r="AH24" s="38"/>
      <c r="AI24" s="38"/>
      <c r="AJ24" s="50"/>
      <c r="AK24" s="50">
        <f t="shared" si="0"/>
        <v>21</v>
      </c>
    </row>
    <row r="25" spans="1:37" ht="15.75" customHeight="1">
      <c r="A25" s="10">
        <v>43933</v>
      </c>
      <c r="B25" s="38"/>
      <c r="C25" s="38"/>
      <c r="D25" s="38"/>
      <c r="E25" s="38"/>
      <c r="F25" s="38"/>
      <c r="G25" s="38"/>
      <c r="H25" s="9">
        <v>36</v>
      </c>
      <c r="I25" s="38"/>
      <c r="J25" s="9">
        <v>3</v>
      </c>
      <c r="K25" s="38">
        <v>3</v>
      </c>
      <c r="L25" s="9">
        <v>2</v>
      </c>
      <c r="M25" s="38">
        <v>1</v>
      </c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>
        <v>1</v>
      </c>
      <c r="AG25" s="38"/>
      <c r="AH25" s="38"/>
      <c r="AI25" s="38"/>
      <c r="AJ25" s="50"/>
      <c r="AK25" s="50">
        <f t="shared" si="0"/>
        <v>46</v>
      </c>
    </row>
    <row r="26" spans="1:37" ht="15.75" customHeight="1">
      <c r="A26" s="10">
        <v>43934</v>
      </c>
      <c r="B26" s="38"/>
      <c r="C26" s="38"/>
      <c r="D26" s="38">
        <v>1</v>
      </c>
      <c r="E26" s="38"/>
      <c r="F26" s="38"/>
      <c r="G26" s="38"/>
      <c r="H26" s="9">
        <v>9</v>
      </c>
      <c r="I26" s="38"/>
      <c r="J26" s="9">
        <v>9</v>
      </c>
      <c r="K26" s="38"/>
      <c r="L26" s="9">
        <v>3</v>
      </c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>
        <v>1</v>
      </c>
      <c r="X26" s="38"/>
      <c r="Y26" s="38"/>
      <c r="Z26" s="38"/>
      <c r="AA26" s="38">
        <v>3</v>
      </c>
      <c r="AB26" s="38"/>
      <c r="AC26" s="38"/>
      <c r="AD26" s="38"/>
      <c r="AE26" s="38"/>
      <c r="AF26" s="38"/>
      <c r="AG26" s="38"/>
      <c r="AH26" s="38"/>
      <c r="AI26" s="38"/>
      <c r="AJ26" s="50"/>
      <c r="AK26" s="50">
        <f t="shared" si="0"/>
        <v>26</v>
      </c>
    </row>
    <row r="27" spans="1:37" ht="15.75" customHeight="1">
      <c r="A27" s="10">
        <v>43935</v>
      </c>
      <c r="B27" s="38"/>
      <c r="C27" s="38"/>
      <c r="D27" s="38"/>
      <c r="E27" s="38"/>
      <c r="F27" s="38"/>
      <c r="G27" s="38"/>
      <c r="H27" s="9">
        <v>37</v>
      </c>
      <c r="I27" s="38"/>
      <c r="J27" s="9"/>
      <c r="K27" s="38">
        <v>1</v>
      </c>
      <c r="L27" s="9">
        <v>11</v>
      </c>
      <c r="M27" s="38"/>
      <c r="N27" s="38"/>
      <c r="O27" s="38"/>
      <c r="P27" s="38">
        <v>3</v>
      </c>
      <c r="Q27" s="38"/>
      <c r="R27" s="38">
        <v>4</v>
      </c>
      <c r="S27" s="38"/>
      <c r="T27" s="38"/>
      <c r="U27" s="38">
        <v>2</v>
      </c>
      <c r="V27" s="38"/>
      <c r="W27" s="38"/>
      <c r="X27" s="38"/>
      <c r="Y27" s="38"/>
      <c r="Z27" s="38">
        <v>1</v>
      </c>
      <c r="AA27" s="38">
        <v>1</v>
      </c>
      <c r="AB27" s="38"/>
      <c r="AC27" s="38"/>
      <c r="AD27" s="38"/>
      <c r="AE27" s="38"/>
      <c r="AF27" s="38"/>
      <c r="AG27" s="38"/>
      <c r="AH27" s="38"/>
      <c r="AI27" s="38"/>
      <c r="AJ27" s="50"/>
      <c r="AK27" s="50">
        <f t="shared" si="0"/>
        <v>60</v>
      </c>
    </row>
    <row r="28" spans="1:37" ht="15.75" customHeight="1">
      <c r="A28" s="10">
        <v>43936</v>
      </c>
      <c r="B28" s="38"/>
      <c r="C28" s="38"/>
      <c r="D28" s="38">
        <v>2</v>
      </c>
      <c r="E28" s="38"/>
      <c r="F28" s="38"/>
      <c r="G28" s="38"/>
      <c r="H28" s="9"/>
      <c r="I28" s="38"/>
      <c r="J28" s="9"/>
      <c r="K28" s="38">
        <v>1</v>
      </c>
      <c r="L28" s="9">
        <v>4</v>
      </c>
      <c r="M28" s="38"/>
      <c r="N28" s="38"/>
      <c r="O28" s="38">
        <v>1</v>
      </c>
      <c r="P28" s="38">
        <v>1</v>
      </c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>
        <v>1</v>
      </c>
      <c r="AB28" s="38"/>
      <c r="AC28" s="38"/>
      <c r="AD28" s="38"/>
      <c r="AE28" s="38"/>
      <c r="AF28" s="38"/>
      <c r="AG28" s="38"/>
      <c r="AH28" s="38"/>
      <c r="AI28" s="38"/>
      <c r="AJ28" s="50"/>
      <c r="AK28" s="50">
        <f t="shared" si="0"/>
        <v>10</v>
      </c>
    </row>
    <row r="29" spans="1:37" ht="15.75" customHeight="1">
      <c r="A29" s="10">
        <v>43937</v>
      </c>
      <c r="B29" s="38"/>
      <c r="C29" s="38"/>
      <c r="D29" s="38">
        <v>7</v>
      </c>
      <c r="E29" s="38"/>
      <c r="F29" s="38"/>
      <c r="G29" s="38"/>
      <c r="H29" s="9">
        <v>2</v>
      </c>
      <c r="I29" s="38"/>
      <c r="J29" s="9">
        <v>1</v>
      </c>
      <c r="K29" s="38"/>
      <c r="L29" s="9">
        <v>1</v>
      </c>
      <c r="M29" s="38"/>
      <c r="N29" s="38"/>
      <c r="O29" s="38"/>
      <c r="P29" s="38"/>
      <c r="Q29" s="38"/>
      <c r="R29" s="38">
        <v>2</v>
      </c>
      <c r="S29" s="38"/>
      <c r="T29" s="38"/>
      <c r="U29" s="38"/>
      <c r="V29" s="38"/>
      <c r="W29" s="38"/>
      <c r="X29" s="38"/>
      <c r="Y29" s="38">
        <v>8</v>
      </c>
      <c r="Z29" s="38"/>
      <c r="AA29" s="38"/>
      <c r="AB29" s="38">
        <v>3</v>
      </c>
      <c r="AC29" s="38"/>
      <c r="AD29" s="38"/>
      <c r="AE29" s="38"/>
      <c r="AF29" s="38">
        <v>3</v>
      </c>
      <c r="AG29" s="38"/>
      <c r="AH29" s="38"/>
      <c r="AI29" s="38"/>
      <c r="AJ29" s="50"/>
      <c r="AK29" s="50">
        <f t="shared" si="0"/>
        <v>27</v>
      </c>
    </row>
    <row r="30" spans="1:37" ht="15.75" customHeight="1">
      <c r="A30" s="10">
        <v>43938</v>
      </c>
      <c r="B30" s="38"/>
      <c r="C30" s="38"/>
      <c r="D30" s="38">
        <v>2</v>
      </c>
      <c r="E30" s="38"/>
      <c r="F30" s="38"/>
      <c r="G30" s="38">
        <v>1</v>
      </c>
      <c r="H30" s="9">
        <v>2</v>
      </c>
      <c r="I30" s="38"/>
      <c r="J30" s="9">
        <v>3</v>
      </c>
      <c r="K30" s="38">
        <v>13</v>
      </c>
      <c r="L30" s="9"/>
      <c r="M30" s="38"/>
      <c r="N30" s="38"/>
      <c r="O30" s="38"/>
      <c r="P30" s="38"/>
      <c r="Q30" s="38"/>
      <c r="R30" s="38"/>
      <c r="S30" s="38"/>
      <c r="T30" s="38"/>
      <c r="U30" s="38">
        <v>2</v>
      </c>
      <c r="V30" s="38"/>
      <c r="W30" s="38"/>
      <c r="X30" s="38"/>
      <c r="Y30" s="38"/>
      <c r="Z30" s="38"/>
      <c r="AA30" s="38"/>
      <c r="AB30" s="38">
        <v>1</v>
      </c>
      <c r="AC30" s="38"/>
      <c r="AD30" s="38"/>
      <c r="AE30" s="38"/>
      <c r="AF30" s="38"/>
      <c r="AG30" s="38"/>
      <c r="AH30" s="38"/>
      <c r="AI30" s="38"/>
      <c r="AJ30" s="50"/>
      <c r="AK30" s="50">
        <f t="shared" si="0"/>
        <v>24</v>
      </c>
    </row>
    <row r="31" spans="1:37" ht="15.75" customHeight="1">
      <c r="A31" s="10">
        <v>43939</v>
      </c>
      <c r="B31" s="38"/>
      <c r="C31" s="38">
        <v>1</v>
      </c>
      <c r="D31" s="38"/>
      <c r="E31" s="38"/>
      <c r="F31" s="38"/>
      <c r="G31" s="38"/>
      <c r="H31" s="9">
        <v>7</v>
      </c>
      <c r="I31" s="38"/>
      <c r="J31" s="9"/>
      <c r="K31" s="38"/>
      <c r="L31" s="9">
        <v>3</v>
      </c>
      <c r="M31" s="38"/>
      <c r="N31" s="38"/>
      <c r="O31" s="38"/>
      <c r="P31" s="38"/>
      <c r="Q31" s="38"/>
      <c r="R31" s="38"/>
      <c r="S31" s="38"/>
      <c r="T31" s="38"/>
      <c r="U31" s="38">
        <v>1</v>
      </c>
      <c r="V31" s="38"/>
      <c r="W31" s="38"/>
      <c r="X31" s="38">
        <v>1</v>
      </c>
      <c r="Y31" s="38">
        <v>2</v>
      </c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50"/>
      <c r="AK31" s="50">
        <f t="shared" si="0"/>
        <v>15</v>
      </c>
    </row>
    <row r="32" spans="1:37" ht="15.75" customHeight="1">
      <c r="A32" s="10">
        <v>43940</v>
      </c>
      <c r="B32" s="38"/>
      <c r="C32" s="38"/>
      <c r="D32" s="38"/>
      <c r="E32" s="38"/>
      <c r="F32" s="38"/>
      <c r="G32" s="38"/>
      <c r="H32" s="9">
        <v>34</v>
      </c>
      <c r="I32" s="38"/>
      <c r="J32" s="9">
        <v>3</v>
      </c>
      <c r="K32" s="38">
        <v>3</v>
      </c>
      <c r="L32" s="9">
        <v>5</v>
      </c>
      <c r="M32" s="38"/>
      <c r="N32" s="38"/>
      <c r="O32" s="38"/>
      <c r="P32" s="38"/>
      <c r="Q32" s="38"/>
      <c r="R32" s="38"/>
      <c r="S32" s="38">
        <v>1</v>
      </c>
      <c r="T32" s="38">
        <v>1</v>
      </c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50"/>
      <c r="AK32" s="50">
        <f t="shared" si="0"/>
        <v>47</v>
      </c>
    </row>
    <row r="33" spans="1:37" ht="15.75" customHeight="1">
      <c r="A33" s="10">
        <v>43941</v>
      </c>
      <c r="B33" s="38"/>
      <c r="C33" s="38"/>
      <c r="D33" s="38">
        <v>1</v>
      </c>
      <c r="E33" s="38"/>
      <c r="F33" s="38"/>
      <c r="G33" s="38"/>
      <c r="H33" s="9"/>
      <c r="I33" s="38"/>
      <c r="J33" s="9">
        <v>3</v>
      </c>
      <c r="K33" s="38"/>
      <c r="L33" s="9">
        <v>2</v>
      </c>
      <c r="M33" s="38"/>
      <c r="N33" s="38"/>
      <c r="O33" s="38">
        <v>1</v>
      </c>
      <c r="P33" s="38"/>
      <c r="Q33" s="38"/>
      <c r="R33" s="38"/>
      <c r="S33" s="38">
        <v>1</v>
      </c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50"/>
      <c r="AK33" s="50">
        <f t="shared" si="0"/>
        <v>8</v>
      </c>
    </row>
    <row r="34" spans="1:37" ht="15.75" customHeight="1">
      <c r="A34" s="10">
        <v>43942</v>
      </c>
      <c r="B34" s="38"/>
      <c r="C34" s="38"/>
      <c r="D34" s="38"/>
      <c r="E34" s="38"/>
      <c r="F34" s="38"/>
      <c r="G34" s="38"/>
      <c r="H34" s="9">
        <v>11</v>
      </c>
      <c r="I34" s="38"/>
      <c r="J34" s="9">
        <v>6</v>
      </c>
      <c r="K34" s="38"/>
      <c r="L34" s="9"/>
      <c r="M34" s="38"/>
      <c r="N34" s="38"/>
      <c r="O34" s="38">
        <v>1</v>
      </c>
      <c r="P34" s="38"/>
      <c r="Q34" s="38"/>
      <c r="R34" s="38">
        <v>1</v>
      </c>
      <c r="S34" s="38"/>
      <c r="T34" s="38"/>
      <c r="U34" s="38"/>
      <c r="V34" s="38">
        <v>1</v>
      </c>
      <c r="W34" s="38"/>
      <c r="X34" s="38"/>
      <c r="Y34" s="38">
        <v>5</v>
      </c>
      <c r="Z34" s="38"/>
      <c r="AA34" s="38"/>
      <c r="AB34" s="38"/>
      <c r="AC34" s="38"/>
      <c r="AD34" s="38"/>
      <c r="AE34" s="38"/>
      <c r="AF34" s="38"/>
      <c r="AG34" s="38"/>
      <c r="AH34" s="38"/>
      <c r="AI34" s="38">
        <v>1</v>
      </c>
      <c r="AJ34" s="50"/>
      <c r="AK34" s="50">
        <f t="shared" si="0"/>
        <v>26</v>
      </c>
    </row>
    <row r="35" spans="1:37" ht="15.75" customHeight="1">
      <c r="A35" s="10">
        <v>43943</v>
      </c>
      <c r="B35" s="38"/>
      <c r="C35" s="38">
        <v>1</v>
      </c>
      <c r="D35" s="38"/>
      <c r="E35" s="38"/>
      <c r="F35" s="38"/>
      <c r="G35" s="38"/>
      <c r="H35" s="9">
        <v>3</v>
      </c>
      <c r="I35" s="38"/>
      <c r="J35" s="9">
        <v>3</v>
      </c>
      <c r="K35" s="38">
        <v>9</v>
      </c>
      <c r="L35" s="9">
        <v>2</v>
      </c>
      <c r="M35" s="38"/>
      <c r="N35" s="38"/>
      <c r="O35" s="38"/>
      <c r="P35" s="38"/>
      <c r="Q35" s="38"/>
      <c r="R35" s="38"/>
      <c r="S35" s="38"/>
      <c r="T35" s="38"/>
      <c r="U35" s="38">
        <v>1</v>
      </c>
      <c r="V35" s="38"/>
      <c r="W35" s="38">
        <v>1</v>
      </c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50"/>
      <c r="AK35" s="50">
        <f t="shared" si="0"/>
        <v>20</v>
      </c>
    </row>
    <row r="36" spans="1:37" ht="15.75" customHeight="1">
      <c r="A36" s="10">
        <v>43944</v>
      </c>
      <c r="B36" s="38"/>
      <c r="C36" s="38"/>
      <c r="D36" s="38"/>
      <c r="E36" s="38"/>
      <c r="F36" s="38"/>
      <c r="G36" s="38"/>
      <c r="H36" s="9"/>
      <c r="I36" s="38"/>
      <c r="J36" s="9">
        <v>3</v>
      </c>
      <c r="K36" s="38"/>
      <c r="L36" s="9">
        <v>2</v>
      </c>
      <c r="M36" s="38"/>
      <c r="N36" s="38"/>
      <c r="O36" s="38"/>
      <c r="P36" s="38"/>
      <c r="Q36" s="38"/>
      <c r="R36" s="38"/>
      <c r="S36" s="38"/>
      <c r="T36" s="38"/>
      <c r="U36" s="38">
        <v>1</v>
      </c>
      <c r="V36" s="38"/>
      <c r="W36" s="38">
        <v>1</v>
      </c>
      <c r="X36" s="38"/>
      <c r="Y36" s="38">
        <v>4</v>
      </c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50"/>
      <c r="AK36" s="50">
        <f t="shared" si="0"/>
        <v>11</v>
      </c>
    </row>
    <row r="37" spans="1:37" ht="15.75" customHeight="1">
      <c r="A37" s="10">
        <v>43945</v>
      </c>
      <c r="B37" s="38"/>
      <c r="C37" s="38"/>
      <c r="D37" s="38">
        <v>4</v>
      </c>
      <c r="E37" s="38"/>
      <c r="F37" s="38"/>
      <c r="G37" s="38"/>
      <c r="H37" s="9">
        <v>25</v>
      </c>
      <c r="I37" s="38"/>
      <c r="J37" s="9">
        <v>3</v>
      </c>
      <c r="K37" s="38">
        <v>1</v>
      </c>
      <c r="L37" s="9">
        <v>7</v>
      </c>
      <c r="M37" s="38"/>
      <c r="N37" s="38"/>
      <c r="O37" s="38"/>
      <c r="P37" s="38"/>
      <c r="Q37" s="38"/>
      <c r="R37" s="38"/>
      <c r="S37" s="38"/>
      <c r="T37" s="38"/>
      <c r="U37" s="38">
        <v>1</v>
      </c>
      <c r="V37" s="38"/>
      <c r="W37" s="38"/>
      <c r="X37" s="38"/>
      <c r="Y37" s="38">
        <v>1</v>
      </c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50"/>
      <c r="AK37" s="50">
        <f t="shared" si="0"/>
        <v>42</v>
      </c>
    </row>
    <row r="38" spans="1:37" ht="15.75" customHeight="1">
      <c r="A38" s="10">
        <v>43946</v>
      </c>
      <c r="B38" s="38"/>
      <c r="C38" s="38"/>
      <c r="D38" s="38"/>
      <c r="E38" s="38"/>
      <c r="F38" s="38"/>
      <c r="G38" s="38"/>
      <c r="H38" s="9">
        <v>20</v>
      </c>
      <c r="I38" s="38"/>
      <c r="J38" s="9"/>
      <c r="K38" s="38"/>
      <c r="L38" s="9">
        <v>8</v>
      </c>
      <c r="M38" s="38"/>
      <c r="N38" s="38"/>
      <c r="O38" s="38"/>
      <c r="P38" s="38"/>
      <c r="Q38" s="38"/>
      <c r="R38" s="38"/>
      <c r="S38" s="38"/>
      <c r="T38" s="38"/>
      <c r="U38" s="38">
        <v>1</v>
      </c>
      <c r="V38" s="38"/>
      <c r="W38" s="38">
        <v>1</v>
      </c>
      <c r="X38" s="38"/>
      <c r="Y38" s="38">
        <v>1</v>
      </c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50"/>
      <c r="AK38" s="50">
        <f t="shared" si="0"/>
        <v>31</v>
      </c>
    </row>
    <row r="39" spans="1:37" ht="15.75" customHeight="1">
      <c r="A39" s="10">
        <v>43947</v>
      </c>
      <c r="B39" s="38"/>
      <c r="C39" s="38"/>
      <c r="D39" s="38"/>
      <c r="E39" s="38"/>
      <c r="F39" s="38"/>
      <c r="G39" s="38"/>
      <c r="H39" s="9">
        <v>7</v>
      </c>
      <c r="I39" s="38"/>
      <c r="J39" s="9"/>
      <c r="K39" s="38">
        <v>4</v>
      </c>
      <c r="L39" s="9">
        <v>12</v>
      </c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50"/>
      <c r="AK39" s="50">
        <f t="shared" si="0"/>
        <v>23</v>
      </c>
    </row>
    <row r="40" spans="1:37" ht="15.75" customHeight="1">
      <c r="A40" s="10">
        <v>43948</v>
      </c>
      <c r="B40" s="38"/>
      <c r="C40" s="38"/>
      <c r="D40" s="38">
        <v>1</v>
      </c>
      <c r="E40" s="38"/>
      <c r="F40" s="38"/>
      <c r="G40" s="38"/>
      <c r="H40" s="9">
        <v>14</v>
      </c>
      <c r="I40" s="38"/>
      <c r="J40" s="9">
        <v>1</v>
      </c>
      <c r="K40" s="38"/>
      <c r="L40" s="9">
        <v>1</v>
      </c>
      <c r="M40" s="38"/>
      <c r="N40" s="38"/>
      <c r="O40" s="38">
        <v>1</v>
      </c>
      <c r="P40" s="38"/>
      <c r="Q40" s="38"/>
      <c r="R40" s="38"/>
      <c r="S40" s="38"/>
      <c r="T40" s="38"/>
      <c r="U40" s="38">
        <v>3</v>
      </c>
      <c r="V40" s="38"/>
      <c r="W40" s="38"/>
      <c r="X40" s="38"/>
      <c r="Y40" s="38">
        <v>1</v>
      </c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50"/>
      <c r="AK40" s="50">
        <f t="shared" si="0"/>
        <v>22</v>
      </c>
    </row>
    <row r="41" spans="1:37" ht="15.75" customHeight="1">
      <c r="A41" s="10">
        <v>43949</v>
      </c>
      <c r="B41" s="38"/>
      <c r="C41" s="38"/>
      <c r="D41" s="38">
        <v>1</v>
      </c>
      <c r="E41" s="38"/>
      <c r="F41" s="38"/>
      <c r="G41" s="38"/>
      <c r="H41" s="9">
        <v>3</v>
      </c>
      <c r="I41" s="38"/>
      <c r="J41" s="9">
        <v>1</v>
      </c>
      <c r="K41" s="38"/>
      <c r="L41" s="9">
        <v>2</v>
      </c>
      <c r="M41" s="38"/>
      <c r="N41" s="38"/>
      <c r="O41" s="38">
        <v>1</v>
      </c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50"/>
      <c r="AK41" s="50">
        <f t="shared" si="0"/>
        <v>8</v>
      </c>
    </row>
    <row r="42" spans="1:37" ht="15.75" customHeight="1">
      <c r="A42" s="10">
        <v>43950</v>
      </c>
      <c r="B42" s="38"/>
      <c r="C42" s="38"/>
      <c r="D42" s="38"/>
      <c r="E42" s="38"/>
      <c r="F42" s="38"/>
      <c r="G42" s="38"/>
      <c r="H42" s="9"/>
      <c r="I42" s="38"/>
      <c r="J42" s="9"/>
      <c r="K42" s="38">
        <v>1</v>
      </c>
      <c r="L42" s="9">
        <v>5</v>
      </c>
      <c r="M42" s="38"/>
      <c r="N42" s="38"/>
      <c r="O42" s="38"/>
      <c r="P42" s="38">
        <v>3</v>
      </c>
      <c r="Q42" s="38"/>
      <c r="R42" s="38">
        <v>1</v>
      </c>
      <c r="S42" s="38"/>
      <c r="T42" s="38"/>
      <c r="U42" s="38">
        <v>1</v>
      </c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50"/>
      <c r="AK42" s="50">
        <f t="shared" si="0"/>
        <v>11</v>
      </c>
    </row>
    <row r="43" spans="1:37" ht="15.75" customHeight="1">
      <c r="A43" s="10">
        <v>43951</v>
      </c>
      <c r="B43" s="38"/>
      <c r="C43" s="38"/>
      <c r="D43" s="38"/>
      <c r="E43" s="38"/>
      <c r="F43" s="38"/>
      <c r="G43" s="38"/>
      <c r="H43" s="9">
        <v>1</v>
      </c>
      <c r="I43" s="38"/>
      <c r="J43" s="9">
        <v>4</v>
      </c>
      <c r="K43" s="38"/>
      <c r="L43" s="9">
        <v>1</v>
      </c>
      <c r="M43" s="38"/>
      <c r="N43" s="38"/>
      <c r="O43" s="38"/>
      <c r="P43" s="38"/>
      <c r="Q43" s="38"/>
      <c r="R43" s="38"/>
      <c r="S43" s="38"/>
      <c r="T43" s="38"/>
      <c r="U43" s="38"/>
      <c r="V43" s="38">
        <v>1</v>
      </c>
      <c r="W43" s="38">
        <v>1</v>
      </c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50"/>
      <c r="AK43" s="50">
        <f t="shared" si="0"/>
        <v>8</v>
      </c>
    </row>
    <row r="44" spans="1:37" ht="15.75" customHeight="1">
      <c r="A44" s="10">
        <v>43952</v>
      </c>
      <c r="B44" s="38"/>
      <c r="C44" s="38"/>
      <c r="D44" s="38"/>
      <c r="E44" s="38"/>
      <c r="F44" s="38"/>
      <c r="G44" s="38"/>
      <c r="H44" s="9">
        <v>4</v>
      </c>
      <c r="I44" s="38"/>
      <c r="J44" s="9"/>
      <c r="K44" s="38">
        <v>1</v>
      </c>
      <c r="L44" s="9">
        <v>3</v>
      </c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50"/>
      <c r="AK44" s="50">
        <f t="shared" si="0"/>
        <v>8</v>
      </c>
    </row>
    <row r="45" spans="1:37" ht="15.75" customHeight="1">
      <c r="A45" s="10">
        <v>43953</v>
      </c>
      <c r="B45" s="38"/>
      <c r="C45" s="38"/>
      <c r="D45" s="38"/>
      <c r="E45" s="38"/>
      <c r="F45" s="38"/>
      <c r="G45" s="38"/>
      <c r="H45" s="9">
        <v>17</v>
      </c>
      <c r="I45" s="38"/>
      <c r="J45" s="9">
        <v>1</v>
      </c>
      <c r="K45" s="38">
        <v>2</v>
      </c>
      <c r="L45" s="9">
        <v>7</v>
      </c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>
        <v>3</v>
      </c>
      <c r="Z45" s="38"/>
      <c r="AA45" s="38"/>
      <c r="AB45" s="38">
        <v>1</v>
      </c>
      <c r="AC45" s="38"/>
      <c r="AD45" s="38"/>
      <c r="AE45" s="38"/>
      <c r="AF45" s="38"/>
      <c r="AG45" s="38"/>
      <c r="AH45" s="38"/>
      <c r="AI45" s="38"/>
      <c r="AJ45" s="50"/>
      <c r="AK45" s="50">
        <f t="shared" si="0"/>
        <v>31</v>
      </c>
    </row>
    <row r="46" spans="1:37" ht="15.75" customHeight="1">
      <c r="A46" s="10">
        <v>43954</v>
      </c>
      <c r="B46" s="38"/>
      <c r="C46" s="38"/>
      <c r="D46" s="38"/>
      <c r="E46" s="38"/>
      <c r="F46" s="38"/>
      <c r="G46" s="38"/>
      <c r="H46" s="9">
        <v>6</v>
      </c>
      <c r="I46" s="38"/>
      <c r="J46" s="9">
        <v>1</v>
      </c>
      <c r="K46" s="38"/>
      <c r="L46" s="9">
        <v>5</v>
      </c>
      <c r="M46" s="38"/>
      <c r="N46" s="38"/>
      <c r="O46" s="38">
        <v>1</v>
      </c>
      <c r="P46" s="38"/>
      <c r="Q46" s="38"/>
      <c r="R46" s="38"/>
      <c r="S46" s="38"/>
      <c r="T46" s="38">
        <v>1</v>
      </c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50"/>
      <c r="AK46" s="50">
        <f t="shared" si="0"/>
        <v>14</v>
      </c>
    </row>
    <row r="47" spans="1:37" ht="15.75" customHeight="1">
      <c r="A47" s="10">
        <v>43955</v>
      </c>
      <c r="B47" s="38"/>
      <c r="C47" s="38"/>
      <c r="D47" s="38"/>
      <c r="E47" s="38"/>
      <c r="F47" s="38"/>
      <c r="G47" s="38"/>
      <c r="H47" s="9">
        <v>10</v>
      </c>
      <c r="I47" s="38"/>
      <c r="J47" s="9">
        <v>1</v>
      </c>
      <c r="K47" s="38"/>
      <c r="L47" s="9">
        <v>6</v>
      </c>
      <c r="M47" s="38"/>
      <c r="N47" s="38"/>
      <c r="O47" s="38"/>
      <c r="P47" s="38"/>
      <c r="Q47" s="38"/>
      <c r="R47" s="38"/>
      <c r="S47" s="38"/>
      <c r="T47" s="38">
        <v>1</v>
      </c>
      <c r="U47" s="38"/>
      <c r="V47" s="38"/>
      <c r="W47" s="38"/>
      <c r="X47" s="38"/>
      <c r="Y47" s="38"/>
      <c r="Z47" s="38"/>
      <c r="AA47" s="38"/>
      <c r="AB47" s="38">
        <v>1</v>
      </c>
      <c r="AC47" s="38"/>
      <c r="AD47" s="38"/>
      <c r="AE47" s="38"/>
      <c r="AF47" s="38"/>
      <c r="AG47" s="38"/>
      <c r="AH47" s="38"/>
      <c r="AI47" s="38"/>
      <c r="AJ47" s="50"/>
      <c r="AK47" s="50">
        <f t="shared" si="0"/>
        <v>19</v>
      </c>
    </row>
    <row r="48" spans="1:37" ht="15.75" customHeight="1">
      <c r="A48" s="10">
        <v>43956</v>
      </c>
      <c r="B48" s="38"/>
      <c r="C48" s="38"/>
      <c r="D48" s="38"/>
      <c r="E48" s="38"/>
      <c r="F48" s="38"/>
      <c r="G48" s="38"/>
      <c r="H48" s="9">
        <v>1</v>
      </c>
      <c r="I48" s="38"/>
      <c r="J48" s="9">
        <v>1</v>
      </c>
      <c r="K48" s="38"/>
      <c r="L48" s="9"/>
      <c r="M48" s="38"/>
      <c r="N48" s="38">
        <v>1</v>
      </c>
      <c r="O48" s="38"/>
      <c r="P48" s="38"/>
      <c r="Q48" s="38"/>
      <c r="R48" s="38">
        <v>1</v>
      </c>
      <c r="S48" s="38"/>
      <c r="T48" s="38"/>
      <c r="U48" s="38">
        <v>1</v>
      </c>
      <c r="V48" s="38"/>
      <c r="W48" s="38"/>
      <c r="X48" s="38"/>
      <c r="Y48" s="38">
        <v>2</v>
      </c>
      <c r="Z48" s="38"/>
      <c r="AA48" s="38"/>
      <c r="AB48" s="38"/>
      <c r="AC48" s="38"/>
      <c r="AD48" s="38"/>
      <c r="AE48" s="38"/>
      <c r="AF48" s="38"/>
      <c r="AG48" s="38">
        <v>1</v>
      </c>
      <c r="AH48" s="38"/>
      <c r="AI48" s="38"/>
      <c r="AJ48" s="50"/>
      <c r="AK48" s="50">
        <f t="shared" si="0"/>
        <v>8</v>
      </c>
    </row>
    <row r="49" spans="1:37" ht="15.75" customHeight="1">
      <c r="A49" s="10">
        <v>43957</v>
      </c>
      <c r="B49" s="38"/>
      <c r="C49" s="38"/>
      <c r="D49" s="38"/>
      <c r="E49" s="38"/>
      <c r="F49" s="38"/>
      <c r="G49" s="38"/>
      <c r="H49" s="9">
        <v>5</v>
      </c>
      <c r="I49" s="38"/>
      <c r="J49" s="9">
        <v>3</v>
      </c>
      <c r="K49" s="38">
        <v>2</v>
      </c>
      <c r="L49" s="9">
        <v>6</v>
      </c>
      <c r="M49" s="38"/>
      <c r="N49" s="38"/>
      <c r="O49" s="38"/>
      <c r="P49" s="38"/>
      <c r="Q49" s="38"/>
      <c r="R49" s="38"/>
      <c r="S49" s="38">
        <v>1</v>
      </c>
      <c r="T49" s="38"/>
      <c r="U49" s="38"/>
      <c r="V49" s="38"/>
      <c r="W49" s="38">
        <v>3</v>
      </c>
      <c r="X49" s="38"/>
      <c r="Y49" s="38">
        <v>3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50"/>
      <c r="AK49" s="50">
        <f t="shared" si="0"/>
        <v>23</v>
      </c>
    </row>
    <row r="50" spans="1:37" ht="15.75" customHeight="1">
      <c r="A50" s="10">
        <v>43958</v>
      </c>
      <c r="B50" s="38"/>
      <c r="C50" s="38"/>
      <c r="D50" s="38">
        <v>15</v>
      </c>
      <c r="E50" s="38"/>
      <c r="F50" s="38"/>
      <c r="G50" s="38"/>
      <c r="H50" s="9">
        <v>9</v>
      </c>
      <c r="I50" s="38"/>
      <c r="J50" s="9"/>
      <c r="K50" s="38"/>
      <c r="L50" s="9">
        <v>10</v>
      </c>
      <c r="M50" s="38"/>
      <c r="N50" s="38"/>
      <c r="O50" s="38"/>
      <c r="P50" s="38"/>
      <c r="Q50" s="38"/>
      <c r="R50" s="38"/>
      <c r="S50" s="38"/>
      <c r="T50" s="38">
        <v>1</v>
      </c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50"/>
      <c r="AK50" s="50">
        <f t="shared" si="0"/>
        <v>35</v>
      </c>
    </row>
    <row r="51" spans="1:37" ht="15.75" customHeight="1">
      <c r="A51" s="10">
        <v>43959</v>
      </c>
      <c r="B51" s="38"/>
      <c r="C51" s="38"/>
      <c r="D51" s="38"/>
      <c r="E51" s="38"/>
      <c r="F51" s="38"/>
      <c r="G51" s="38"/>
      <c r="H51" s="9">
        <v>1</v>
      </c>
      <c r="I51" s="38"/>
      <c r="J51" s="9">
        <v>2</v>
      </c>
      <c r="K51" s="38">
        <v>1</v>
      </c>
      <c r="L51" s="9">
        <v>5</v>
      </c>
      <c r="M51" s="38"/>
      <c r="N51" s="38"/>
      <c r="O51" s="38"/>
      <c r="P51" s="38"/>
      <c r="Q51" s="38"/>
      <c r="R51" s="38"/>
      <c r="S51" s="38"/>
      <c r="T51" s="38"/>
      <c r="U51" s="38">
        <v>1</v>
      </c>
      <c r="V51" s="38"/>
      <c r="W51" s="38"/>
      <c r="X51" s="38"/>
      <c r="Y51" s="38">
        <v>1</v>
      </c>
      <c r="Z51" s="38"/>
      <c r="AA51" s="38"/>
      <c r="AB51" s="38"/>
      <c r="AC51" s="38"/>
      <c r="AD51" s="38">
        <v>2</v>
      </c>
      <c r="AE51" s="38"/>
      <c r="AF51" s="38"/>
      <c r="AG51" s="38"/>
      <c r="AH51" s="38"/>
      <c r="AI51" s="38"/>
      <c r="AJ51" s="50"/>
      <c r="AK51" s="50">
        <f t="shared" si="0"/>
        <v>13</v>
      </c>
    </row>
    <row r="52" spans="1:37" ht="13">
      <c r="A52" s="10">
        <v>43960</v>
      </c>
      <c r="B52" s="38"/>
      <c r="C52" s="38"/>
      <c r="D52" s="38"/>
      <c r="E52" s="38"/>
      <c r="F52" s="38"/>
      <c r="G52" s="38"/>
      <c r="H52" s="9">
        <v>3</v>
      </c>
      <c r="I52" s="38"/>
      <c r="J52" s="9">
        <v>3</v>
      </c>
      <c r="K52" s="38">
        <v>1</v>
      </c>
      <c r="L52" s="9">
        <v>3</v>
      </c>
      <c r="M52" s="38"/>
      <c r="N52" s="38"/>
      <c r="O52" s="38"/>
      <c r="P52" s="38"/>
      <c r="Q52" s="38"/>
      <c r="R52" s="38"/>
      <c r="S52" s="38">
        <v>1</v>
      </c>
      <c r="T52" s="38"/>
      <c r="U52" s="38"/>
      <c r="V52" s="38"/>
      <c r="W52" s="38">
        <v>5</v>
      </c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50"/>
      <c r="AK52" s="50">
        <f t="shared" si="0"/>
        <v>16</v>
      </c>
    </row>
    <row r="53" spans="1:37" ht="13">
      <c r="A53" s="10">
        <v>43961</v>
      </c>
      <c r="B53" s="38"/>
      <c r="C53" s="38"/>
      <c r="D53" s="38"/>
      <c r="E53" s="38"/>
      <c r="F53" s="38"/>
      <c r="G53" s="38"/>
      <c r="H53" s="9">
        <v>7</v>
      </c>
      <c r="I53" s="38"/>
      <c r="J53" s="9"/>
      <c r="K53" s="38"/>
      <c r="L53" s="9">
        <v>2</v>
      </c>
      <c r="M53" s="38"/>
      <c r="N53" s="38"/>
      <c r="O53" s="38"/>
      <c r="P53" s="38"/>
      <c r="Q53" s="38"/>
      <c r="R53" s="38">
        <v>1</v>
      </c>
      <c r="S53" s="38"/>
      <c r="T53" s="38">
        <v>3</v>
      </c>
      <c r="U53" s="38"/>
      <c r="V53" s="38"/>
      <c r="W53" s="38"/>
      <c r="X53" s="38"/>
      <c r="Y53" s="38">
        <v>1</v>
      </c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50"/>
      <c r="AK53" s="50">
        <f t="shared" si="0"/>
        <v>14</v>
      </c>
    </row>
    <row r="54" spans="1:37" ht="13">
      <c r="A54" s="10">
        <v>43962</v>
      </c>
      <c r="B54" s="38"/>
      <c r="C54" s="38"/>
      <c r="D54" s="38"/>
      <c r="E54" s="38"/>
      <c r="F54" s="38"/>
      <c r="G54" s="38"/>
      <c r="H54" s="9">
        <v>7</v>
      </c>
      <c r="I54" s="38"/>
      <c r="J54" s="9"/>
      <c r="K54" s="38"/>
      <c r="L54" s="9">
        <v>6</v>
      </c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>
        <v>3</v>
      </c>
      <c r="X54" s="38"/>
      <c r="Y54" s="38">
        <v>2</v>
      </c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50"/>
      <c r="AK54" s="50">
        <f t="shared" si="0"/>
        <v>18</v>
      </c>
    </row>
    <row r="55" spans="1:37" ht="13">
      <c r="A55" s="10">
        <v>43963</v>
      </c>
      <c r="B55" s="38"/>
      <c r="C55" s="38"/>
      <c r="D55" s="38"/>
      <c r="E55" s="38"/>
      <c r="F55" s="38"/>
      <c r="G55" s="38"/>
      <c r="H55" s="9">
        <v>2</v>
      </c>
      <c r="I55" s="38"/>
      <c r="J55" s="9">
        <v>3</v>
      </c>
      <c r="K55" s="38"/>
      <c r="L55" s="9">
        <v>6</v>
      </c>
      <c r="M55" s="38"/>
      <c r="N55" s="38">
        <v>1</v>
      </c>
      <c r="O55" s="38"/>
      <c r="P55" s="38"/>
      <c r="Q55" s="38"/>
      <c r="R55" s="38"/>
      <c r="S55" s="38"/>
      <c r="T55" s="38"/>
      <c r="U55" s="38">
        <v>1</v>
      </c>
      <c r="V55" s="38">
        <v>1</v>
      </c>
      <c r="W55" s="38"/>
      <c r="X55" s="38"/>
      <c r="Y55" s="38"/>
      <c r="Z55" s="38"/>
      <c r="AA55" s="38"/>
      <c r="AB55" s="38"/>
      <c r="AC55" s="38"/>
      <c r="AD55" s="38">
        <v>2</v>
      </c>
      <c r="AE55" s="38"/>
      <c r="AF55" s="38"/>
      <c r="AG55" s="38"/>
      <c r="AH55" s="38"/>
      <c r="AI55" s="38"/>
      <c r="AJ55" s="50"/>
      <c r="AK55" s="50">
        <f t="shared" si="0"/>
        <v>16</v>
      </c>
    </row>
    <row r="56" spans="1:37" ht="13">
      <c r="A56" s="10">
        <v>43964</v>
      </c>
      <c r="B56" s="38"/>
      <c r="C56" s="38"/>
      <c r="D56" s="38">
        <v>1</v>
      </c>
      <c r="E56" s="38"/>
      <c r="F56" s="38"/>
      <c r="G56" s="38"/>
      <c r="H56" s="9">
        <v>6</v>
      </c>
      <c r="I56" s="38"/>
      <c r="J56" s="9"/>
      <c r="K56" s="38"/>
      <c r="L56" s="9">
        <v>8</v>
      </c>
      <c r="M56" s="38"/>
      <c r="N56" s="38"/>
      <c r="O56" s="38"/>
      <c r="P56" s="38"/>
      <c r="Q56" s="38"/>
      <c r="R56" s="38"/>
      <c r="S56" s="38">
        <v>1</v>
      </c>
      <c r="T56" s="38"/>
      <c r="U56" s="38">
        <v>1</v>
      </c>
      <c r="V56" s="38"/>
      <c r="W56" s="38"/>
      <c r="X56" s="38">
        <v>1</v>
      </c>
      <c r="Y56" s="38"/>
      <c r="Z56" s="38"/>
      <c r="AA56" s="38"/>
      <c r="AB56" s="38"/>
      <c r="AC56" s="38">
        <v>3</v>
      </c>
      <c r="AD56" s="38"/>
      <c r="AE56" s="38"/>
      <c r="AF56" s="38"/>
      <c r="AG56" s="38"/>
      <c r="AH56" s="38"/>
      <c r="AI56" s="38"/>
      <c r="AJ56" s="50"/>
      <c r="AK56" s="50">
        <f t="shared" si="0"/>
        <v>21</v>
      </c>
    </row>
    <row r="57" spans="1:37" ht="13">
      <c r="A57" s="10">
        <v>43965</v>
      </c>
      <c r="B57" s="38"/>
      <c r="C57" s="38"/>
      <c r="D57" s="38"/>
      <c r="E57" s="38"/>
      <c r="F57" s="38">
        <v>1</v>
      </c>
      <c r="G57" s="38"/>
      <c r="H57" s="9">
        <v>3</v>
      </c>
      <c r="I57" s="38"/>
      <c r="J57" s="9">
        <v>1</v>
      </c>
      <c r="K57" s="38"/>
      <c r="L57" s="9">
        <v>4</v>
      </c>
      <c r="M57" s="38"/>
      <c r="N57" s="38"/>
      <c r="O57" s="38"/>
      <c r="P57" s="38"/>
      <c r="Q57" s="38"/>
      <c r="R57" s="38"/>
      <c r="S57" s="38"/>
      <c r="T57" s="38"/>
      <c r="U57" s="38">
        <v>2</v>
      </c>
      <c r="V57" s="38"/>
      <c r="W57" s="38"/>
      <c r="X57" s="38"/>
      <c r="Y57" s="38">
        <v>2</v>
      </c>
      <c r="Z57" s="38">
        <v>1</v>
      </c>
      <c r="AA57" s="38"/>
      <c r="AB57" s="38"/>
      <c r="AC57" s="38"/>
      <c r="AD57" s="38"/>
      <c r="AE57" s="38"/>
      <c r="AF57" s="38"/>
      <c r="AG57" s="38"/>
      <c r="AH57" s="38">
        <v>1</v>
      </c>
      <c r="AI57" s="38"/>
      <c r="AJ57" s="50"/>
      <c r="AK57" s="50">
        <f t="shared" si="0"/>
        <v>15</v>
      </c>
    </row>
    <row r="58" spans="1:37" ht="13">
      <c r="A58" s="10">
        <v>43966</v>
      </c>
      <c r="B58" s="38"/>
      <c r="C58" s="38"/>
      <c r="D58" s="38">
        <v>3</v>
      </c>
      <c r="E58" s="38"/>
      <c r="F58" s="38"/>
      <c r="G58" s="38"/>
      <c r="H58" s="9">
        <v>8</v>
      </c>
      <c r="I58" s="38"/>
      <c r="J58" s="9">
        <v>1</v>
      </c>
      <c r="K58" s="38">
        <v>4</v>
      </c>
      <c r="L58" s="9">
        <v>11</v>
      </c>
      <c r="M58" s="38"/>
      <c r="N58" s="38"/>
      <c r="O58" s="38">
        <v>4</v>
      </c>
      <c r="P58" s="38"/>
      <c r="Q58" s="38"/>
      <c r="R58" s="38"/>
      <c r="S58" s="38"/>
      <c r="T58" s="38"/>
      <c r="U58" s="38"/>
      <c r="V58" s="38"/>
      <c r="W58" s="38"/>
      <c r="X58" s="38">
        <v>2</v>
      </c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50"/>
      <c r="AK58" s="50">
        <f t="shared" si="0"/>
        <v>33</v>
      </c>
    </row>
    <row r="59" spans="1:37" ht="13">
      <c r="A59" s="10">
        <v>43967</v>
      </c>
      <c r="B59" s="38"/>
      <c r="C59" s="38"/>
      <c r="D59" s="38">
        <v>1</v>
      </c>
      <c r="E59" s="38"/>
      <c r="F59" s="38"/>
      <c r="G59" s="38">
        <v>1</v>
      </c>
      <c r="H59" s="9"/>
      <c r="I59" s="38"/>
      <c r="J59" s="9"/>
      <c r="K59" s="38"/>
      <c r="L59" s="9">
        <v>5</v>
      </c>
      <c r="M59" s="38"/>
      <c r="N59" s="38"/>
      <c r="O59" s="38"/>
      <c r="P59" s="38"/>
      <c r="Q59" s="38"/>
      <c r="R59" s="38"/>
      <c r="S59" s="38"/>
      <c r="T59" s="38">
        <v>2</v>
      </c>
      <c r="U59" s="38">
        <v>1</v>
      </c>
      <c r="V59" s="38">
        <v>1</v>
      </c>
      <c r="W59" s="38"/>
      <c r="X59" s="38"/>
      <c r="Y59" s="38">
        <v>1</v>
      </c>
      <c r="Z59" s="38"/>
      <c r="AA59" s="38"/>
      <c r="AB59" s="38"/>
      <c r="AC59" s="38">
        <v>1</v>
      </c>
      <c r="AD59" s="38"/>
      <c r="AE59" s="38"/>
      <c r="AF59" s="38"/>
      <c r="AG59" s="38"/>
      <c r="AH59" s="38"/>
      <c r="AI59" s="38"/>
      <c r="AJ59" s="50"/>
      <c r="AK59" s="50">
        <f t="shared" si="0"/>
        <v>13</v>
      </c>
    </row>
    <row r="60" spans="1:37" ht="13">
      <c r="A60" s="10">
        <v>43968</v>
      </c>
      <c r="B60" s="38"/>
      <c r="C60" s="38"/>
      <c r="D60" s="38"/>
      <c r="E60" s="38"/>
      <c r="F60" s="38"/>
      <c r="G60" s="38"/>
      <c r="H60" s="9">
        <v>3</v>
      </c>
      <c r="I60" s="38"/>
      <c r="J60" s="9">
        <v>10</v>
      </c>
      <c r="K60" s="38"/>
      <c r="L60" s="9">
        <v>11</v>
      </c>
      <c r="M60" s="38">
        <v>1</v>
      </c>
      <c r="N60" s="38"/>
      <c r="O60" s="38"/>
      <c r="P60" s="38">
        <v>27</v>
      </c>
      <c r="Q60" s="38"/>
      <c r="R60" s="38"/>
      <c r="S60" s="38"/>
      <c r="T60" s="38"/>
      <c r="U60" s="38"/>
      <c r="V60" s="38">
        <v>1</v>
      </c>
      <c r="W60" s="38">
        <v>2</v>
      </c>
      <c r="X60" s="38"/>
      <c r="Y60" s="38">
        <v>1</v>
      </c>
      <c r="Z60" s="38"/>
      <c r="AA60" s="38"/>
      <c r="AB60" s="38"/>
      <c r="AC60" s="38"/>
      <c r="AD60" s="38">
        <v>2</v>
      </c>
      <c r="AE60" s="38"/>
      <c r="AF60" s="38"/>
      <c r="AG60" s="38"/>
      <c r="AH60" s="38"/>
      <c r="AI60" s="38">
        <v>1</v>
      </c>
      <c r="AJ60" s="50"/>
      <c r="AK60" s="50">
        <f t="shared" si="0"/>
        <v>59</v>
      </c>
    </row>
    <row r="61" spans="1:37" ht="13">
      <c r="A61" s="10">
        <v>43969</v>
      </c>
      <c r="B61" s="38"/>
      <c r="C61" s="38"/>
      <c r="D61" s="38">
        <v>1</v>
      </c>
      <c r="E61" s="38"/>
      <c r="F61" s="38"/>
      <c r="G61" s="38"/>
      <c r="H61" s="9"/>
      <c r="I61" s="38"/>
      <c r="J61" s="9">
        <v>13</v>
      </c>
      <c r="K61" s="38"/>
      <c r="L61" s="9">
        <v>15</v>
      </c>
      <c r="M61" s="38"/>
      <c r="N61" s="38"/>
      <c r="O61" s="38"/>
      <c r="P61" s="38">
        <v>8</v>
      </c>
      <c r="Q61" s="38"/>
      <c r="R61" s="38"/>
      <c r="S61" s="38"/>
      <c r="T61" s="38">
        <v>2</v>
      </c>
      <c r="U61" s="38"/>
      <c r="V61" s="38"/>
      <c r="W61" s="38">
        <v>1</v>
      </c>
      <c r="X61" s="38"/>
      <c r="Y61" s="38">
        <v>2</v>
      </c>
      <c r="Z61" s="38"/>
      <c r="AA61" s="38">
        <v>1</v>
      </c>
      <c r="AB61" s="38"/>
      <c r="AC61" s="38"/>
      <c r="AD61" s="38"/>
      <c r="AE61" s="38"/>
      <c r="AF61" s="38"/>
      <c r="AG61" s="38"/>
      <c r="AH61" s="38"/>
      <c r="AI61" s="38"/>
      <c r="AJ61" s="50"/>
      <c r="AK61" s="50">
        <f t="shared" si="0"/>
        <v>43</v>
      </c>
    </row>
    <row r="62" spans="1:37" ht="13">
      <c r="A62" s="10">
        <v>43970</v>
      </c>
      <c r="B62" s="38"/>
      <c r="C62" s="38"/>
      <c r="D62" s="38"/>
      <c r="E62" s="38"/>
      <c r="F62" s="38"/>
      <c r="G62" s="38"/>
      <c r="H62" s="9">
        <v>7</v>
      </c>
      <c r="I62" s="38"/>
      <c r="J62" s="9">
        <v>1</v>
      </c>
      <c r="K62" s="38"/>
      <c r="L62" s="9">
        <v>13</v>
      </c>
      <c r="M62" s="38"/>
      <c r="N62" s="38"/>
      <c r="O62" s="38"/>
      <c r="P62" s="38">
        <v>3</v>
      </c>
      <c r="Q62" s="38"/>
      <c r="R62" s="38"/>
      <c r="S62" s="38"/>
      <c r="T62" s="38">
        <v>5</v>
      </c>
      <c r="U62" s="38"/>
      <c r="V62" s="38"/>
      <c r="W62" s="38">
        <v>1</v>
      </c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50"/>
      <c r="AK62" s="50">
        <f t="shared" si="0"/>
        <v>30</v>
      </c>
    </row>
    <row r="63" spans="1:37" ht="13">
      <c r="A63" s="10">
        <v>43971</v>
      </c>
      <c r="B63" s="38"/>
      <c r="C63" s="38"/>
      <c r="D63" s="38"/>
      <c r="E63" s="38"/>
      <c r="F63" s="38"/>
      <c r="G63" s="38"/>
      <c r="H63" s="9">
        <v>2</v>
      </c>
      <c r="I63" s="38"/>
      <c r="J63" s="9"/>
      <c r="K63" s="38"/>
      <c r="L63" s="9">
        <v>6</v>
      </c>
      <c r="M63" s="38"/>
      <c r="N63" s="38"/>
      <c r="O63" s="38"/>
      <c r="P63" s="38">
        <v>5</v>
      </c>
      <c r="Q63" s="38"/>
      <c r="R63" s="38">
        <v>1</v>
      </c>
      <c r="S63" s="38"/>
      <c r="T63" s="38">
        <v>1</v>
      </c>
      <c r="U63" s="38">
        <v>1</v>
      </c>
      <c r="V63" s="38">
        <v>1</v>
      </c>
      <c r="W63" s="38">
        <v>2</v>
      </c>
      <c r="X63" s="38"/>
      <c r="Y63" s="38">
        <v>1</v>
      </c>
      <c r="Z63" s="38"/>
      <c r="AA63" s="38"/>
      <c r="AB63" s="38"/>
      <c r="AC63" s="38"/>
      <c r="AD63" s="38">
        <v>1</v>
      </c>
      <c r="AE63" s="38"/>
      <c r="AF63" s="38"/>
      <c r="AG63" s="38"/>
      <c r="AH63" s="38"/>
      <c r="AI63" s="38"/>
      <c r="AJ63" s="50"/>
      <c r="AK63" s="50">
        <f t="shared" si="0"/>
        <v>21</v>
      </c>
    </row>
    <row r="64" spans="1:37" ht="13">
      <c r="A64" s="10">
        <v>43972</v>
      </c>
      <c r="B64" s="38"/>
      <c r="C64" s="38"/>
      <c r="D64" s="38">
        <v>3</v>
      </c>
      <c r="E64" s="38"/>
      <c r="F64" s="38"/>
      <c r="G64" s="38"/>
      <c r="H64" s="9">
        <v>9</v>
      </c>
      <c r="I64" s="38"/>
      <c r="J64" s="9"/>
      <c r="K64" s="38"/>
      <c r="L64" s="9">
        <v>13</v>
      </c>
      <c r="M64" s="38"/>
      <c r="N64" s="38"/>
      <c r="O64" s="38"/>
      <c r="P64" s="38">
        <v>2</v>
      </c>
      <c r="Q64" s="38"/>
      <c r="R64" s="38"/>
      <c r="S64" s="38"/>
      <c r="T64" s="38">
        <v>2</v>
      </c>
      <c r="U64" s="38"/>
      <c r="V64" s="38">
        <v>3</v>
      </c>
      <c r="W64" s="38">
        <v>1</v>
      </c>
      <c r="X64" s="38"/>
      <c r="Y64" s="38">
        <v>3</v>
      </c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50"/>
      <c r="AK64" s="50">
        <f t="shared" si="0"/>
        <v>36</v>
      </c>
    </row>
    <row r="65" spans="1:37" ht="13">
      <c r="A65" s="10">
        <v>43973</v>
      </c>
      <c r="B65" s="38"/>
      <c r="C65" s="38"/>
      <c r="D65" s="38">
        <v>1</v>
      </c>
      <c r="E65" s="38"/>
      <c r="F65" s="38"/>
      <c r="G65" s="38"/>
      <c r="H65" s="9">
        <v>18</v>
      </c>
      <c r="I65" s="38"/>
      <c r="J65" s="9">
        <v>1</v>
      </c>
      <c r="K65" s="38"/>
      <c r="L65" s="9">
        <v>15</v>
      </c>
      <c r="M65" s="38"/>
      <c r="N65" s="38"/>
      <c r="O65" s="38">
        <v>4</v>
      </c>
      <c r="P65" s="38">
        <v>3</v>
      </c>
      <c r="Q65" s="38"/>
      <c r="R65" s="38"/>
      <c r="S65" s="38"/>
      <c r="T65" s="38">
        <v>1</v>
      </c>
      <c r="U65" s="38"/>
      <c r="V65" s="38">
        <v>1</v>
      </c>
      <c r="W65" s="38">
        <v>1</v>
      </c>
      <c r="X65" s="38"/>
      <c r="Y65" s="38">
        <v>2</v>
      </c>
      <c r="Z65" s="38"/>
      <c r="AA65" s="38">
        <v>1</v>
      </c>
      <c r="AB65" s="38"/>
      <c r="AC65" s="38"/>
      <c r="AD65" s="38"/>
      <c r="AE65" s="38"/>
      <c r="AF65" s="38"/>
      <c r="AG65" s="38"/>
      <c r="AH65" s="38"/>
      <c r="AI65" s="38"/>
      <c r="AJ65" s="50"/>
      <c r="AK65" s="50">
        <f t="shared" si="0"/>
        <v>48</v>
      </c>
    </row>
    <row r="66" spans="1:37" ht="13">
      <c r="A66" s="10">
        <v>43974</v>
      </c>
      <c r="B66" s="38"/>
      <c r="C66" s="38"/>
      <c r="D66" s="38"/>
      <c r="E66" s="38"/>
      <c r="F66" s="38"/>
      <c r="G66" s="38"/>
      <c r="H66" s="9">
        <v>1</v>
      </c>
      <c r="I66" s="38"/>
      <c r="J66" s="9">
        <v>2</v>
      </c>
      <c r="K66" s="38"/>
      <c r="L66" s="9">
        <v>15</v>
      </c>
      <c r="M66" s="38"/>
      <c r="N66" s="38"/>
      <c r="O66" s="38"/>
      <c r="P66" s="38">
        <v>1</v>
      </c>
      <c r="Q66" s="38"/>
      <c r="R66" s="38"/>
      <c r="S66" s="38">
        <v>1</v>
      </c>
      <c r="T66" s="38">
        <v>1</v>
      </c>
      <c r="U66" s="38">
        <v>1</v>
      </c>
      <c r="V66" s="38">
        <v>2</v>
      </c>
      <c r="W66" s="38"/>
      <c r="X66" s="38"/>
      <c r="Y66" s="38"/>
      <c r="Z66" s="38"/>
      <c r="AA66" s="38"/>
      <c r="AB66" s="38"/>
      <c r="AC66" s="38"/>
      <c r="AD66" s="38"/>
      <c r="AE66" s="38">
        <v>1</v>
      </c>
      <c r="AF66" s="38"/>
      <c r="AG66" s="38"/>
      <c r="AH66" s="38"/>
      <c r="AI66" s="38"/>
      <c r="AJ66" s="50"/>
      <c r="AK66" s="50">
        <f t="shared" si="0"/>
        <v>25</v>
      </c>
    </row>
    <row r="67" spans="1:37" ht="13">
      <c r="A67" s="10">
        <v>43975</v>
      </c>
      <c r="B67" s="38"/>
      <c r="C67" s="38"/>
      <c r="D67" s="38"/>
      <c r="E67" s="38"/>
      <c r="F67" s="38"/>
      <c r="G67" s="38"/>
      <c r="H67" s="9"/>
      <c r="I67" s="38"/>
      <c r="J67" s="9">
        <v>1</v>
      </c>
      <c r="K67" s="38"/>
      <c r="L67" s="9">
        <v>12</v>
      </c>
      <c r="M67" s="38"/>
      <c r="N67" s="38"/>
      <c r="O67" s="38"/>
      <c r="P67" s="38">
        <v>1</v>
      </c>
      <c r="Q67" s="38"/>
      <c r="R67" s="38"/>
      <c r="S67" s="38"/>
      <c r="T67" s="38">
        <v>2</v>
      </c>
      <c r="U67" s="38"/>
      <c r="V67" s="38">
        <v>1</v>
      </c>
      <c r="W67" s="38">
        <v>1</v>
      </c>
      <c r="X67" s="38"/>
      <c r="Y67" s="38">
        <v>2</v>
      </c>
      <c r="Z67" s="38"/>
      <c r="AA67" s="38"/>
      <c r="AB67" s="38"/>
      <c r="AC67" s="38">
        <v>1</v>
      </c>
      <c r="AD67" s="38"/>
      <c r="AE67" s="38"/>
      <c r="AF67" s="38"/>
      <c r="AG67" s="38"/>
      <c r="AH67" s="38"/>
      <c r="AI67" s="38"/>
      <c r="AJ67" s="50"/>
      <c r="AK67" s="50">
        <f t="shared" si="0"/>
        <v>21</v>
      </c>
    </row>
    <row r="68" spans="1:37" ht="13">
      <c r="A68" s="10">
        <v>43976</v>
      </c>
      <c r="B68" s="38"/>
      <c r="C68" s="38"/>
      <c r="D68" s="38"/>
      <c r="E68" s="38"/>
      <c r="F68" s="38"/>
      <c r="G68" s="38"/>
      <c r="H68" s="9"/>
      <c r="I68" s="38"/>
      <c r="J68" s="9"/>
      <c r="K68" s="38"/>
      <c r="L68" s="9">
        <v>9</v>
      </c>
      <c r="M68" s="38"/>
      <c r="N68" s="38"/>
      <c r="O68" s="38">
        <v>2</v>
      </c>
      <c r="P68" s="38">
        <v>2</v>
      </c>
      <c r="Q68" s="38"/>
      <c r="R68" s="38"/>
      <c r="S68" s="38"/>
      <c r="T68" s="38"/>
      <c r="U68" s="38"/>
      <c r="V68" s="38">
        <v>3</v>
      </c>
      <c r="W68" s="38"/>
      <c r="X68" s="38"/>
      <c r="Y68" s="38">
        <v>3</v>
      </c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50"/>
      <c r="AK68" s="50">
        <f t="shared" si="0"/>
        <v>19</v>
      </c>
    </row>
    <row r="69" spans="1:37" ht="13">
      <c r="A69" s="10">
        <v>43977</v>
      </c>
      <c r="B69" s="38"/>
      <c r="C69" s="38"/>
      <c r="D69" s="38"/>
      <c r="E69" s="38"/>
      <c r="F69" s="38"/>
      <c r="G69" s="38"/>
      <c r="H69" s="9"/>
      <c r="I69" s="38"/>
      <c r="J69" s="9">
        <v>9</v>
      </c>
      <c r="K69" s="38"/>
      <c r="L69" s="9">
        <v>9</v>
      </c>
      <c r="M69" s="38"/>
      <c r="N69" s="38"/>
      <c r="O69" s="38"/>
      <c r="P69" s="38">
        <v>2</v>
      </c>
      <c r="Q69" s="38"/>
      <c r="R69" s="38"/>
      <c r="S69" s="38"/>
      <c r="T69" s="38"/>
      <c r="U69" s="38"/>
      <c r="V69" s="38">
        <v>4</v>
      </c>
      <c r="W69" s="38"/>
      <c r="X69" s="38"/>
      <c r="Y69" s="38">
        <v>2</v>
      </c>
      <c r="Z69" s="38"/>
      <c r="AA69" s="38">
        <v>1</v>
      </c>
      <c r="AB69" s="38"/>
      <c r="AC69" s="38"/>
      <c r="AD69" s="38"/>
      <c r="AE69" s="38"/>
      <c r="AF69" s="38"/>
      <c r="AG69" s="38"/>
      <c r="AH69" s="38"/>
      <c r="AI69" s="38"/>
      <c r="AJ69" s="50"/>
      <c r="AK69" s="50">
        <f t="shared" si="0"/>
        <v>27</v>
      </c>
    </row>
    <row r="70" spans="1:37" ht="13">
      <c r="A70" s="10">
        <v>43978</v>
      </c>
      <c r="B70" s="38"/>
      <c r="C70" s="38"/>
      <c r="D70" s="38"/>
      <c r="E70" s="38"/>
      <c r="F70" s="38"/>
      <c r="G70" s="38"/>
      <c r="H70" s="9">
        <v>8</v>
      </c>
      <c r="I70" s="38"/>
      <c r="J70" s="9">
        <v>5</v>
      </c>
      <c r="K70" s="38"/>
      <c r="L70" s="9">
        <v>19</v>
      </c>
      <c r="M70" s="38"/>
      <c r="N70" s="38"/>
      <c r="O70" s="38"/>
      <c r="P70" s="38">
        <v>8</v>
      </c>
      <c r="Q70" s="38">
        <v>1</v>
      </c>
      <c r="R70" s="38">
        <v>1</v>
      </c>
      <c r="S70" s="38">
        <v>1</v>
      </c>
      <c r="T70" s="38"/>
      <c r="U70" s="38">
        <v>1</v>
      </c>
      <c r="V70" s="38">
        <v>7</v>
      </c>
      <c r="W70" s="38">
        <v>1</v>
      </c>
      <c r="X70" s="38"/>
      <c r="Y70" s="38"/>
      <c r="Z70" s="38"/>
      <c r="AA70" s="38">
        <v>2</v>
      </c>
      <c r="AB70" s="38"/>
      <c r="AC70" s="38">
        <v>1</v>
      </c>
      <c r="AD70" s="38"/>
      <c r="AE70" s="38"/>
      <c r="AF70" s="38"/>
      <c r="AG70" s="38"/>
      <c r="AH70" s="38"/>
      <c r="AI70" s="38"/>
      <c r="AJ70" s="50"/>
      <c r="AK70" s="50">
        <f t="shared" si="0"/>
        <v>55</v>
      </c>
    </row>
    <row r="71" spans="1:37" ht="13">
      <c r="A71" s="10">
        <v>43979</v>
      </c>
      <c r="B71" s="38"/>
      <c r="C71" s="38"/>
      <c r="D71" s="38"/>
      <c r="E71" s="38"/>
      <c r="F71" s="38"/>
      <c r="G71" s="38"/>
      <c r="H71" s="9"/>
      <c r="I71" s="38"/>
      <c r="J71" s="9"/>
      <c r="K71" s="38"/>
      <c r="L71" s="9">
        <v>14</v>
      </c>
      <c r="M71" s="38"/>
      <c r="N71" s="38"/>
      <c r="O71" s="38"/>
      <c r="P71" s="38"/>
      <c r="Q71" s="38"/>
      <c r="R71" s="38"/>
      <c r="S71" s="38">
        <v>1</v>
      </c>
      <c r="T71" s="38"/>
      <c r="U71" s="38"/>
      <c r="V71" s="38">
        <v>5</v>
      </c>
      <c r="W71" s="38">
        <v>2</v>
      </c>
      <c r="X71" s="38"/>
      <c r="Y71" s="38"/>
      <c r="Z71" s="38"/>
      <c r="AA71" s="38"/>
      <c r="AB71" s="38"/>
      <c r="AC71" s="38"/>
      <c r="AD71" s="38">
        <v>1</v>
      </c>
      <c r="AE71" s="38"/>
      <c r="AF71" s="38"/>
      <c r="AG71" s="38"/>
      <c r="AH71" s="38"/>
      <c r="AI71" s="38"/>
      <c r="AJ71" s="50"/>
      <c r="AK71" s="50">
        <f t="shared" si="0"/>
        <v>23</v>
      </c>
    </row>
    <row r="72" spans="1:37" ht="13">
      <c r="A72" s="10">
        <v>43980</v>
      </c>
      <c r="B72" s="38"/>
      <c r="C72" s="38"/>
      <c r="D72" s="38">
        <v>3</v>
      </c>
      <c r="E72" s="38"/>
      <c r="F72" s="38"/>
      <c r="G72" s="38"/>
      <c r="H72" s="9"/>
      <c r="I72" s="38"/>
      <c r="J72" s="9"/>
      <c r="K72" s="38"/>
      <c r="L72" s="9">
        <v>11</v>
      </c>
      <c r="M72" s="38"/>
      <c r="N72" s="38"/>
      <c r="O72" s="38"/>
      <c r="P72" s="38">
        <v>1</v>
      </c>
      <c r="Q72" s="38"/>
      <c r="R72" s="38">
        <v>1</v>
      </c>
      <c r="S72" s="38"/>
      <c r="T72" s="38">
        <v>2</v>
      </c>
      <c r="U72" s="38"/>
      <c r="V72" s="38">
        <v>1</v>
      </c>
      <c r="W72" s="38"/>
      <c r="X72" s="38"/>
      <c r="Y72" s="38">
        <v>3</v>
      </c>
      <c r="Z72" s="38"/>
      <c r="AA72" s="38"/>
      <c r="AB72" s="38"/>
      <c r="AC72" s="38">
        <v>1</v>
      </c>
      <c r="AD72" s="38"/>
      <c r="AE72" s="38"/>
      <c r="AF72" s="38"/>
      <c r="AG72" s="38"/>
      <c r="AH72" s="38"/>
      <c r="AI72" s="38">
        <v>1</v>
      </c>
      <c r="AJ72" s="50"/>
      <c r="AK72" s="50">
        <f t="shared" si="0"/>
        <v>24</v>
      </c>
    </row>
    <row r="73" spans="1:37" ht="13">
      <c r="A73" s="10">
        <v>43981</v>
      </c>
      <c r="B73" s="38"/>
      <c r="C73" s="38"/>
      <c r="D73" s="38"/>
      <c r="E73" s="38"/>
      <c r="F73" s="38"/>
      <c r="G73" s="38"/>
      <c r="H73" s="9">
        <v>7</v>
      </c>
      <c r="I73" s="38"/>
      <c r="J73" s="9">
        <v>2</v>
      </c>
      <c r="K73" s="38"/>
      <c r="L73" s="9">
        <v>27</v>
      </c>
      <c r="M73" s="38"/>
      <c r="N73" s="38"/>
      <c r="O73" s="38">
        <v>2</v>
      </c>
      <c r="P73" s="38">
        <v>5</v>
      </c>
      <c r="Q73" s="38"/>
      <c r="R73" s="38"/>
      <c r="S73" s="38"/>
      <c r="T73" s="38">
        <v>4</v>
      </c>
      <c r="U73" s="38"/>
      <c r="V73" s="38"/>
      <c r="W73" s="38">
        <v>5</v>
      </c>
      <c r="X73" s="38"/>
      <c r="Y73" s="38">
        <v>1</v>
      </c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50"/>
      <c r="AK73" s="50">
        <f t="shared" si="0"/>
        <v>53</v>
      </c>
    </row>
    <row r="74" spans="1:37" ht="13">
      <c r="A74" s="10">
        <v>43982</v>
      </c>
      <c r="B74" s="38"/>
      <c r="C74" s="38"/>
      <c r="D74" s="38"/>
      <c r="E74" s="38"/>
      <c r="F74" s="38"/>
      <c r="G74" s="38"/>
      <c r="H74" s="9">
        <v>1</v>
      </c>
      <c r="I74" s="38"/>
      <c r="J74" s="9"/>
      <c r="K74" s="38"/>
      <c r="L74" s="9">
        <v>24</v>
      </c>
      <c r="M74" s="38"/>
      <c r="N74" s="38"/>
      <c r="O74" s="38"/>
      <c r="P74" s="38">
        <v>3</v>
      </c>
      <c r="Q74" s="38"/>
      <c r="R74" s="38">
        <v>1</v>
      </c>
      <c r="S74" s="38"/>
      <c r="T74" s="38">
        <v>3</v>
      </c>
      <c r="U74" s="38"/>
      <c r="V74" s="38">
        <v>2</v>
      </c>
      <c r="W74" s="38"/>
      <c r="X74" s="38"/>
      <c r="Y74" s="38">
        <v>2</v>
      </c>
      <c r="Z74" s="38"/>
      <c r="AA74" s="38"/>
      <c r="AB74" s="38"/>
      <c r="AC74" s="38">
        <v>4</v>
      </c>
      <c r="AD74" s="38"/>
      <c r="AE74" s="38"/>
      <c r="AF74" s="38"/>
      <c r="AG74" s="38"/>
      <c r="AH74" s="38"/>
      <c r="AI74" s="38"/>
      <c r="AJ74" s="50"/>
      <c r="AK74" s="50">
        <f t="shared" si="0"/>
        <v>40</v>
      </c>
    </row>
    <row r="75" spans="1:37" ht="13">
      <c r="A75" s="10">
        <v>43983</v>
      </c>
      <c r="B75" s="38"/>
      <c r="C75" s="38">
        <v>1</v>
      </c>
      <c r="D75" s="38"/>
      <c r="E75" s="38"/>
      <c r="F75" s="38"/>
      <c r="G75" s="38"/>
      <c r="H75" s="9">
        <v>1</v>
      </c>
      <c r="I75" s="38"/>
      <c r="J75" s="9"/>
      <c r="K75" s="38"/>
      <c r="L75" s="9">
        <v>16</v>
      </c>
      <c r="M75" s="38"/>
      <c r="N75" s="38"/>
      <c r="O75" s="38"/>
      <c r="P75" s="38">
        <v>6</v>
      </c>
      <c r="Q75" s="38"/>
      <c r="R75" s="38"/>
      <c r="S75" s="38"/>
      <c r="T75" s="38"/>
      <c r="U75" s="38"/>
      <c r="V75" s="38"/>
      <c r="W75" s="38"/>
      <c r="X75" s="38"/>
      <c r="Y75" s="38">
        <v>1</v>
      </c>
      <c r="Z75" s="38"/>
      <c r="AA75" s="38"/>
      <c r="AB75" s="38"/>
      <c r="AC75" s="38">
        <v>3</v>
      </c>
      <c r="AD75" s="38"/>
      <c r="AE75" s="38"/>
      <c r="AF75" s="38"/>
      <c r="AG75" s="38"/>
      <c r="AH75" s="38"/>
      <c r="AI75" s="38"/>
      <c r="AJ75" s="50"/>
      <c r="AK75" s="50">
        <f t="shared" si="0"/>
        <v>28</v>
      </c>
    </row>
    <row r="76" spans="1:37" ht="13">
      <c r="A76" s="10">
        <v>43984</v>
      </c>
      <c r="B76" s="38"/>
      <c r="C76" s="38"/>
      <c r="D76" s="38"/>
      <c r="E76" s="38"/>
      <c r="F76" s="38"/>
      <c r="G76" s="38"/>
      <c r="H76" s="9"/>
      <c r="I76" s="38"/>
      <c r="J76" s="9">
        <v>7</v>
      </c>
      <c r="K76" s="38"/>
      <c r="L76" s="9">
        <v>6</v>
      </c>
      <c r="M76" s="38"/>
      <c r="N76" s="38"/>
      <c r="O76" s="38">
        <v>1</v>
      </c>
      <c r="P76" s="38">
        <v>1</v>
      </c>
      <c r="Q76" s="38"/>
      <c r="R76" s="38"/>
      <c r="S76" s="38">
        <v>2</v>
      </c>
      <c r="T76" s="38"/>
      <c r="U76" s="38"/>
      <c r="V76" s="38"/>
      <c r="W76" s="38"/>
      <c r="X76" s="38"/>
      <c r="Y76" s="38"/>
      <c r="Z76" s="38"/>
      <c r="AA76" s="38"/>
      <c r="AB76" s="38"/>
      <c r="AC76" s="38">
        <v>1</v>
      </c>
      <c r="AD76" s="38"/>
      <c r="AE76" s="38"/>
      <c r="AF76" s="38">
        <v>1</v>
      </c>
      <c r="AG76" s="38"/>
      <c r="AH76" s="38"/>
      <c r="AI76" s="38">
        <v>3</v>
      </c>
      <c r="AJ76" s="50"/>
      <c r="AK76" s="50">
        <f t="shared" si="0"/>
        <v>22</v>
      </c>
    </row>
    <row r="77" spans="1:37" ht="13">
      <c r="A77" s="10">
        <v>43985</v>
      </c>
      <c r="B77" s="38"/>
      <c r="C77" s="38"/>
      <c r="D77" s="38"/>
      <c r="E77" s="38"/>
      <c r="F77" s="38"/>
      <c r="G77" s="38"/>
      <c r="H77" s="9">
        <v>5</v>
      </c>
      <c r="I77" s="38"/>
      <c r="J77" s="9">
        <v>3</v>
      </c>
      <c r="K77" s="38">
        <v>1</v>
      </c>
      <c r="L77" s="9">
        <v>11</v>
      </c>
      <c r="M77" s="38"/>
      <c r="N77" s="38"/>
      <c r="O77" s="38">
        <v>4</v>
      </c>
      <c r="P77" s="38">
        <v>3</v>
      </c>
      <c r="Q77" s="38"/>
      <c r="R77" s="38"/>
      <c r="S77" s="38">
        <v>1</v>
      </c>
      <c r="T77" s="38">
        <v>1</v>
      </c>
      <c r="U77" s="38"/>
      <c r="V77" s="38">
        <v>3</v>
      </c>
      <c r="W77" s="38">
        <v>1</v>
      </c>
      <c r="X77" s="38"/>
      <c r="Y77" s="38"/>
      <c r="Z77" s="38"/>
      <c r="AA77" s="38">
        <v>1</v>
      </c>
      <c r="AB77" s="38"/>
      <c r="AC77" s="38">
        <v>1</v>
      </c>
      <c r="AD77" s="38"/>
      <c r="AE77" s="38"/>
      <c r="AF77" s="38"/>
      <c r="AG77" s="38"/>
      <c r="AH77" s="38"/>
      <c r="AI77" s="38"/>
      <c r="AJ77" s="50"/>
      <c r="AK77" s="50">
        <f t="shared" si="0"/>
        <v>35</v>
      </c>
    </row>
    <row r="78" spans="1:37" ht="13">
      <c r="A78" s="10">
        <v>43986</v>
      </c>
      <c r="B78" s="38"/>
      <c r="C78" s="38"/>
      <c r="D78" s="38"/>
      <c r="E78" s="38"/>
      <c r="F78" s="38"/>
      <c r="G78" s="38"/>
      <c r="H78" s="9"/>
      <c r="I78" s="38"/>
      <c r="J78" s="9">
        <v>1</v>
      </c>
      <c r="K78" s="38"/>
      <c r="L78" s="9">
        <v>8</v>
      </c>
      <c r="M78" s="38"/>
      <c r="N78" s="38"/>
      <c r="O78" s="38"/>
      <c r="P78" s="38">
        <v>3</v>
      </c>
      <c r="Q78" s="38"/>
      <c r="R78" s="38"/>
      <c r="S78" s="38">
        <v>4</v>
      </c>
      <c r="T78" s="38"/>
      <c r="U78" s="38"/>
      <c r="V78" s="38"/>
      <c r="W78" s="38">
        <v>1</v>
      </c>
      <c r="X78" s="38"/>
      <c r="Y78" s="38">
        <v>4</v>
      </c>
      <c r="Z78" s="38"/>
      <c r="AA78" s="38"/>
      <c r="AB78" s="38"/>
      <c r="AC78" s="38">
        <v>2</v>
      </c>
      <c r="AD78" s="38"/>
      <c r="AE78" s="38"/>
      <c r="AF78" s="38"/>
      <c r="AG78" s="38"/>
      <c r="AH78" s="38"/>
      <c r="AI78" s="38"/>
      <c r="AJ78" s="50"/>
      <c r="AK78" s="50">
        <f t="shared" si="0"/>
        <v>23</v>
      </c>
    </row>
    <row r="79" spans="1:37" ht="13">
      <c r="A79" s="10">
        <v>43987</v>
      </c>
      <c r="B79" s="38"/>
      <c r="C79" s="38"/>
      <c r="D79" s="38">
        <v>1</v>
      </c>
      <c r="E79" s="38"/>
      <c r="F79" s="38">
        <v>1</v>
      </c>
      <c r="G79" s="38"/>
      <c r="H79" s="9">
        <v>1</v>
      </c>
      <c r="I79" s="38"/>
      <c r="J79" s="9">
        <v>3</v>
      </c>
      <c r="K79" s="38">
        <v>5</v>
      </c>
      <c r="L79" s="9">
        <v>9</v>
      </c>
      <c r="M79" s="38"/>
      <c r="N79" s="38"/>
      <c r="O79" s="38">
        <v>2</v>
      </c>
      <c r="P79" s="38"/>
      <c r="Q79" s="38"/>
      <c r="R79" s="38"/>
      <c r="S79" s="38">
        <v>3</v>
      </c>
      <c r="T79" s="38">
        <v>3</v>
      </c>
      <c r="U79" s="38">
        <v>2</v>
      </c>
      <c r="V79" s="38"/>
      <c r="W79" s="38">
        <v>3</v>
      </c>
      <c r="X79" s="38">
        <v>1</v>
      </c>
      <c r="Y79" s="38">
        <v>14</v>
      </c>
      <c r="Z79" s="38"/>
      <c r="AA79" s="38"/>
      <c r="AB79" s="38"/>
      <c r="AC79" s="38">
        <v>1</v>
      </c>
      <c r="AD79" s="38"/>
      <c r="AE79" s="38"/>
      <c r="AF79" s="38"/>
      <c r="AG79" s="38"/>
      <c r="AH79" s="38"/>
      <c r="AI79" s="38"/>
      <c r="AJ79" s="50"/>
      <c r="AK79" s="50">
        <f t="shared" si="0"/>
        <v>49</v>
      </c>
    </row>
    <row r="80" spans="1:37" ht="13">
      <c r="A80" s="10">
        <v>43988</v>
      </c>
      <c r="B80" s="38"/>
      <c r="C80" s="38"/>
      <c r="D80" s="38">
        <v>1</v>
      </c>
      <c r="E80" s="38"/>
      <c r="F80" s="38">
        <v>1</v>
      </c>
      <c r="G80" s="38"/>
      <c r="H80" s="9"/>
      <c r="I80" s="38"/>
      <c r="J80" s="9"/>
      <c r="K80" s="38"/>
      <c r="L80" s="9">
        <v>17</v>
      </c>
      <c r="M80" s="38"/>
      <c r="N80" s="38"/>
      <c r="O80" s="38"/>
      <c r="P80" s="38">
        <v>3</v>
      </c>
      <c r="Q80" s="38"/>
      <c r="R80" s="38"/>
      <c r="S80" s="38">
        <v>1</v>
      </c>
      <c r="T80" s="38">
        <v>4</v>
      </c>
      <c r="U80" s="38"/>
      <c r="V80" s="38">
        <v>3</v>
      </c>
      <c r="W80" s="38"/>
      <c r="X80" s="38"/>
      <c r="Y80" s="38">
        <v>1</v>
      </c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50"/>
      <c r="AK80" s="50">
        <f t="shared" si="0"/>
        <v>31</v>
      </c>
    </row>
    <row r="81" spans="1:37" ht="13">
      <c r="A81" s="10">
        <v>43989</v>
      </c>
      <c r="B81" s="38"/>
      <c r="C81" s="38"/>
      <c r="D81" s="38"/>
      <c r="E81" s="38"/>
      <c r="F81" s="38"/>
      <c r="G81" s="38"/>
      <c r="H81" s="9">
        <v>5</v>
      </c>
      <c r="I81" s="38"/>
      <c r="J81" s="9"/>
      <c r="K81" s="38">
        <v>22</v>
      </c>
      <c r="L81" s="9">
        <v>20</v>
      </c>
      <c r="M81" s="38"/>
      <c r="N81" s="38"/>
      <c r="O81" s="38"/>
      <c r="P81" s="38">
        <v>1</v>
      </c>
      <c r="Q81" s="38"/>
      <c r="R81" s="38"/>
      <c r="S81" s="38"/>
      <c r="T81" s="38"/>
      <c r="U81" s="38"/>
      <c r="V81" s="38">
        <v>2</v>
      </c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50"/>
      <c r="AK81" s="50">
        <f t="shared" si="0"/>
        <v>50</v>
      </c>
    </row>
    <row r="82" spans="1:37" ht="13">
      <c r="A82" s="10">
        <v>43990</v>
      </c>
      <c r="B82" s="38"/>
      <c r="C82" s="38"/>
      <c r="D82" s="38"/>
      <c r="E82" s="38"/>
      <c r="F82" s="38"/>
      <c r="G82" s="38"/>
      <c r="H82" s="9"/>
      <c r="I82" s="38"/>
      <c r="J82" s="9">
        <v>3</v>
      </c>
      <c r="K82" s="38"/>
      <c r="L82" s="9">
        <v>19</v>
      </c>
      <c r="M82" s="38"/>
      <c r="N82" s="38"/>
      <c r="O82" s="38">
        <v>2</v>
      </c>
      <c r="P82" s="38">
        <v>3</v>
      </c>
      <c r="Q82" s="38"/>
      <c r="R82" s="38"/>
      <c r="S82" s="38">
        <v>1</v>
      </c>
      <c r="T82" s="38"/>
      <c r="U82" s="38"/>
      <c r="V82" s="38">
        <v>2</v>
      </c>
      <c r="W82" s="38">
        <v>2</v>
      </c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50"/>
      <c r="AK82" s="50">
        <f t="shared" si="0"/>
        <v>32</v>
      </c>
    </row>
    <row r="83" spans="1:37" ht="13">
      <c r="A83" s="10">
        <v>43991</v>
      </c>
      <c r="B83" s="38"/>
      <c r="C83" s="38"/>
      <c r="D83" s="38">
        <v>1</v>
      </c>
      <c r="E83" s="38"/>
      <c r="F83" s="38"/>
      <c r="G83" s="38"/>
      <c r="H83" s="9">
        <v>4</v>
      </c>
      <c r="I83" s="38"/>
      <c r="J83" s="9"/>
      <c r="K83" s="38">
        <v>5</v>
      </c>
      <c r="L83" s="9">
        <v>12</v>
      </c>
      <c r="M83" s="38"/>
      <c r="N83" s="38"/>
      <c r="O83" s="38"/>
      <c r="P83" s="38">
        <v>4</v>
      </c>
      <c r="Q83" s="38"/>
      <c r="R83" s="38">
        <v>1</v>
      </c>
      <c r="S83" s="38">
        <v>3</v>
      </c>
      <c r="T83" s="38"/>
      <c r="U83" s="38">
        <v>2</v>
      </c>
      <c r="V83" s="38"/>
      <c r="W83" s="38">
        <v>4</v>
      </c>
      <c r="X83" s="38"/>
      <c r="Y83" s="38">
        <v>3</v>
      </c>
      <c r="Z83" s="38"/>
      <c r="AA83" s="38"/>
      <c r="AB83" s="38"/>
      <c r="AC83" s="38"/>
      <c r="AD83" s="38"/>
      <c r="AE83" s="38"/>
      <c r="AF83" s="38"/>
      <c r="AG83" s="38"/>
      <c r="AH83" s="38"/>
      <c r="AI83" s="38">
        <v>1</v>
      </c>
      <c r="AJ83" s="50"/>
      <c r="AK83" s="50">
        <f t="shared" si="0"/>
        <v>40</v>
      </c>
    </row>
    <row r="84" spans="1:37" ht="13">
      <c r="A84" s="10">
        <v>43992</v>
      </c>
      <c r="B84" s="38"/>
      <c r="C84" s="38"/>
      <c r="D84" s="38">
        <v>1</v>
      </c>
      <c r="E84" s="38"/>
      <c r="F84" s="38"/>
      <c r="G84" s="38"/>
      <c r="H84" s="9">
        <v>2</v>
      </c>
      <c r="I84" s="38"/>
      <c r="J84" s="9"/>
      <c r="K84" s="38"/>
      <c r="L84" s="9">
        <v>16</v>
      </c>
      <c r="M84" s="38"/>
      <c r="N84" s="38"/>
      <c r="O84" s="38">
        <v>1</v>
      </c>
      <c r="P84" s="38">
        <v>4</v>
      </c>
      <c r="Q84" s="38"/>
      <c r="R84" s="38"/>
      <c r="S84" s="38">
        <v>3</v>
      </c>
      <c r="T84" s="38">
        <v>4</v>
      </c>
      <c r="U84" s="38"/>
      <c r="V84" s="38">
        <v>3</v>
      </c>
      <c r="W84" s="38">
        <v>1</v>
      </c>
      <c r="X84" s="38"/>
      <c r="Y84" s="38">
        <v>1</v>
      </c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50"/>
      <c r="AK84" s="50">
        <f t="shared" si="0"/>
        <v>36</v>
      </c>
    </row>
    <row r="85" spans="1:37" ht="13">
      <c r="A85" s="10">
        <v>43993</v>
      </c>
      <c r="B85" s="38"/>
      <c r="C85" s="38"/>
      <c r="D85" s="38">
        <v>2</v>
      </c>
      <c r="E85" s="38"/>
      <c r="F85" s="38"/>
      <c r="G85" s="38"/>
      <c r="H85" s="9">
        <v>2</v>
      </c>
      <c r="I85" s="38"/>
      <c r="J85" s="9"/>
      <c r="K85" s="38"/>
      <c r="L85" s="9">
        <v>23</v>
      </c>
      <c r="M85" s="38"/>
      <c r="N85" s="38"/>
      <c r="O85" s="38"/>
      <c r="P85" s="38">
        <v>4</v>
      </c>
      <c r="Q85" s="38"/>
      <c r="R85" s="38"/>
      <c r="S85" s="38">
        <v>3</v>
      </c>
      <c r="T85" s="38"/>
      <c r="U85" s="38"/>
      <c r="V85" s="38">
        <v>2</v>
      </c>
      <c r="W85" s="38">
        <v>3</v>
      </c>
      <c r="X85" s="38"/>
      <c r="Y85" s="38"/>
      <c r="Z85" s="38"/>
      <c r="AA85" s="38"/>
      <c r="AB85" s="38"/>
      <c r="AC85" s="38">
        <v>1</v>
      </c>
      <c r="AD85" s="38">
        <v>1</v>
      </c>
      <c r="AE85" s="38"/>
      <c r="AF85" s="38"/>
      <c r="AG85" s="38"/>
      <c r="AH85" s="38"/>
      <c r="AI85" s="38"/>
      <c r="AJ85" s="50"/>
      <c r="AK85" s="50">
        <f t="shared" si="0"/>
        <v>41</v>
      </c>
    </row>
    <row r="86" spans="1:37" ht="13">
      <c r="A86" s="10">
        <v>43994</v>
      </c>
      <c r="B86" s="38"/>
      <c r="C86" s="38"/>
      <c r="D86" s="38">
        <v>1</v>
      </c>
      <c r="E86" s="38"/>
      <c r="F86" s="38"/>
      <c r="G86" s="38"/>
      <c r="H86" s="9">
        <v>3</v>
      </c>
      <c r="I86" s="38"/>
      <c r="J86" s="9"/>
      <c r="K86" s="38"/>
      <c r="L86" s="9">
        <v>22</v>
      </c>
      <c r="M86" s="38"/>
      <c r="N86" s="38">
        <v>1</v>
      </c>
      <c r="O86" s="38"/>
      <c r="P86" s="38">
        <v>4</v>
      </c>
      <c r="Q86" s="38"/>
      <c r="R86" s="38"/>
      <c r="S86" s="38"/>
      <c r="T86" s="38">
        <v>1</v>
      </c>
      <c r="U86" s="38"/>
      <c r="V86" s="38"/>
      <c r="W86" s="38">
        <v>1</v>
      </c>
      <c r="X86" s="38"/>
      <c r="Y86" s="38">
        <v>12</v>
      </c>
      <c r="Z86" s="38"/>
      <c r="AA86" s="38"/>
      <c r="AB86" s="38"/>
      <c r="AC86" s="38">
        <v>2</v>
      </c>
      <c r="AD86" s="38">
        <v>1</v>
      </c>
      <c r="AE86" s="38"/>
      <c r="AF86" s="38"/>
      <c r="AG86" s="38"/>
      <c r="AH86" s="38"/>
      <c r="AI86" s="38"/>
      <c r="AJ86" s="50"/>
      <c r="AK86" s="50">
        <f t="shared" si="0"/>
        <v>48</v>
      </c>
    </row>
    <row r="87" spans="1:37" ht="13">
      <c r="A87" s="10">
        <v>43995</v>
      </c>
      <c r="B87" s="38"/>
      <c r="C87" s="38">
        <v>1</v>
      </c>
      <c r="D87" s="38">
        <v>3</v>
      </c>
      <c r="E87" s="38"/>
      <c r="F87" s="38">
        <v>1</v>
      </c>
      <c r="G87" s="38"/>
      <c r="H87" s="9">
        <v>8</v>
      </c>
      <c r="I87" s="38"/>
      <c r="J87" s="9"/>
      <c r="K87" s="38"/>
      <c r="L87" s="9">
        <v>14</v>
      </c>
      <c r="M87" s="38"/>
      <c r="N87" s="38"/>
      <c r="O87" s="38">
        <v>1</v>
      </c>
      <c r="P87" s="38">
        <v>4</v>
      </c>
      <c r="Q87" s="38"/>
      <c r="R87" s="38"/>
      <c r="S87" s="38">
        <v>2</v>
      </c>
      <c r="T87" s="38">
        <v>1</v>
      </c>
      <c r="U87" s="38"/>
      <c r="V87" s="38">
        <v>4</v>
      </c>
      <c r="W87" s="38">
        <v>2</v>
      </c>
      <c r="X87" s="38"/>
      <c r="Y87" s="38"/>
      <c r="Z87" s="38"/>
      <c r="AA87" s="38"/>
      <c r="AB87" s="38"/>
      <c r="AC87" s="38"/>
      <c r="AD87" s="38"/>
      <c r="AE87" s="38">
        <v>1</v>
      </c>
      <c r="AF87" s="38"/>
      <c r="AG87" s="38"/>
      <c r="AH87" s="38"/>
      <c r="AI87" s="38">
        <v>1</v>
      </c>
      <c r="AJ87" s="50"/>
      <c r="AK87" s="50">
        <f t="shared" si="0"/>
        <v>43</v>
      </c>
    </row>
    <row r="88" spans="1:37" ht="13">
      <c r="A88" s="10">
        <v>43996</v>
      </c>
      <c r="B88" s="38"/>
      <c r="C88" s="38"/>
      <c r="D88" s="38"/>
      <c r="E88" s="38"/>
      <c r="F88" s="38">
        <v>1</v>
      </c>
      <c r="G88" s="38"/>
      <c r="H88" s="9">
        <v>7</v>
      </c>
      <c r="I88" s="38"/>
      <c r="J88" s="9"/>
      <c r="K88" s="38">
        <v>1</v>
      </c>
      <c r="L88" s="9">
        <v>11</v>
      </c>
      <c r="M88" s="38"/>
      <c r="N88" s="38"/>
      <c r="O88" s="38">
        <v>3</v>
      </c>
      <c r="P88" s="38">
        <v>5</v>
      </c>
      <c r="Q88" s="38"/>
      <c r="R88" s="38"/>
      <c r="S88" s="38"/>
      <c r="T88" s="38">
        <v>7</v>
      </c>
      <c r="U88" s="38">
        <v>1</v>
      </c>
      <c r="V88" s="38"/>
      <c r="W88" s="38"/>
      <c r="X88" s="38"/>
      <c r="Y88" s="38">
        <v>6</v>
      </c>
      <c r="Z88" s="38"/>
      <c r="AA88" s="38">
        <v>1</v>
      </c>
      <c r="AB88" s="38"/>
      <c r="AC88" s="38"/>
      <c r="AD88" s="38"/>
      <c r="AE88" s="38"/>
      <c r="AF88" s="38"/>
      <c r="AG88" s="38"/>
      <c r="AH88" s="38"/>
      <c r="AI88" s="38"/>
      <c r="AJ88" s="50"/>
      <c r="AK88" s="50">
        <f t="shared" si="0"/>
        <v>43</v>
      </c>
    </row>
    <row r="89" spans="1:37" ht="13">
      <c r="A89" s="10">
        <v>43997</v>
      </c>
      <c r="B89" s="38"/>
      <c r="C89" s="38"/>
      <c r="D89" s="38"/>
      <c r="E89" s="38">
        <v>1</v>
      </c>
      <c r="F89" s="38"/>
      <c r="G89" s="38"/>
      <c r="H89" s="9">
        <v>2</v>
      </c>
      <c r="I89" s="38"/>
      <c r="J89" s="9">
        <v>1</v>
      </c>
      <c r="K89" s="38">
        <v>17</v>
      </c>
      <c r="L89" s="9">
        <v>16</v>
      </c>
      <c r="M89" s="38"/>
      <c r="N89" s="38"/>
      <c r="O89" s="38">
        <v>4</v>
      </c>
      <c r="P89" s="38">
        <v>6</v>
      </c>
      <c r="Q89" s="38"/>
      <c r="R89" s="38"/>
      <c r="S89" s="38">
        <v>2</v>
      </c>
      <c r="T89" s="38">
        <v>2</v>
      </c>
      <c r="U89" s="38"/>
      <c r="V89" s="38"/>
      <c r="W89" s="38">
        <v>5</v>
      </c>
      <c r="X89" s="38"/>
      <c r="Y89" s="38">
        <v>7</v>
      </c>
      <c r="Z89" s="38"/>
      <c r="AA89" s="38"/>
      <c r="AB89" s="38"/>
      <c r="AC89" s="38"/>
      <c r="AD89" s="38">
        <v>1</v>
      </c>
      <c r="AE89" s="38"/>
      <c r="AF89" s="38"/>
      <c r="AG89" s="38"/>
      <c r="AH89" s="38"/>
      <c r="AI89" s="38"/>
      <c r="AJ89" s="50"/>
      <c r="AK89" s="50">
        <f t="shared" si="0"/>
        <v>64</v>
      </c>
    </row>
    <row r="90" spans="1:37" ht="13">
      <c r="A90" s="10">
        <v>43998</v>
      </c>
      <c r="B90" s="38"/>
      <c r="C90" s="38"/>
      <c r="D90" s="38"/>
      <c r="E90" s="38">
        <v>1</v>
      </c>
      <c r="F90" s="38"/>
      <c r="G90" s="38"/>
      <c r="H90" s="9"/>
      <c r="I90" s="38"/>
      <c r="J90" s="9"/>
      <c r="K90" s="38"/>
      <c r="L90" s="9">
        <v>21</v>
      </c>
      <c r="M90" s="38"/>
      <c r="N90" s="38"/>
      <c r="O90" s="38"/>
      <c r="P90" s="38">
        <v>4</v>
      </c>
      <c r="Q90" s="38"/>
      <c r="R90" s="38"/>
      <c r="S90" s="38"/>
      <c r="T90" s="38"/>
      <c r="U90" s="38"/>
      <c r="V90" s="38">
        <v>3</v>
      </c>
      <c r="W90" s="38">
        <v>2</v>
      </c>
      <c r="X90" s="38"/>
      <c r="Y90" s="38"/>
      <c r="Z90" s="38"/>
      <c r="AA90" s="38"/>
      <c r="AB90" s="38"/>
      <c r="AC90" s="38"/>
      <c r="AD90" s="38">
        <v>2</v>
      </c>
      <c r="AE90" s="38"/>
      <c r="AF90" s="38"/>
      <c r="AG90" s="38"/>
      <c r="AH90" s="38"/>
      <c r="AI90" s="38"/>
      <c r="AJ90" s="50"/>
      <c r="AK90" s="50">
        <f t="shared" si="0"/>
        <v>33</v>
      </c>
    </row>
    <row r="91" spans="1:37" ht="13">
      <c r="A91" s="10">
        <v>43999</v>
      </c>
      <c r="B91" s="38">
        <v>1</v>
      </c>
      <c r="C91" s="38"/>
      <c r="D91" s="38"/>
      <c r="E91" s="38"/>
      <c r="F91" s="38"/>
      <c r="G91" s="38"/>
      <c r="H91" s="9">
        <v>6</v>
      </c>
      <c r="I91" s="38"/>
      <c r="J91" s="9">
        <v>7</v>
      </c>
      <c r="K91" s="38"/>
      <c r="L91" s="9">
        <v>14</v>
      </c>
      <c r="M91" s="38"/>
      <c r="N91" s="38"/>
      <c r="O91" s="38"/>
      <c r="P91" s="38">
        <v>6</v>
      </c>
      <c r="Q91" s="38"/>
      <c r="R91" s="38"/>
      <c r="S91" s="38">
        <v>6</v>
      </c>
      <c r="T91" s="38">
        <v>4</v>
      </c>
      <c r="U91" s="38"/>
      <c r="V91" s="38"/>
      <c r="W91" s="38">
        <v>1</v>
      </c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50"/>
      <c r="AK91" s="50">
        <f t="shared" si="0"/>
        <v>45</v>
      </c>
    </row>
    <row r="92" spans="1:37" ht="13">
      <c r="A92" s="10">
        <v>44000</v>
      </c>
      <c r="B92" s="38"/>
      <c r="C92" s="38"/>
      <c r="D92" s="38"/>
      <c r="E92" s="38"/>
      <c r="F92" s="38"/>
      <c r="G92" s="38"/>
      <c r="H92" s="9">
        <v>15</v>
      </c>
      <c r="I92" s="38"/>
      <c r="J92" s="9">
        <v>2</v>
      </c>
      <c r="K92" s="38">
        <v>9</v>
      </c>
      <c r="L92" s="9">
        <v>13</v>
      </c>
      <c r="M92" s="38"/>
      <c r="N92" s="38"/>
      <c r="O92" s="38">
        <v>6</v>
      </c>
      <c r="P92" s="38">
        <v>9</v>
      </c>
      <c r="Q92" s="38"/>
      <c r="R92" s="38"/>
      <c r="S92" s="38">
        <v>2</v>
      </c>
      <c r="T92" s="38">
        <v>3</v>
      </c>
      <c r="U92" s="38"/>
      <c r="V92" s="38">
        <v>2</v>
      </c>
      <c r="W92" s="38"/>
      <c r="X92" s="38"/>
      <c r="Y92" s="38"/>
      <c r="Z92" s="38"/>
      <c r="AA92" s="38"/>
      <c r="AB92" s="38">
        <v>2</v>
      </c>
      <c r="AC92" s="38"/>
      <c r="AD92" s="38"/>
      <c r="AE92" s="38"/>
      <c r="AF92" s="38"/>
      <c r="AG92" s="38"/>
      <c r="AH92" s="38"/>
      <c r="AI92" s="38"/>
      <c r="AJ92" s="50"/>
      <c r="AK92" s="50">
        <f t="shared" si="0"/>
        <v>63</v>
      </c>
    </row>
    <row r="93" spans="1:37" ht="13">
      <c r="A93" s="10">
        <v>44001</v>
      </c>
      <c r="B93" s="38"/>
      <c r="C93" s="38"/>
      <c r="D93" s="38"/>
      <c r="E93" s="38"/>
      <c r="F93" s="38">
        <v>2</v>
      </c>
      <c r="G93" s="38"/>
      <c r="H93" s="9"/>
      <c r="I93" s="38"/>
      <c r="J93" s="9"/>
      <c r="K93" s="38">
        <v>13</v>
      </c>
      <c r="L93" s="9">
        <v>13</v>
      </c>
      <c r="M93" s="38"/>
      <c r="N93" s="38"/>
      <c r="O93" s="38"/>
      <c r="P93" s="38">
        <v>2</v>
      </c>
      <c r="Q93" s="38"/>
      <c r="R93" s="38"/>
      <c r="S93" s="38"/>
      <c r="T93" s="38">
        <v>2</v>
      </c>
      <c r="U93" s="38"/>
      <c r="V93" s="38">
        <v>2</v>
      </c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50"/>
      <c r="AK93" s="50">
        <f t="shared" si="0"/>
        <v>34</v>
      </c>
    </row>
    <row r="94" spans="1:37" ht="13">
      <c r="A94" s="10">
        <v>44002</v>
      </c>
      <c r="B94" s="38"/>
      <c r="C94" s="38">
        <v>1</v>
      </c>
      <c r="D94" s="38"/>
      <c r="E94" s="38"/>
      <c r="F94" s="38"/>
      <c r="G94" s="38"/>
      <c r="H94" s="9">
        <v>7</v>
      </c>
      <c r="I94" s="38"/>
      <c r="J94" s="9"/>
      <c r="K94" s="38"/>
      <c r="L94" s="9">
        <v>20</v>
      </c>
      <c r="M94" s="38"/>
      <c r="N94" s="38"/>
      <c r="O94" s="38">
        <v>2</v>
      </c>
      <c r="P94" s="38">
        <v>3</v>
      </c>
      <c r="Q94" s="38"/>
      <c r="R94" s="38"/>
      <c r="S94" s="38">
        <v>1</v>
      </c>
      <c r="T94" s="38">
        <v>1</v>
      </c>
      <c r="U94" s="38"/>
      <c r="V94" s="38">
        <v>3</v>
      </c>
      <c r="W94" s="38">
        <v>2</v>
      </c>
      <c r="X94" s="38"/>
      <c r="Y94" s="38">
        <v>15</v>
      </c>
      <c r="Z94" s="38"/>
      <c r="AA94" s="38"/>
      <c r="AB94" s="38"/>
      <c r="AC94" s="38">
        <v>1</v>
      </c>
      <c r="AD94" s="38"/>
      <c r="AE94" s="38"/>
      <c r="AF94" s="38"/>
      <c r="AG94" s="38"/>
      <c r="AH94" s="38"/>
      <c r="AI94" s="38"/>
      <c r="AJ94" s="50"/>
      <c r="AK94" s="50">
        <f t="shared" si="0"/>
        <v>56</v>
      </c>
    </row>
    <row r="95" spans="1:37" ht="13">
      <c r="A95" s="10">
        <v>44003</v>
      </c>
      <c r="B95" s="38"/>
      <c r="C95" s="38">
        <v>2</v>
      </c>
      <c r="D95" s="38"/>
      <c r="E95" s="38"/>
      <c r="F95" s="38"/>
      <c r="G95" s="38"/>
      <c r="H95" s="9">
        <v>1</v>
      </c>
      <c r="I95" s="38"/>
      <c r="J95" s="9"/>
      <c r="K95" s="38"/>
      <c r="L95" s="9">
        <v>17</v>
      </c>
      <c r="M95" s="38"/>
      <c r="N95" s="38">
        <v>1</v>
      </c>
      <c r="O95" s="38"/>
      <c r="P95" s="38">
        <v>10</v>
      </c>
      <c r="Q95" s="38"/>
      <c r="R95" s="38"/>
      <c r="S95" s="38"/>
      <c r="T95" s="38">
        <v>2</v>
      </c>
      <c r="U95" s="38"/>
      <c r="V95" s="38">
        <v>1</v>
      </c>
      <c r="W95" s="38">
        <v>2</v>
      </c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50"/>
      <c r="AK95" s="50">
        <f t="shared" si="0"/>
        <v>36</v>
      </c>
    </row>
    <row r="96" spans="1:37" ht="13">
      <c r="A96" s="10">
        <v>44004</v>
      </c>
      <c r="B96" s="38"/>
      <c r="C96" s="38"/>
      <c r="D96" s="38"/>
      <c r="E96" s="38"/>
      <c r="F96" s="38"/>
      <c r="G96" s="38"/>
      <c r="H96" s="9"/>
      <c r="I96" s="38"/>
      <c r="J96" s="9"/>
      <c r="K96" s="38">
        <v>1</v>
      </c>
      <c r="L96" s="9">
        <v>13</v>
      </c>
      <c r="M96" s="38"/>
      <c r="N96" s="38"/>
      <c r="O96" s="38">
        <v>3</v>
      </c>
      <c r="P96" s="38"/>
      <c r="Q96" s="38"/>
      <c r="R96" s="38"/>
      <c r="S96" s="38">
        <v>1</v>
      </c>
      <c r="T96" s="38">
        <v>3</v>
      </c>
      <c r="U96" s="38"/>
      <c r="V96" s="38">
        <v>2</v>
      </c>
      <c r="W96" s="38">
        <v>3</v>
      </c>
      <c r="X96" s="38"/>
      <c r="Y96" s="38">
        <v>7</v>
      </c>
      <c r="Z96" s="38"/>
      <c r="AA96" s="38"/>
      <c r="AB96" s="38"/>
      <c r="AC96" s="38">
        <v>2</v>
      </c>
      <c r="AD96" s="38"/>
      <c r="AE96" s="38"/>
      <c r="AF96" s="38"/>
      <c r="AG96" s="38"/>
      <c r="AH96" s="38"/>
      <c r="AI96" s="38"/>
      <c r="AJ96" s="50"/>
      <c r="AK96" s="50">
        <f t="shared" si="0"/>
        <v>35</v>
      </c>
    </row>
    <row r="97" spans="1:37" ht="13">
      <c r="A97" s="10">
        <v>44005</v>
      </c>
      <c r="B97" s="38"/>
      <c r="C97" s="38"/>
      <c r="D97" s="38"/>
      <c r="E97" s="38"/>
      <c r="F97" s="38">
        <v>1</v>
      </c>
      <c r="G97" s="38"/>
      <c r="H97" s="9">
        <v>8</v>
      </c>
      <c r="I97" s="38"/>
      <c r="J97" s="9"/>
      <c r="K97" s="38">
        <v>4</v>
      </c>
      <c r="L97" s="9">
        <v>13</v>
      </c>
      <c r="M97" s="38"/>
      <c r="N97" s="38"/>
      <c r="O97" s="38">
        <v>1</v>
      </c>
      <c r="P97" s="38">
        <v>2</v>
      </c>
      <c r="Q97" s="38"/>
      <c r="R97" s="38"/>
      <c r="S97" s="38"/>
      <c r="T97" s="38"/>
      <c r="U97" s="38"/>
      <c r="V97" s="38"/>
      <c r="W97" s="38">
        <v>3</v>
      </c>
      <c r="X97" s="38"/>
      <c r="Y97" s="38">
        <v>1</v>
      </c>
      <c r="Z97" s="38"/>
      <c r="AA97" s="38"/>
      <c r="AB97" s="38">
        <v>1</v>
      </c>
      <c r="AC97" s="38">
        <v>1</v>
      </c>
      <c r="AD97" s="38"/>
      <c r="AE97" s="38"/>
      <c r="AF97" s="38"/>
      <c r="AG97" s="38"/>
      <c r="AH97" s="38"/>
      <c r="AI97" s="38"/>
      <c r="AJ97" s="50"/>
      <c r="AK97" s="50">
        <f t="shared" si="0"/>
        <v>35</v>
      </c>
    </row>
    <row r="98" spans="1:37" ht="13">
      <c r="A98" s="10">
        <v>44006</v>
      </c>
      <c r="B98" s="38"/>
      <c r="C98" s="38"/>
      <c r="D98" s="38"/>
      <c r="E98" s="38"/>
      <c r="F98" s="38">
        <v>1</v>
      </c>
      <c r="G98" s="38"/>
      <c r="H98" s="9">
        <v>8</v>
      </c>
      <c r="I98" s="38"/>
      <c r="J98" s="9"/>
      <c r="K98" s="38">
        <v>2</v>
      </c>
      <c r="L98" s="9">
        <v>9</v>
      </c>
      <c r="M98" s="38"/>
      <c r="N98" s="38">
        <v>1</v>
      </c>
      <c r="O98" s="38"/>
      <c r="P98" s="38">
        <v>1</v>
      </c>
      <c r="Q98" s="38"/>
      <c r="R98" s="38"/>
      <c r="S98" s="38">
        <v>2</v>
      </c>
      <c r="T98" s="38">
        <v>3</v>
      </c>
      <c r="U98" s="38"/>
      <c r="V98" s="38"/>
      <c r="W98" s="38">
        <v>3</v>
      </c>
      <c r="X98" s="38"/>
      <c r="Y98" s="38">
        <v>6</v>
      </c>
      <c r="Z98" s="38">
        <v>1</v>
      </c>
      <c r="AA98" s="38"/>
      <c r="AB98" s="38"/>
      <c r="AC98" s="38"/>
      <c r="AD98" s="38">
        <v>1</v>
      </c>
      <c r="AE98" s="38"/>
      <c r="AF98" s="38"/>
      <c r="AG98" s="38"/>
      <c r="AH98" s="38"/>
      <c r="AI98" s="38"/>
      <c r="AJ98" s="50"/>
      <c r="AK98" s="50">
        <f t="shared" si="0"/>
        <v>38</v>
      </c>
    </row>
    <row r="99" spans="1:37" ht="13">
      <c r="A99" s="10">
        <v>44007</v>
      </c>
      <c r="B99" s="38"/>
      <c r="C99" s="38">
        <v>2</v>
      </c>
      <c r="D99" s="38"/>
      <c r="E99" s="38"/>
      <c r="F99" s="38"/>
      <c r="G99" s="38"/>
      <c r="H99" s="9">
        <v>6</v>
      </c>
      <c r="I99" s="38"/>
      <c r="J99" s="9">
        <v>2</v>
      </c>
      <c r="K99" s="38"/>
      <c r="L99" s="9">
        <v>14</v>
      </c>
      <c r="M99" s="38"/>
      <c r="N99" s="38"/>
      <c r="O99" s="38"/>
      <c r="P99" s="38">
        <v>7</v>
      </c>
      <c r="Q99" s="38"/>
      <c r="R99" s="38"/>
      <c r="S99" s="38">
        <v>2</v>
      </c>
      <c r="T99" s="38">
        <v>3</v>
      </c>
      <c r="U99" s="38"/>
      <c r="V99" s="38">
        <v>1</v>
      </c>
      <c r="W99" s="38">
        <v>3</v>
      </c>
      <c r="X99" s="38"/>
      <c r="Y99" s="38">
        <v>3</v>
      </c>
      <c r="Z99" s="38"/>
      <c r="AA99" s="38"/>
      <c r="AB99" s="38">
        <v>1</v>
      </c>
      <c r="AC99" s="38">
        <v>3</v>
      </c>
      <c r="AD99" s="38"/>
      <c r="AE99" s="38"/>
      <c r="AF99" s="38"/>
      <c r="AG99" s="38"/>
      <c r="AH99" s="38"/>
      <c r="AI99" s="38"/>
      <c r="AJ99" s="50"/>
      <c r="AK99" s="50">
        <f t="shared" si="0"/>
        <v>47</v>
      </c>
    </row>
    <row r="100" spans="1:37" ht="13">
      <c r="A100" s="10">
        <v>44008</v>
      </c>
      <c r="B100" s="38"/>
      <c r="C100" s="38"/>
      <c r="D100" s="38"/>
      <c r="E100" s="38"/>
      <c r="F100" s="38"/>
      <c r="G100" s="38"/>
      <c r="H100" s="9">
        <v>8</v>
      </c>
      <c r="I100" s="38"/>
      <c r="J100" s="9">
        <v>2</v>
      </c>
      <c r="K100" s="38"/>
      <c r="L100" s="9">
        <v>32</v>
      </c>
      <c r="M100" s="38"/>
      <c r="N100" s="38">
        <v>1</v>
      </c>
      <c r="O100" s="38">
        <v>2</v>
      </c>
      <c r="P100" s="38">
        <v>3</v>
      </c>
      <c r="Q100" s="38"/>
      <c r="R100" s="38"/>
      <c r="S100" s="38"/>
      <c r="T100" s="38">
        <v>2</v>
      </c>
      <c r="U100" s="38">
        <v>1</v>
      </c>
      <c r="V100" s="38">
        <v>3</v>
      </c>
      <c r="W100" s="38">
        <v>4</v>
      </c>
      <c r="X100" s="38"/>
      <c r="Y100" s="38">
        <v>2</v>
      </c>
      <c r="Z100" s="38"/>
      <c r="AA100" s="38"/>
      <c r="AB100" s="38"/>
      <c r="AC100" s="38">
        <v>2</v>
      </c>
      <c r="AD100" s="38">
        <v>1</v>
      </c>
      <c r="AE100" s="38"/>
      <c r="AF100" s="38"/>
      <c r="AG100" s="38"/>
      <c r="AH100" s="38"/>
      <c r="AI100" s="38"/>
      <c r="AJ100" s="50"/>
      <c r="AK100" s="50">
        <f t="shared" si="0"/>
        <v>63</v>
      </c>
    </row>
    <row r="101" spans="1:37" ht="13">
      <c r="A101" s="10">
        <v>44009</v>
      </c>
      <c r="B101" s="38"/>
      <c r="C101" s="38"/>
      <c r="D101" s="38"/>
      <c r="E101" s="38"/>
      <c r="F101" s="38"/>
      <c r="G101" s="38"/>
      <c r="H101" s="9">
        <v>8</v>
      </c>
      <c r="I101" s="38"/>
      <c r="J101" s="9"/>
      <c r="K101" s="38"/>
      <c r="L101" s="9">
        <v>17</v>
      </c>
      <c r="M101" s="38"/>
      <c r="N101" s="38"/>
      <c r="O101" s="38">
        <v>1</v>
      </c>
      <c r="P101" s="38"/>
      <c r="Q101" s="38"/>
      <c r="R101" s="38"/>
      <c r="S101" s="38">
        <v>1</v>
      </c>
      <c r="T101" s="38">
        <v>1</v>
      </c>
      <c r="U101" s="38"/>
      <c r="V101" s="38">
        <v>1</v>
      </c>
      <c r="W101" s="38">
        <v>5</v>
      </c>
      <c r="X101" s="38">
        <v>1</v>
      </c>
      <c r="Y101" s="38">
        <v>2</v>
      </c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50"/>
      <c r="AK101" s="50">
        <f t="shared" si="0"/>
        <v>37</v>
      </c>
    </row>
    <row r="102" spans="1:37" ht="13">
      <c r="A102" s="10">
        <v>44010</v>
      </c>
      <c r="B102" s="38"/>
      <c r="C102" s="38">
        <v>2</v>
      </c>
      <c r="D102" s="38"/>
      <c r="E102" s="38"/>
      <c r="F102" s="38"/>
      <c r="G102" s="38"/>
      <c r="H102" s="9">
        <v>1</v>
      </c>
      <c r="I102" s="38"/>
      <c r="J102" s="9"/>
      <c r="K102" s="38"/>
      <c r="L102" s="9">
        <v>18</v>
      </c>
      <c r="M102" s="38"/>
      <c r="N102" s="38"/>
      <c r="O102" s="38"/>
      <c r="P102" s="38">
        <v>4</v>
      </c>
      <c r="Q102" s="38"/>
      <c r="R102" s="38"/>
      <c r="S102" s="38">
        <v>3</v>
      </c>
      <c r="T102" s="38"/>
      <c r="U102" s="38"/>
      <c r="V102" s="38">
        <v>2</v>
      </c>
      <c r="W102" s="38"/>
      <c r="X102" s="38"/>
      <c r="Y102" s="38">
        <v>4</v>
      </c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50"/>
      <c r="AK102" s="50">
        <f t="shared" si="0"/>
        <v>34</v>
      </c>
    </row>
    <row r="103" spans="1:37" ht="13">
      <c r="A103" s="10">
        <v>44011</v>
      </c>
      <c r="B103" s="38"/>
      <c r="C103" s="38"/>
      <c r="D103" s="38"/>
      <c r="E103" s="38"/>
      <c r="F103" s="38">
        <v>1</v>
      </c>
      <c r="G103" s="38"/>
      <c r="H103" s="9"/>
      <c r="I103" s="38"/>
      <c r="J103" s="9"/>
      <c r="K103" s="38"/>
      <c r="L103" s="9">
        <v>32</v>
      </c>
      <c r="M103" s="38"/>
      <c r="N103" s="38"/>
      <c r="O103" s="38"/>
      <c r="P103" s="38">
        <v>4</v>
      </c>
      <c r="Q103" s="38"/>
      <c r="R103" s="38"/>
      <c r="S103" s="38">
        <v>6</v>
      </c>
      <c r="T103" s="38">
        <v>2</v>
      </c>
      <c r="U103" s="38"/>
      <c r="V103" s="38">
        <v>4</v>
      </c>
      <c r="W103" s="38"/>
      <c r="X103" s="38"/>
      <c r="Y103" s="38">
        <v>1</v>
      </c>
      <c r="Z103" s="38"/>
      <c r="AA103" s="38"/>
      <c r="AB103" s="38"/>
      <c r="AC103" s="38"/>
      <c r="AD103" s="38"/>
      <c r="AE103" s="38">
        <v>1</v>
      </c>
      <c r="AF103" s="38"/>
      <c r="AG103" s="38"/>
      <c r="AH103" s="38"/>
      <c r="AI103" s="38"/>
      <c r="AJ103" s="50"/>
      <c r="AK103" s="50">
        <f t="shared" si="0"/>
        <v>51</v>
      </c>
    </row>
    <row r="104" spans="1:37" ht="13">
      <c r="A104" s="10">
        <v>44012</v>
      </c>
      <c r="B104" s="9">
        <v>1</v>
      </c>
      <c r="C104" s="9">
        <v>1</v>
      </c>
      <c r="D104" s="9"/>
      <c r="E104" s="9"/>
      <c r="F104" s="9">
        <v>1</v>
      </c>
      <c r="G104" s="9"/>
      <c r="H104" s="9">
        <v>7</v>
      </c>
      <c r="I104" s="9"/>
      <c r="J104" s="9">
        <v>1</v>
      </c>
      <c r="K104" s="9"/>
      <c r="L104" s="9">
        <v>30</v>
      </c>
      <c r="M104" s="9"/>
      <c r="N104" s="9"/>
      <c r="O104" s="9">
        <v>2</v>
      </c>
      <c r="P104" s="9">
        <v>3</v>
      </c>
      <c r="Q104" s="9"/>
      <c r="R104" s="9"/>
      <c r="S104" s="9">
        <v>1</v>
      </c>
      <c r="T104" s="9">
        <v>7</v>
      </c>
      <c r="U104" s="9"/>
      <c r="V104" s="9">
        <v>1</v>
      </c>
      <c r="W104" s="9">
        <v>1</v>
      </c>
      <c r="X104" s="9"/>
      <c r="Y104" s="9">
        <v>4</v>
      </c>
      <c r="Z104" s="9"/>
      <c r="AA104" s="9"/>
      <c r="AB104" s="9"/>
      <c r="AC104" s="9"/>
      <c r="AD104" s="9">
        <v>1</v>
      </c>
      <c r="AE104" s="9"/>
      <c r="AF104" s="9">
        <v>8</v>
      </c>
      <c r="AG104" s="9"/>
      <c r="AH104" s="9"/>
      <c r="AI104" s="9">
        <v>2</v>
      </c>
      <c r="AJ104" s="50"/>
      <c r="AK104" s="12">
        <f t="shared" si="0"/>
        <v>71</v>
      </c>
    </row>
    <row r="105" spans="1:37" ht="13">
      <c r="A105" s="10">
        <v>44013</v>
      </c>
      <c r="B105" s="38"/>
      <c r="C105" s="38">
        <v>1</v>
      </c>
      <c r="D105" s="38"/>
      <c r="E105" s="38"/>
      <c r="F105" s="38"/>
      <c r="G105" s="38"/>
      <c r="H105" s="9"/>
      <c r="I105" s="38"/>
      <c r="J105" s="9">
        <v>1</v>
      </c>
      <c r="K105" s="38">
        <v>10</v>
      </c>
      <c r="L105" s="9">
        <v>33</v>
      </c>
      <c r="M105" s="38"/>
      <c r="N105" s="38"/>
      <c r="O105" s="38"/>
      <c r="P105" s="38">
        <v>1</v>
      </c>
      <c r="Q105" s="38"/>
      <c r="R105" s="38"/>
      <c r="S105" s="38">
        <v>3</v>
      </c>
      <c r="T105" s="38">
        <v>3</v>
      </c>
      <c r="U105" s="38"/>
      <c r="V105" s="38">
        <v>1</v>
      </c>
      <c r="W105" s="38">
        <v>5</v>
      </c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50"/>
      <c r="AK105" s="50">
        <f t="shared" si="0"/>
        <v>58</v>
      </c>
    </row>
    <row r="106" spans="1:37" ht="13">
      <c r="A106" s="10">
        <v>44014</v>
      </c>
      <c r="B106" s="9"/>
      <c r="C106" s="9">
        <v>1</v>
      </c>
      <c r="D106" s="9"/>
      <c r="E106" s="9"/>
      <c r="F106" s="9"/>
      <c r="G106" s="9"/>
      <c r="H106" s="9">
        <v>6</v>
      </c>
      <c r="I106" s="9"/>
      <c r="J106" s="9"/>
      <c r="K106" s="9">
        <v>10</v>
      </c>
      <c r="L106" s="9">
        <v>22</v>
      </c>
      <c r="M106" s="9"/>
      <c r="N106" s="9"/>
      <c r="O106" s="9"/>
      <c r="P106" s="9"/>
      <c r="Q106" s="9"/>
      <c r="R106" s="9"/>
      <c r="S106" s="9"/>
      <c r="T106" s="9">
        <v>8</v>
      </c>
      <c r="U106" s="9"/>
      <c r="V106" s="9"/>
      <c r="W106" s="9">
        <v>2</v>
      </c>
      <c r="X106" s="9">
        <v>1</v>
      </c>
      <c r="Y106" s="9"/>
      <c r="Z106" s="9"/>
      <c r="AA106" s="9"/>
      <c r="AB106" s="9"/>
      <c r="AC106" s="9"/>
      <c r="AD106" s="9">
        <v>1</v>
      </c>
      <c r="AE106" s="9"/>
      <c r="AF106" s="9">
        <v>1</v>
      </c>
      <c r="AG106" s="9"/>
      <c r="AH106" s="9"/>
      <c r="AI106" s="9">
        <v>1</v>
      </c>
      <c r="AJ106" s="50"/>
      <c r="AK106" s="12">
        <f t="shared" si="0"/>
        <v>53</v>
      </c>
    </row>
    <row r="107" spans="1:37" ht="13">
      <c r="A107" s="10">
        <v>44015</v>
      </c>
      <c r="B107" s="38"/>
      <c r="C107" s="38"/>
      <c r="D107" s="38"/>
      <c r="E107" s="38"/>
      <c r="F107" s="38"/>
      <c r="G107" s="38"/>
      <c r="H107" s="9">
        <v>5</v>
      </c>
      <c r="I107" s="38"/>
      <c r="J107" s="9"/>
      <c r="K107" s="38"/>
      <c r="L107" s="9">
        <v>21</v>
      </c>
      <c r="M107" s="38"/>
      <c r="N107" s="38">
        <v>1</v>
      </c>
      <c r="O107" s="38">
        <v>4</v>
      </c>
      <c r="P107" s="38">
        <v>5</v>
      </c>
      <c r="Q107" s="38"/>
      <c r="R107" s="38"/>
      <c r="S107" s="38"/>
      <c r="T107" s="38">
        <v>3</v>
      </c>
      <c r="U107" s="38"/>
      <c r="V107" s="38">
        <v>1</v>
      </c>
      <c r="W107" s="38">
        <v>1</v>
      </c>
      <c r="X107" s="38"/>
      <c r="Y107" s="38">
        <v>7</v>
      </c>
      <c r="Z107" s="38"/>
      <c r="AA107" s="38"/>
      <c r="AB107" s="38"/>
      <c r="AC107" s="38">
        <v>1</v>
      </c>
      <c r="AD107" s="38"/>
      <c r="AE107" s="38"/>
      <c r="AF107" s="38"/>
      <c r="AG107" s="38"/>
      <c r="AH107" s="38"/>
      <c r="AI107" s="38"/>
      <c r="AJ107" s="50"/>
      <c r="AK107" s="50">
        <f t="shared" si="0"/>
        <v>49</v>
      </c>
    </row>
    <row r="108" spans="1:37" ht="13">
      <c r="A108" s="10">
        <v>44016</v>
      </c>
      <c r="B108" s="38"/>
      <c r="C108" s="38">
        <v>2</v>
      </c>
      <c r="D108" s="38"/>
      <c r="E108" s="38"/>
      <c r="F108" s="38">
        <v>1</v>
      </c>
      <c r="G108" s="38"/>
      <c r="H108" s="9"/>
      <c r="I108" s="38"/>
      <c r="J108" s="9"/>
      <c r="K108" s="38">
        <v>15</v>
      </c>
      <c r="L108" s="9">
        <v>27</v>
      </c>
      <c r="M108" s="38"/>
      <c r="N108" s="38"/>
      <c r="O108" s="38"/>
      <c r="P108" s="38">
        <v>3</v>
      </c>
      <c r="Q108" s="38"/>
      <c r="R108" s="38"/>
      <c r="S108" s="38">
        <v>1</v>
      </c>
      <c r="T108" s="38"/>
      <c r="U108" s="38"/>
      <c r="V108" s="38"/>
      <c r="W108" s="38">
        <v>3</v>
      </c>
      <c r="X108" s="38"/>
      <c r="Y108" s="38"/>
      <c r="Z108" s="38">
        <v>1</v>
      </c>
      <c r="AA108" s="38"/>
      <c r="AB108" s="38"/>
      <c r="AC108" s="38"/>
      <c r="AD108" s="38"/>
      <c r="AE108" s="38"/>
      <c r="AF108" s="38"/>
      <c r="AG108" s="38"/>
      <c r="AH108" s="38"/>
      <c r="AI108" s="38"/>
      <c r="AJ108" s="50"/>
      <c r="AK108" s="50">
        <f t="shared" si="0"/>
        <v>53</v>
      </c>
    </row>
    <row r="109" spans="1:37" ht="13">
      <c r="A109" s="10">
        <v>44017</v>
      </c>
      <c r="B109" s="38"/>
      <c r="C109" s="9">
        <v>2</v>
      </c>
      <c r="D109" s="9">
        <v>1</v>
      </c>
      <c r="E109" s="9"/>
      <c r="F109" s="9"/>
      <c r="G109" s="9"/>
      <c r="H109" s="9">
        <v>6</v>
      </c>
      <c r="I109" s="9"/>
      <c r="J109" s="9"/>
      <c r="K109" s="9">
        <v>15</v>
      </c>
      <c r="L109" s="9">
        <v>24</v>
      </c>
      <c r="M109" s="9"/>
      <c r="N109" s="9"/>
      <c r="O109" s="9">
        <v>2</v>
      </c>
      <c r="P109" s="9">
        <v>2</v>
      </c>
      <c r="Q109" s="9"/>
      <c r="R109" s="9"/>
      <c r="S109" s="9"/>
      <c r="T109" s="9">
        <v>1</v>
      </c>
      <c r="U109" s="9"/>
      <c r="V109" s="9">
        <v>4</v>
      </c>
      <c r="W109" s="9"/>
      <c r="X109" s="9">
        <v>1</v>
      </c>
      <c r="Y109" s="9">
        <v>24</v>
      </c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50"/>
      <c r="AK109" s="50">
        <f t="shared" si="0"/>
        <v>82</v>
      </c>
    </row>
    <row r="110" spans="1:37" ht="13">
      <c r="A110" s="10">
        <v>44018</v>
      </c>
      <c r="B110" s="38"/>
      <c r="C110" s="38">
        <v>3</v>
      </c>
      <c r="D110" s="38"/>
      <c r="E110" s="38"/>
      <c r="F110" s="38"/>
      <c r="G110" s="38"/>
      <c r="H110" s="9"/>
      <c r="I110" s="38">
        <v>1</v>
      </c>
      <c r="J110" s="9">
        <v>1</v>
      </c>
      <c r="K110" s="38">
        <v>15</v>
      </c>
      <c r="L110" s="9">
        <v>33</v>
      </c>
      <c r="M110" s="38"/>
      <c r="N110" s="38">
        <v>1</v>
      </c>
      <c r="O110" s="38"/>
      <c r="P110" s="38">
        <v>2</v>
      </c>
      <c r="Q110" s="38"/>
      <c r="R110" s="38"/>
      <c r="S110" s="38"/>
      <c r="T110" s="38">
        <v>1</v>
      </c>
      <c r="U110" s="38"/>
      <c r="V110" s="38">
        <v>3</v>
      </c>
      <c r="W110" s="38">
        <v>4</v>
      </c>
      <c r="X110" s="38"/>
      <c r="Y110" s="38">
        <v>1</v>
      </c>
      <c r="Z110" s="38"/>
      <c r="AA110" s="38"/>
      <c r="AB110" s="38">
        <v>1</v>
      </c>
      <c r="AC110" s="38"/>
      <c r="AD110" s="38"/>
      <c r="AE110" s="38"/>
      <c r="AF110" s="38">
        <v>2</v>
      </c>
      <c r="AG110" s="38"/>
      <c r="AH110" s="38"/>
      <c r="AI110" s="38">
        <v>2</v>
      </c>
      <c r="AJ110" s="50"/>
      <c r="AK110" s="50">
        <f t="shared" si="0"/>
        <v>70</v>
      </c>
    </row>
    <row r="111" spans="1:37" ht="13">
      <c r="A111" s="10">
        <v>44019</v>
      </c>
      <c r="B111" s="38"/>
      <c r="C111" s="9">
        <v>2</v>
      </c>
      <c r="D111" s="9"/>
      <c r="E111" s="9"/>
      <c r="F111" s="9"/>
      <c r="G111" s="9"/>
      <c r="H111" s="9">
        <v>12</v>
      </c>
      <c r="I111" s="9"/>
      <c r="J111" s="9">
        <v>2</v>
      </c>
      <c r="K111" s="9">
        <v>5</v>
      </c>
      <c r="L111" s="9">
        <v>26</v>
      </c>
      <c r="M111" s="9"/>
      <c r="N111" s="9">
        <v>2</v>
      </c>
      <c r="O111" s="9">
        <v>1</v>
      </c>
      <c r="P111" s="9">
        <v>3</v>
      </c>
      <c r="Q111" s="9"/>
      <c r="R111" s="9"/>
      <c r="S111" s="9">
        <v>1</v>
      </c>
      <c r="T111" s="9">
        <v>6</v>
      </c>
      <c r="U111" s="9"/>
      <c r="V111" s="9">
        <v>2</v>
      </c>
      <c r="W111" s="9">
        <v>1</v>
      </c>
      <c r="X111" s="9"/>
      <c r="Y111" s="9">
        <v>2</v>
      </c>
      <c r="Z111" s="9"/>
      <c r="AA111" s="9"/>
      <c r="AB111" s="9"/>
      <c r="AC111" s="9"/>
      <c r="AD111" s="9"/>
      <c r="AE111" s="9"/>
      <c r="AF111" s="9">
        <v>1</v>
      </c>
      <c r="AG111" s="9"/>
      <c r="AH111" s="9"/>
      <c r="AI111" s="9">
        <v>2</v>
      </c>
      <c r="AJ111" s="50"/>
      <c r="AK111" s="50">
        <f t="shared" si="0"/>
        <v>68</v>
      </c>
    </row>
    <row r="112" spans="1:37" ht="13">
      <c r="A112" s="13">
        <v>44020</v>
      </c>
      <c r="B112" s="38"/>
      <c r="C112" s="38"/>
      <c r="D112" s="38"/>
      <c r="E112" s="38"/>
      <c r="F112" s="38"/>
      <c r="G112" s="38"/>
      <c r="H112" s="9">
        <v>4</v>
      </c>
      <c r="I112" s="38"/>
      <c r="J112" s="9">
        <v>2</v>
      </c>
      <c r="K112" s="38">
        <v>5</v>
      </c>
      <c r="L112" s="9">
        <v>23</v>
      </c>
      <c r="M112" s="38"/>
      <c r="N112" s="38"/>
      <c r="O112" s="38"/>
      <c r="P112" s="38">
        <v>1</v>
      </c>
      <c r="Q112" s="38"/>
      <c r="R112" s="38"/>
      <c r="S112" s="38">
        <v>6</v>
      </c>
      <c r="T112" s="38">
        <v>1</v>
      </c>
      <c r="U112" s="38"/>
      <c r="V112" s="38">
        <v>2</v>
      </c>
      <c r="W112" s="38">
        <v>1</v>
      </c>
      <c r="X112" s="38"/>
      <c r="Y112" s="38">
        <v>3</v>
      </c>
      <c r="Z112" s="38"/>
      <c r="AA112" s="38"/>
      <c r="AB112" s="38"/>
      <c r="AC112" s="38"/>
      <c r="AD112" s="38"/>
      <c r="AE112" s="38"/>
      <c r="AF112" s="38">
        <v>1</v>
      </c>
      <c r="AG112" s="38"/>
      <c r="AH112" s="38"/>
      <c r="AI112" s="38">
        <v>1</v>
      </c>
      <c r="AJ112" s="50"/>
      <c r="AK112" s="50">
        <f t="shared" si="0"/>
        <v>50</v>
      </c>
    </row>
    <row r="113" spans="1:37" ht="13">
      <c r="A113" s="10">
        <v>44021</v>
      </c>
      <c r="B113" s="38"/>
      <c r="C113" s="9">
        <v>1</v>
      </c>
      <c r="D113" s="9"/>
      <c r="E113" s="9"/>
      <c r="F113" s="9">
        <v>1</v>
      </c>
      <c r="G113" s="9">
        <v>1</v>
      </c>
      <c r="H113" s="9">
        <v>6</v>
      </c>
      <c r="I113" s="9"/>
      <c r="J113" s="9">
        <v>4</v>
      </c>
      <c r="K113" s="9"/>
      <c r="L113" s="9">
        <v>23</v>
      </c>
      <c r="M113" s="9"/>
      <c r="N113" s="9"/>
      <c r="O113" s="9">
        <v>3</v>
      </c>
      <c r="P113" s="9">
        <v>3</v>
      </c>
      <c r="Q113" s="9"/>
      <c r="R113" s="9"/>
      <c r="S113" s="9">
        <v>1</v>
      </c>
      <c r="T113" s="9">
        <v>1</v>
      </c>
      <c r="U113" s="9">
        <v>1</v>
      </c>
      <c r="V113" s="9">
        <v>1</v>
      </c>
      <c r="W113" s="9">
        <v>5</v>
      </c>
      <c r="X113" s="9">
        <v>1</v>
      </c>
      <c r="Y113" s="9">
        <v>4</v>
      </c>
      <c r="Z113" s="9"/>
      <c r="AA113" s="9"/>
      <c r="AB113" s="9"/>
      <c r="AC113" s="9">
        <v>2</v>
      </c>
      <c r="AD113" s="38"/>
      <c r="AE113" s="38"/>
      <c r="AF113" s="38"/>
      <c r="AG113" s="38"/>
      <c r="AH113" s="38"/>
      <c r="AI113" s="38"/>
      <c r="AJ113" s="50"/>
      <c r="AK113" s="50">
        <f t="shared" si="0"/>
        <v>58</v>
      </c>
    </row>
    <row r="114" spans="1:37" ht="13">
      <c r="A114" s="10">
        <v>44022</v>
      </c>
      <c r="B114" s="38"/>
      <c r="C114" s="38"/>
      <c r="D114" s="38">
        <v>1</v>
      </c>
      <c r="E114" s="38"/>
      <c r="F114" s="38"/>
      <c r="G114" s="38"/>
      <c r="H114" s="9"/>
      <c r="I114" s="38"/>
      <c r="J114" s="9"/>
      <c r="K114" s="38">
        <v>10</v>
      </c>
      <c r="L114" s="9">
        <v>27</v>
      </c>
      <c r="M114" s="38"/>
      <c r="N114" s="38">
        <v>1</v>
      </c>
      <c r="O114" s="38"/>
      <c r="P114" s="38">
        <v>2</v>
      </c>
      <c r="Q114" s="38"/>
      <c r="R114" s="38"/>
      <c r="S114" s="38">
        <v>2</v>
      </c>
      <c r="T114" s="38">
        <v>5</v>
      </c>
      <c r="U114" s="38"/>
      <c r="V114" s="38">
        <v>2</v>
      </c>
      <c r="W114" s="38">
        <v>1</v>
      </c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>
        <v>1</v>
      </c>
      <c r="AJ114" s="50"/>
      <c r="AK114" s="50">
        <f t="shared" si="0"/>
        <v>52</v>
      </c>
    </row>
    <row r="115" spans="1:37" ht="13">
      <c r="A115" s="10">
        <v>44023</v>
      </c>
      <c r="B115" s="38"/>
      <c r="C115" s="38">
        <v>1</v>
      </c>
      <c r="D115" s="38"/>
      <c r="E115" s="38"/>
      <c r="F115" s="38">
        <v>2</v>
      </c>
      <c r="G115" s="38"/>
      <c r="H115" s="9">
        <v>10</v>
      </c>
      <c r="I115" s="38"/>
      <c r="J115" s="9"/>
      <c r="K115" s="38"/>
      <c r="L115" s="9">
        <v>36</v>
      </c>
      <c r="M115" s="38"/>
      <c r="N115" s="38"/>
      <c r="O115" s="38"/>
      <c r="P115" s="38"/>
      <c r="Q115" s="38"/>
      <c r="R115" s="38"/>
      <c r="S115" s="38"/>
      <c r="T115" s="38">
        <v>2</v>
      </c>
      <c r="U115" s="38"/>
      <c r="V115" s="38">
        <v>3</v>
      </c>
      <c r="W115" s="38">
        <v>4</v>
      </c>
      <c r="X115" s="38"/>
      <c r="Y115" s="38">
        <v>8</v>
      </c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50"/>
      <c r="AK115" s="50">
        <f t="shared" si="0"/>
        <v>66</v>
      </c>
    </row>
    <row r="116" spans="1:37" ht="13">
      <c r="A116" s="10">
        <v>44024</v>
      </c>
      <c r="B116" s="38">
        <v>1</v>
      </c>
      <c r="C116" s="38"/>
      <c r="D116" s="38"/>
      <c r="E116" s="38"/>
      <c r="F116" s="38"/>
      <c r="G116" s="38"/>
      <c r="H116" s="9">
        <v>10</v>
      </c>
      <c r="I116" s="38"/>
      <c r="J116" s="9"/>
      <c r="K116" s="38">
        <v>5</v>
      </c>
      <c r="L116" s="9">
        <v>20</v>
      </c>
      <c r="M116" s="38"/>
      <c r="N116" s="38">
        <v>4</v>
      </c>
      <c r="O116" s="38"/>
      <c r="P116" s="38">
        <v>5</v>
      </c>
      <c r="Q116" s="38"/>
      <c r="R116" s="38"/>
      <c r="S116" s="38">
        <v>3</v>
      </c>
      <c r="T116" s="38">
        <v>3</v>
      </c>
      <c r="U116" s="38"/>
      <c r="V116" s="38">
        <v>3</v>
      </c>
      <c r="W116" s="38">
        <v>4</v>
      </c>
      <c r="X116" s="38"/>
      <c r="Y116" s="38">
        <v>6</v>
      </c>
      <c r="Z116" s="38"/>
      <c r="AA116" s="38"/>
      <c r="AB116" s="38"/>
      <c r="AC116" s="38">
        <v>4</v>
      </c>
      <c r="AD116" s="38"/>
      <c r="AE116" s="38"/>
      <c r="AF116" s="38">
        <v>2</v>
      </c>
      <c r="AG116" s="38">
        <v>1</v>
      </c>
      <c r="AH116" s="38"/>
      <c r="AI116" s="38"/>
      <c r="AJ116" s="50"/>
      <c r="AK116" s="50">
        <f t="shared" si="0"/>
        <v>71</v>
      </c>
    </row>
    <row r="117" spans="1:37" ht="13">
      <c r="A117" s="10">
        <v>44025</v>
      </c>
      <c r="B117" s="38"/>
      <c r="C117" s="38"/>
      <c r="D117" s="38"/>
      <c r="E117" s="38"/>
      <c r="F117" s="38"/>
      <c r="G117" s="38">
        <v>1</v>
      </c>
      <c r="H117" s="9">
        <v>6</v>
      </c>
      <c r="I117" s="38"/>
      <c r="J117" s="9"/>
      <c r="K117" s="38"/>
      <c r="L117" s="9">
        <v>18</v>
      </c>
      <c r="M117" s="38"/>
      <c r="N117" s="38">
        <v>1</v>
      </c>
      <c r="O117" s="38">
        <v>5</v>
      </c>
      <c r="P117" s="38">
        <v>5</v>
      </c>
      <c r="Q117" s="38"/>
      <c r="R117" s="38"/>
      <c r="S117" s="38">
        <v>4</v>
      </c>
      <c r="T117" s="38">
        <v>1</v>
      </c>
      <c r="U117" s="38"/>
      <c r="V117" s="38">
        <v>3</v>
      </c>
      <c r="W117" s="38">
        <v>2</v>
      </c>
      <c r="X117" s="38"/>
      <c r="Y117" s="38">
        <v>3</v>
      </c>
      <c r="Z117" s="38"/>
      <c r="AA117" s="38"/>
      <c r="AB117" s="38"/>
      <c r="AC117" s="38">
        <v>1</v>
      </c>
      <c r="AD117" s="38"/>
      <c r="AE117" s="38"/>
      <c r="AF117" s="38"/>
      <c r="AG117" s="38"/>
      <c r="AH117" s="38"/>
      <c r="AI117" s="38"/>
      <c r="AJ117" s="50"/>
      <c r="AK117" s="50">
        <f t="shared" si="0"/>
        <v>50</v>
      </c>
    </row>
    <row r="118" spans="1:37" ht="13">
      <c r="A118" s="10">
        <v>44026</v>
      </c>
      <c r="B118" s="38">
        <v>1</v>
      </c>
      <c r="C118" s="38"/>
      <c r="D118" s="38"/>
      <c r="E118" s="38"/>
      <c r="F118" s="38"/>
      <c r="G118" s="38"/>
      <c r="H118" s="9">
        <v>4</v>
      </c>
      <c r="I118" s="38">
        <v>1</v>
      </c>
      <c r="J118" s="9"/>
      <c r="K118" s="38"/>
      <c r="L118" s="9">
        <v>21</v>
      </c>
      <c r="M118" s="38"/>
      <c r="N118" s="38"/>
      <c r="O118" s="38"/>
      <c r="P118" s="38">
        <v>3</v>
      </c>
      <c r="Q118" s="38"/>
      <c r="R118" s="38"/>
      <c r="S118" s="38">
        <v>1</v>
      </c>
      <c r="T118" s="38">
        <v>4</v>
      </c>
      <c r="U118" s="38"/>
      <c r="V118" s="38"/>
      <c r="W118" s="38">
        <v>5</v>
      </c>
      <c r="X118" s="38">
        <v>1</v>
      </c>
      <c r="Y118" s="38">
        <v>13</v>
      </c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50"/>
      <c r="AK118" s="50">
        <f t="shared" si="0"/>
        <v>54</v>
      </c>
    </row>
    <row r="119" spans="1:37" ht="13">
      <c r="A119" s="10">
        <v>44027</v>
      </c>
      <c r="B119" s="9">
        <v>2</v>
      </c>
      <c r="C119" s="9">
        <v>2</v>
      </c>
      <c r="D119" s="9"/>
      <c r="E119" s="9"/>
      <c r="F119" s="9"/>
      <c r="G119" s="9"/>
      <c r="H119" s="9">
        <v>5</v>
      </c>
      <c r="I119" s="9"/>
      <c r="J119" s="9">
        <v>1</v>
      </c>
      <c r="K119" s="9">
        <v>18</v>
      </c>
      <c r="L119" s="9">
        <v>28</v>
      </c>
      <c r="M119" s="9"/>
      <c r="N119" s="9"/>
      <c r="O119" s="9"/>
      <c r="P119" s="9">
        <v>5</v>
      </c>
      <c r="Q119" s="9"/>
      <c r="R119" s="9"/>
      <c r="S119" s="9">
        <v>3</v>
      </c>
      <c r="T119" s="9">
        <v>4</v>
      </c>
      <c r="U119" s="9"/>
      <c r="V119" s="9"/>
      <c r="W119" s="9"/>
      <c r="X119" s="9">
        <v>1</v>
      </c>
      <c r="Y119" s="9">
        <v>12</v>
      </c>
      <c r="Z119" s="9"/>
      <c r="AA119" s="9"/>
      <c r="AB119" s="9"/>
      <c r="AC119" s="9"/>
      <c r="AD119" s="9"/>
      <c r="AE119" s="9"/>
      <c r="AF119" s="9">
        <v>3</v>
      </c>
      <c r="AG119" s="9"/>
      <c r="AH119" s="9"/>
      <c r="AI119" s="9">
        <v>3</v>
      </c>
      <c r="AJ119" s="50"/>
      <c r="AK119" s="12">
        <f t="shared" si="0"/>
        <v>87</v>
      </c>
    </row>
    <row r="120" spans="1:37" ht="13">
      <c r="A120" s="10">
        <v>44028</v>
      </c>
      <c r="B120" s="9">
        <v>1</v>
      </c>
      <c r="C120" s="9">
        <v>3</v>
      </c>
      <c r="D120" s="9">
        <v>1</v>
      </c>
      <c r="E120" s="9"/>
      <c r="F120" s="9"/>
      <c r="G120" s="9">
        <v>1</v>
      </c>
      <c r="H120" s="9">
        <v>7</v>
      </c>
      <c r="I120" s="9"/>
      <c r="J120" s="9"/>
      <c r="K120" s="9">
        <v>9</v>
      </c>
      <c r="L120" s="9">
        <v>26</v>
      </c>
      <c r="M120" s="9"/>
      <c r="N120" s="9"/>
      <c r="O120" s="9"/>
      <c r="P120" s="9">
        <v>5</v>
      </c>
      <c r="Q120" s="9"/>
      <c r="R120" s="9"/>
      <c r="S120" s="9"/>
      <c r="T120" s="9"/>
      <c r="U120" s="9"/>
      <c r="V120" s="9">
        <v>1</v>
      </c>
      <c r="W120" s="9">
        <v>5</v>
      </c>
      <c r="X120" s="9"/>
      <c r="Y120" s="9">
        <v>15</v>
      </c>
      <c r="Z120" s="9"/>
      <c r="AA120" s="9"/>
      <c r="AB120" s="9"/>
      <c r="AC120" s="9"/>
      <c r="AD120" s="9"/>
      <c r="AE120" s="9"/>
      <c r="AF120" s="9">
        <v>1</v>
      </c>
      <c r="AG120" s="9"/>
      <c r="AH120" s="9"/>
      <c r="AI120" s="9">
        <v>1</v>
      </c>
      <c r="AJ120" s="50"/>
      <c r="AK120" s="12">
        <f t="shared" si="0"/>
        <v>76</v>
      </c>
    </row>
    <row r="121" spans="1:37" ht="13">
      <c r="A121" s="10">
        <v>44029</v>
      </c>
      <c r="B121" s="38"/>
      <c r="C121" s="9">
        <v>3</v>
      </c>
      <c r="D121" s="9"/>
      <c r="E121" s="9"/>
      <c r="F121" s="9"/>
      <c r="G121" s="9"/>
      <c r="H121" s="9">
        <v>6</v>
      </c>
      <c r="I121" s="9"/>
      <c r="J121" s="9">
        <v>1</v>
      </c>
      <c r="K121" s="9">
        <v>18</v>
      </c>
      <c r="L121" s="9">
        <v>37</v>
      </c>
      <c r="M121" s="9"/>
      <c r="N121" s="9"/>
      <c r="O121" s="9"/>
      <c r="P121" s="9">
        <v>2</v>
      </c>
      <c r="Q121" s="9"/>
      <c r="R121" s="9"/>
      <c r="S121" s="9">
        <v>1</v>
      </c>
      <c r="T121" s="9">
        <v>3</v>
      </c>
      <c r="U121" s="9"/>
      <c r="V121" s="9">
        <v>2</v>
      </c>
      <c r="W121" s="9">
        <v>7</v>
      </c>
      <c r="X121" s="9"/>
      <c r="Y121" s="9">
        <v>2</v>
      </c>
      <c r="Z121" s="9"/>
      <c r="AA121" s="9"/>
      <c r="AB121" s="9"/>
      <c r="AC121" s="9"/>
      <c r="AD121" s="9"/>
      <c r="AE121" s="9"/>
      <c r="AF121" s="9"/>
      <c r="AG121" s="9"/>
      <c r="AH121" s="9"/>
      <c r="AI121" s="9">
        <v>2</v>
      </c>
      <c r="AJ121" s="50"/>
      <c r="AK121" s="50">
        <f t="shared" si="0"/>
        <v>84</v>
      </c>
    </row>
    <row r="122" spans="1:37" ht="13">
      <c r="A122" s="10">
        <v>44030</v>
      </c>
      <c r="B122" s="38"/>
      <c r="C122" s="9">
        <v>1</v>
      </c>
      <c r="D122" s="9">
        <v>1</v>
      </c>
      <c r="E122" s="9"/>
      <c r="F122" s="9"/>
      <c r="G122" s="9"/>
      <c r="H122" s="9">
        <v>8</v>
      </c>
      <c r="I122" s="9"/>
      <c r="J122" s="9">
        <v>2</v>
      </c>
      <c r="K122" s="9">
        <v>15</v>
      </c>
      <c r="L122" s="9">
        <v>11</v>
      </c>
      <c r="M122" s="9"/>
      <c r="N122" s="9"/>
      <c r="O122" s="9"/>
      <c r="P122" s="9">
        <v>7</v>
      </c>
      <c r="Q122" s="9"/>
      <c r="R122" s="9"/>
      <c r="S122" s="9">
        <v>3</v>
      </c>
      <c r="T122" s="9">
        <v>2</v>
      </c>
      <c r="U122" s="9"/>
      <c r="V122" s="9"/>
      <c r="W122" s="9">
        <v>3</v>
      </c>
      <c r="X122" s="9"/>
      <c r="Y122" s="9">
        <v>2</v>
      </c>
      <c r="Z122" s="9"/>
      <c r="AA122" s="9"/>
      <c r="AB122" s="9"/>
      <c r="AC122" s="9"/>
      <c r="AD122" s="9">
        <v>1</v>
      </c>
      <c r="AE122" s="9">
        <v>1</v>
      </c>
      <c r="AF122" s="9"/>
      <c r="AG122" s="9"/>
      <c r="AH122" s="9"/>
      <c r="AI122" s="9">
        <v>2</v>
      </c>
      <c r="AJ122" s="50"/>
      <c r="AK122" s="50">
        <f t="shared" si="0"/>
        <v>59</v>
      </c>
    </row>
    <row r="123" spans="1:37" ht="13">
      <c r="A123" s="10">
        <v>44031</v>
      </c>
      <c r="B123" s="9">
        <v>1</v>
      </c>
      <c r="C123" s="9">
        <v>4</v>
      </c>
      <c r="D123" s="9">
        <v>1</v>
      </c>
      <c r="E123" s="9"/>
      <c r="F123" s="9"/>
      <c r="G123" s="9">
        <v>1</v>
      </c>
      <c r="H123" s="9">
        <v>9</v>
      </c>
      <c r="I123" s="9"/>
      <c r="J123" s="9"/>
      <c r="K123" s="9">
        <v>23</v>
      </c>
      <c r="L123" s="9">
        <v>52</v>
      </c>
      <c r="M123" s="9"/>
      <c r="N123" s="9">
        <v>1</v>
      </c>
      <c r="O123" s="9">
        <v>9</v>
      </c>
      <c r="P123" s="9">
        <v>3</v>
      </c>
      <c r="Q123" s="9"/>
      <c r="R123" s="9"/>
      <c r="S123" s="9">
        <v>5</v>
      </c>
      <c r="T123" s="9">
        <v>1</v>
      </c>
      <c r="U123" s="9">
        <v>1</v>
      </c>
      <c r="V123" s="9">
        <v>2</v>
      </c>
      <c r="W123" s="9">
        <v>1</v>
      </c>
      <c r="X123" s="9"/>
      <c r="Y123" s="9">
        <v>9</v>
      </c>
      <c r="Z123" s="9"/>
      <c r="AA123" s="9"/>
      <c r="AB123" s="9"/>
      <c r="AC123" s="9"/>
      <c r="AD123" s="9">
        <v>2</v>
      </c>
      <c r="AE123" s="9"/>
      <c r="AF123" s="9">
        <v>1</v>
      </c>
      <c r="AG123" s="9"/>
      <c r="AH123" s="9"/>
      <c r="AI123" s="9">
        <v>1</v>
      </c>
      <c r="AJ123" s="50"/>
      <c r="AK123" s="12">
        <f t="shared" si="0"/>
        <v>127</v>
      </c>
    </row>
    <row r="124" spans="1:37" ht="13">
      <c r="A124" s="10">
        <v>44032</v>
      </c>
      <c r="B124" s="38"/>
      <c r="C124" s="9">
        <v>4</v>
      </c>
      <c r="D124" s="9"/>
      <c r="E124" s="9"/>
      <c r="F124" s="9"/>
      <c r="G124" s="9"/>
      <c r="H124" s="9">
        <v>9</v>
      </c>
      <c r="I124" s="9"/>
      <c r="J124" s="9"/>
      <c r="K124" s="9">
        <v>36</v>
      </c>
      <c r="L124" s="9">
        <v>32</v>
      </c>
      <c r="M124" s="9"/>
      <c r="N124" s="9">
        <v>1</v>
      </c>
      <c r="O124" s="9"/>
      <c r="P124" s="9">
        <v>5</v>
      </c>
      <c r="Q124" s="9"/>
      <c r="R124" s="9"/>
      <c r="S124" s="9">
        <v>2</v>
      </c>
      <c r="T124" s="9">
        <v>1</v>
      </c>
      <c r="U124" s="9"/>
      <c r="V124" s="9"/>
      <c r="W124" s="9">
        <v>3</v>
      </c>
      <c r="X124" s="9"/>
      <c r="Y124" s="9">
        <v>2</v>
      </c>
      <c r="Z124" s="9"/>
      <c r="AA124" s="9"/>
      <c r="AB124" s="9"/>
      <c r="AC124" s="9"/>
      <c r="AD124" s="9"/>
      <c r="AE124" s="9"/>
      <c r="AF124" s="9"/>
      <c r="AG124" s="9"/>
      <c r="AH124" s="9"/>
      <c r="AI124" s="9">
        <v>1</v>
      </c>
      <c r="AJ124" s="50"/>
      <c r="AK124" s="50">
        <f t="shared" si="0"/>
        <v>96</v>
      </c>
    </row>
    <row r="125" spans="1:37" ht="13">
      <c r="A125" s="10">
        <v>44033</v>
      </c>
      <c r="B125" s="38"/>
      <c r="C125" s="9">
        <v>2</v>
      </c>
      <c r="D125" s="9">
        <v>1</v>
      </c>
      <c r="E125" s="9"/>
      <c r="F125" s="9"/>
      <c r="G125" s="9">
        <v>1</v>
      </c>
      <c r="H125" s="9">
        <v>8</v>
      </c>
      <c r="I125" s="9"/>
      <c r="J125" s="9">
        <v>4</v>
      </c>
      <c r="K125" s="9">
        <v>15</v>
      </c>
      <c r="L125" s="9">
        <v>28</v>
      </c>
      <c r="M125" s="9"/>
      <c r="N125" s="9"/>
      <c r="O125" s="9"/>
      <c r="P125" s="9">
        <v>6</v>
      </c>
      <c r="Q125" s="9"/>
      <c r="R125" s="9"/>
      <c r="S125" s="9">
        <v>2</v>
      </c>
      <c r="T125" s="9">
        <v>2</v>
      </c>
      <c r="U125" s="9"/>
      <c r="V125" s="9"/>
      <c r="W125" s="9">
        <v>4</v>
      </c>
      <c r="X125" s="9"/>
      <c r="Y125" s="9">
        <v>3</v>
      </c>
      <c r="Z125" s="9"/>
      <c r="AA125" s="9"/>
      <c r="AB125" s="9"/>
      <c r="AC125" s="9"/>
      <c r="AD125" s="9"/>
      <c r="AE125" s="9"/>
      <c r="AF125" s="9">
        <v>3</v>
      </c>
      <c r="AG125" s="9"/>
      <c r="AH125" s="9"/>
      <c r="AI125" s="9">
        <v>2</v>
      </c>
      <c r="AJ125" s="50"/>
      <c r="AK125" s="50">
        <f t="shared" si="0"/>
        <v>81</v>
      </c>
    </row>
    <row r="126" spans="1:37" ht="13">
      <c r="A126" s="10">
        <v>44034</v>
      </c>
      <c r="B126" s="38"/>
      <c r="C126" s="38"/>
      <c r="D126" s="38"/>
      <c r="E126" s="38"/>
      <c r="F126" s="38"/>
      <c r="G126" s="9">
        <v>1</v>
      </c>
      <c r="H126" s="9">
        <v>5</v>
      </c>
      <c r="I126" s="9"/>
      <c r="J126" s="9">
        <v>2</v>
      </c>
      <c r="K126" s="9">
        <v>70</v>
      </c>
      <c r="L126" s="9">
        <v>35</v>
      </c>
      <c r="M126" s="9"/>
      <c r="N126" s="9">
        <v>3</v>
      </c>
      <c r="O126" s="9">
        <v>2</v>
      </c>
      <c r="P126" s="9">
        <v>5</v>
      </c>
      <c r="Q126" s="9"/>
      <c r="R126" s="9"/>
      <c r="S126" s="9"/>
      <c r="T126" s="9">
        <v>2</v>
      </c>
      <c r="U126" s="9"/>
      <c r="V126" s="9">
        <v>1</v>
      </c>
      <c r="W126" s="9">
        <v>7</v>
      </c>
      <c r="X126" s="9"/>
      <c r="Y126" s="9">
        <v>3</v>
      </c>
      <c r="Z126" s="9"/>
      <c r="AA126" s="9"/>
      <c r="AB126" s="9"/>
      <c r="AC126" s="9">
        <v>2</v>
      </c>
      <c r="AD126" s="9"/>
      <c r="AE126" s="9"/>
      <c r="AF126" s="9"/>
      <c r="AG126" s="9"/>
      <c r="AH126" s="9"/>
      <c r="AI126" s="9">
        <v>1</v>
      </c>
      <c r="AJ126" s="50"/>
      <c r="AK126" s="50">
        <f t="shared" si="0"/>
        <v>139</v>
      </c>
    </row>
    <row r="127" spans="1:37" ht="13">
      <c r="A127" s="10">
        <v>44035</v>
      </c>
      <c r="B127" s="9">
        <v>1</v>
      </c>
      <c r="C127" s="9">
        <v>2</v>
      </c>
      <c r="D127" s="9"/>
      <c r="E127" s="9"/>
      <c r="F127" s="9"/>
      <c r="G127" s="9">
        <v>1</v>
      </c>
      <c r="H127" s="9">
        <v>2</v>
      </c>
      <c r="I127" s="9"/>
      <c r="J127" s="9">
        <v>1</v>
      </c>
      <c r="K127" s="9">
        <v>60</v>
      </c>
      <c r="L127" s="9">
        <v>29</v>
      </c>
      <c r="M127" s="9"/>
      <c r="N127" s="9">
        <v>3</v>
      </c>
      <c r="O127" s="9"/>
      <c r="P127" s="9">
        <v>1</v>
      </c>
      <c r="Q127" s="9"/>
      <c r="R127" s="9"/>
      <c r="S127" s="9"/>
      <c r="T127" s="9"/>
      <c r="U127" s="9"/>
      <c r="V127" s="9">
        <v>7</v>
      </c>
      <c r="W127" s="9">
        <v>9</v>
      </c>
      <c r="X127" s="9">
        <v>1</v>
      </c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50"/>
      <c r="AK127" s="12">
        <f t="shared" si="0"/>
        <v>117</v>
      </c>
    </row>
    <row r="128" spans="1:37" ht="13">
      <c r="A128" s="10">
        <v>44036</v>
      </c>
      <c r="B128" s="38"/>
      <c r="C128" s="38"/>
      <c r="D128" s="38"/>
      <c r="E128" s="38"/>
      <c r="F128" s="38"/>
      <c r="G128" s="38"/>
      <c r="H128" s="9">
        <v>4</v>
      </c>
      <c r="I128" s="9"/>
      <c r="J128" s="9"/>
      <c r="K128" s="9">
        <v>38</v>
      </c>
      <c r="L128" s="9">
        <v>29</v>
      </c>
      <c r="M128" s="9"/>
      <c r="N128" s="9"/>
      <c r="O128" s="9"/>
      <c r="P128" s="9"/>
      <c r="Q128" s="9"/>
      <c r="R128" s="9"/>
      <c r="S128" s="9">
        <v>5</v>
      </c>
      <c r="T128" s="9">
        <v>5</v>
      </c>
      <c r="U128" s="9"/>
      <c r="V128" s="9"/>
      <c r="W128" s="9">
        <v>3</v>
      </c>
      <c r="X128" s="9">
        <v>1</v>
      </c>
      <c r="Y128" s="9">
        <v>3</v>
      </c>
      <c r="Z128" s="9"/>
      <c r="AA128" s="9"/>
      <c r="AB128" s="9"/>
      <c r="AC128" s="9">
        <v>1</v>
      </c>
      <c r="AD128" s="38"/>
      <c r="AE128" s="38"/>
      <c r="AF128" s="38"/>
      <c r="AG128" s="38"/>
      <c r="AH128" s="38"/>
      <c r="AI128" s="38"/>
      <c r="AJ128" s="50"/>
      <c r="AK128" s="50">
        <f t="shared" si="0"/>
        <v>89</v>
      </c>
    </row>
    <row r="129" spans="1:37" ht="13">
      <c r="A129" s="10">
        <v>44037</v>
      </c>
      <c r="B129" s="38"/>
      <c r="C129" s="38"/>
      <c r="D129" s="38"/>
      <c r="E129" s="38"/>
      <c r="F129" s="38"/>
      <c r="G129" s="9">
        <v>1</v>
      </c>
      <c r="H129" s="9"/>
      <c r="I129" s="9"/>
      <c r="J129" s="9"/>
      <c r="K129" s="9">
        <v>10</v>
      </c>
      <c r="L129" s="9">
        <v>18</v>
      </c>
      <c r="M129" s="9"/>
      <c r="N129" s="9">
        <v>2</v>
      </c>
      <c r="O129" s="9">
        <v>4</v>
      </c>
      <c r="P129" s="9">
        <v>3</v>
      </c>
      <c r="Q129" s="9"/>
      <c r="R129" s="9"/>
      <c r="S129" s="9"/>
      <c r="T129" s="9"/>
      <c r="U129" s="9"/>
      <c r="V129" s="9">
        <v>1</v>
      </c>
      <c r="W129" s="9">
        <v>3</v>
      </c>
      <c r="X129" s="9"/>
      <c r="Y129" s="9">
        <v>3</v>
      </c>
      <c r="Z129" s="9"/>
      <c r="AA129" s="9"/>
      <c r="AB129" s="9"/>
      <c r="AC129" s="9">
        <v>2</v>
      </c>
      <c r="AD129" s="9"/>
      <c r="AE129" s="9"/>
      <c r="AF129" s="9">
        <v>2</v>
      </c>
      <c r="AG129" s="38"/>
      <c r="AH129" s="38"/>
      <c r="AI129" s="38"/>
      <c r="AJ129" s="50"/>
      <c r="AK129" s="50">
        <f t="shared" si="0"/>
        <v>49</v>
      </c>
    </row>
    <row r="130" spans="1:37" ht="13">
      <c r="A130" s="10">
        <v>44038</v>
      </c>
      <c r="B130" s="38"/>
      <c r="C130" s="38"/>
      <c r="D130" s="9">
        <v>2</v>
      </c>
      <c r="E130" s="9"/>
      <c r="F130" s="9"/>
      <c r="G130" s="9">
        <v>1</v>
      </c>
      <c r="H130" s="9">
        <v>4</v>
      </c>
      <c r="I130" s="9"/>
      <c r="J130" s="9"/>
      <c r="K130" s="9">
        <v>10</v>
      </c>
      <c r="L130" s="9">
        <v>17</v>
      </c>
      <c r="M130" s="9"/>
      <c r="N130" s="9">
        <v>2</v>
      </c>
      <c r="O130" s="9">
        <v>2</v>
      </c>
      <c r="P130" s="9">
        <v>5</v>
      </c>
      <c r="Q130" s="9"/>
      <c r="R130" s="9"/>
      <c r="S130" s="9">
        <v>1</v>
      </c>
      <c r="T130" s="9">
        <v>4</v>
      </c>
      <c r="U130" s="9"/>
      <c r="V130" s="9">
        <v>2</v>
      </c>
      <c r="W130" s="9">
        <v>4</v>
      </c>
      <c r="X130" s="9"/>
      <c r="Y130" s="9">
        <v>9</v>
      </c>
      <c r="Z130" s="9">
        <v>1</v>
      </c>
      <c r="AA130" s="9"/>
      <c r="AB130" s="9"/>
      <c r="AC130" s="9">
        <v>1</v>
      </c>
      <c r="AD130" s="9">
        <v>1</v>
      </c>
      <c r="AE130" s="9"/>
      <c r="AF130" s="9"/>
      <c r="AG130" s="9"/>
      <c r="AH130" s="9"/>
      <c r="AI130" s="9">
        <v>1</v>
      </c>
      <c r="AJ130" s="50"/>
      <c r="AK130" s="50">
        <f t="shared" si="0"/>
        <v>67</v>
      </c>
    </row>
    <row r="131" spans="1:37" ht="13">
      <c r="A131" s="10">
        <v>44039</v>
      </c>
      <c r="B131" s="38"/>
      <c r="C131" s="38"/>
      <c r="D131" s="38"/>
      <c r="E131" s="38"/>
      <c r="F131" s="38"/>
      <c r="G131" s="38"/>
      <c r="H131" s="9">
        <v>10</v>
      </c>
      <c r="I131" s="9"/>
      <c r="J131" s="9"/>
      <c r="K131" s="9">
        <v>10</v>
      </c>
      <c r="L131" s="9">
        <v>19</v>
      </c>
      <c r="M131" s="9"/>
      <c r="N131" s="9"/>
      <c r="O131" s="9">
        <v>1</v>
      </c>
      <c r="P131" s="9">
        <v>2</v>
      </c>
      <c r="Q131" s="9"/>
      <c r="R131" s="9"/>
      <c r="S131" s="9">
        <v>3</v>
      </c>
      <c r="T131" s="9">
        <v>1</v>
      </c>
      <c r="U131" s="9"/>
      <c r="V131" s="9">
        <v>1</v>
      </c>
      <c r="W131" s="9">
        <v>2</v>
      </c>
      <c r="X131" s="9"/>
      <c r="Y131" s="9">
        <v>5</v>
      </c>
      <c r="Z131" s="9"/>
      <c r="AA131" s="9"/>
      <c r="AB131" s="9"/>
      <c r="AC131" s="9">
        <v>1</v>
      </c>
      <c r="AD131" s="9"/>
      <c r="AE131" s="9"/>
      <c r="AF131" s="9"/>
      <c r="AG131" s="9"/>
      <c r="AH131" s="9"/>
      <c r="AI131" s="9">
        <v>2</v>
      </c>
      <c r="AJ131" s="50"/>
      <c r="AK131" s="50">
        <f t="shared" si="0"/>
        <v>57</v>
      </c>
    </row>
    <row r="132" spans="1:37" ht="13">
      <c r="A132" s="10">
        <v>44040</v>
      </c>
      <c r="B132" s="38"/>
      <c r="C132" s="38"/>
      <c r="D132" s="38"/>
      <c r="E132" s="38"/>
      <c r="F132" s="38"/>
      <c r="G132" s="9">
        <v>2</v>
      </c>
      <c r="H132" s="9">
        <v>15</v>
      </c>
      <c r="I132" s="9"/>
      <c r="J132" s="9"/>
      <c r="K132" s="9">
        <v>8</v>
      </c>
      <c r="L132" s="9">
        <v>22</v>
      </c>
      <c r="M132" s="9"/>
      <c r="N132" s="9"/>
      <c r="O132" s="9"/>
      <c r="P132" s="9">
        <v>3</v>
      </c>
      <c r="Q132" s="9"/>
      <c r="R132" s="9">
        <v>1</v>
      </c>
      <c r="S132" s="9">
        <v>1</v>
      </c>
      <c r="T132" s="9">
        <v>1</v>
      </c>
      <c r="U132" s="9"/>
      <c r="V132" s="9">
        <v>3</v>
      </c>
      <c r="W132" s="9">
        <v>1</v>
      </c>
      <c r="X132" s="9"/>
      <c r="Y132" s="9">
        <v>4</v>
      </c>
      <c r="Z132" s="9"/>
      <c r="AA132" s="9"/>
      <c r="AB132" s="9">
        <v>1</v>
      </c>
      <c r="AC132" s="9"/>
      <c r="AD132" s="9">
        <v>1</v>
      </c>
      <c r="AE132" s="38"/>
      <c r="AF132" s="38"/>
      <c r="AG132" s="38"/>
      <c r="AH132" s="38"/>
      <c r="AI132" s="38"/>
      <c r="AJ132" s="50"/>
      <c r="AK132" s="50">
        <f t="shared" si="0"/>
        <v>63</v>
      </c>
    </row>
    <row r="133" spans="1:37" ht="13">
      <c r="A133" s="10">
        <v>44041</v>
      </c>
      <c r="B133" s="9">
        <v>2</v>
      </c>
      <c r="C133" s="9"/>
      <c r="D133" s="9"/>
      <c r="E133" s="9"/>
      <c r="F133" s="9"/>
      <c r="G133" s="9"/>
      <c r="H133" s="9">
        <v>14</v>
      </c>
      <c r="I133" s="9"/>
      <c r="J133" s="9">
        <v>2</v>
      </c>
      <c r="K133" s="9">
        <v>12</v>
      </c>
      <c r="L133" s="9">
        <v>33</v>
      </c>
      <c r="M133" s="9"/>
      <c r="N133" s="9"/>
      <c r="O133" s="9"/>
      <c r="P133" s="9">
        <v>4</v>
      </c>
      <c r="Q133" s="9"/>
      <c r="R133" s="9"/>
      <c r="S133" s="9"/>
      <c r="T133" s="9"/>
      <c r="U133" s="9"/>
      <c r="V133" s="9"/>
      <c r="W133" s="9">
        <v>3</v>
      </c>
      <c r="X133" s="9"/>
      <c r="Y133" s="9">
        <v>3</v>
      </c>
      <c r="Z133" s="9"/>
      <c r="AA133" s="9"/>
      <c r="AB133" s="9"/>
      <c r="AC133" s="9"/>
      <c r="AD133" s="9"/>
      <c r="AE133" s="9"/>
      <c r="AF133" s="9"/>
      <c r="AG133" s="9"/>
      <c r="AH133" s="9"/>
      <c r="AI133" s="9">
        <v>1</v>
      </c>
      <c r="AJ133" s="50"/>
      <c r="AK133" s="12">
        <f t="shared" si="0"/>
        <v>74</v>
      </c>
    </row>
    <row r="134" spans="1:37" ht="13">
      <c r="A134" s="10">
        <v>44042</v>
      </c>
      <c r="B134" s="38"/>
      <c r="C134" s="38"/>
      <c r="D134" s="9">
        <v>2</v>
      </c>
      <c r="E134" s="9"/>
      <c r="F134" s="9">
        <v>2</v>
      </c>
      <c r="G134" s="9"/>
      <c r="H134" s="9">
        <v>19</v>
      </c>
      <c r="I134" s="9">
        <v>2</v>
      </c>
      <c r="J134" s="9">
        <v>2</v>
      </c>
      <c r="K134" s="9">
        <v>12</v>
      </c>
      <c r="L134" s="9">
        <v>14</v>
      </c>
      <c r="M134" s="9"/>
      <c r="N134" s="9">
        <v>2</v>
      </c>
      <c r="O134" s="9"/>
      <c r="P134" s="9">
        <v>8</v>
      </c>
      <c r="Q134" s="9"/>
      <c r="R134" s="9"/>
      <c r="S134" s="9"/>
      <c r="T134" s="9">
        <v>7</v>
      </c>
      <c r="U134" s="9"/>
      <c r="V134" s="9">
        <v>3</v>
      </c>
      <c r="W134" s="9">
        <v>3</v>
      </c>
      <c r="X134" s="9"/>
      <c r="Y134" s="9">
        <v>2</v>
      </c>
      <c r="Z134" s="9"/>
      <c r="AA134" s="9"/>
      <c r="AB134" s="9"/>
      <c r="AC134" s="9">
        <v>2</v>
      </c>
      <c r="AD134" s="9">
        <v>1</v>
      </c>
      <c r="AE134" s="9">
        <v>1</v>
      </c>
      <c r="AF134" s="9"/>
      <c r="AG134" s="9">
        <v>1</v>
      </c>
      <c r="AH134" s="38"/>
      <c r="AI134" s="38"/>
      <c r="AJ134" s="50"/>
      <c r="AK134" s="50">
        <f t="shared" si="0"/>
        <v>83</v>
      </c>
    </row>
    <row r="135" spans="1:37" ht="13">
      <c r="A135" s="10">
        <v>44043</v>
      </c>
      <c r="B135" s="38"/>
      <c r="C135" s="38"/>
      <c r="D135" s="9">
        <v>1</v>
      </c>
      <c r="E135" s="9"/>
      <c r="F135" s="9"/>
      <c r="G135" s="9">
        <v>1</v>
      </c>
      <c r="H135" s="9">
        <v>14</v>
      </c>
      <c r="I135" s="9"/>
      <c r="J135" s="9"/>
      <c r="K135" s="9">
        <v>18</v>
      </c>
      <c r="L135" s="9">
        <v>21</v>
      </c>
      <c r="M135" s="9"/>
      <c r="N135" s="9">
        <v>2</v>
      </c>
      <c r="O135" s="9">
        <v>3</v>
      </c>
      <c r="P135" s="9">
        <v>1</v>
      </c>
      <c r="Q135" s="9"/>
      <c r="R135" s="9"/>
      <c r="S135" s="9">
        <v>2</v>
      </c>
      <c r="T135" s="9"/>
      <c r="U135" s="9">
        <v>1</v>
      </c>
      <c r="V135" s="9">
        <v>3</v>
      </c>
      <c r="W135" s="9">
        <v>6</v>
      </c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50"/>
      <c r="AK135" s="50">
        <f t="shared" si="0"/>
        <v>73</v>
      </c>
    </row>
    <row r="136" spans="1:37" ht="13">
      <c r="A136" s="10">
        <v>44044</v>
      </c>
      <c r="B136" s="38"/>
      <c r="C136" s="38"/>
      <c r="D136" s="38"/>
      <c r="E136" s="38"/>
      <c r="F136" s="38"/>
      <c r="G136" s="9">
        <v>1</v>
      </c>
      <c r="H136" s="9">
        <v>12</v>
      </c>
      <c r="I136" s="9"/>
      <c r="J136" s="9"/>
      <c r="K136" s="9">
        <v>13</v>
      </c>
      <c r="L136" s="9">
        <v>21</v>
      </c>
      <c r="M136" s="9"/>
      <c r="N136" s="9">
        <v>1</v>
      </c>
      <c r="O136" s="9"/>
      <c r="P136" s="9">
        <v>6</v>
      </c>
      <c r="Q136" s="9"/>
      <c r="R136" s="9">
        <v>1</v>
      </c>
      <c r="S136" s="9"/>
      <c r="T136" s="9">
        <v>1</v>
      </c>
      <c r="U136" s="9"/>
      <c r="V136" s="9"/>
      <c r="W136" s="9"/>
      <c r="X136" s="9"/>
      <c r="Y136" s="9">
        <v>5</v>
      </c>
      <c r="Z136" s="38"/>
      <c r="AA136" s="38"/>
      <c r="AB136" s="38"/>
      <c r="AC136" s="38"/>
      <c r="AD136" s="38"/>
      <c r="AE136" s="38"/>
      <c r="AF136" s="38"/>
      <c r="AG136" s="38"/>
      <c r="AH136" s="38"/>
      <c r="AI136" s="38">
        <v>1</v>
      </c>
      <c r="AJ136" s="50"/>
      <c r="AK136" s="50">
        <f t="shared" si="0"/>
        <v>62</v>
      </c>
    </row>
    <row r="137" spans="1:37" ht="13">
      <c r="A137" s="10">
        <v>44045</v>
      </c>
      <c r="B137" s="9">
        <v>3</v>
      </c>
      <c r="C137" s="9"/>
      <c r="D137" s="9"/>
      <c r="E137" s="9"/>
      <c r="F137" s="9">
        <v>1</v>
      </c>
      <c r="G137" s="9"/>
      <c r="H137" s="9">
        <v>1</v>
      </c>
      <c r="I137" s="9"/>
      <c r="J137" s="9"/>
      <c r="K137" s="9">
        <v>18</v>
      </c>
      <c r="L137" s="9"/>
      <c r="M137" s="9"/>
      <c r="N137" s="9">
        <v>4</v>
      </c>
      <c r="O137" s="9"/>
      <c r="P137" s="9"/>
      <c r="Q137" s="9"/>
      <c r="R137" s="9"/>
      <c r="S137" s="9">
        <v>5</v>
      </c>
      <c r="T137" s="9"/>
      <c r="U137" s="9"/>
      <c r="V137" s="9">
        <v>1</v>
      </c>
      <c r="W137" s="9">
        <v>7</v>
      </c>
      <c r="X137" s="9"/>
      <c r="Y137" s="9"/>
      <c r="Z137" s="9"/>
      <c r="AA137" s="9">
        <v>1</v>
      </c>
      <c r="AB137" s="9"/>
      <c r="AC137" s="9">
        <v>1</v>
      </c>
      <c r="AD137" s="9"/>
      <c r="AE137" s="9"/>
      <c r="AF137" s="9">
        <v>1</v>
      </c>
      <c r="AG137" s="38"/>
      <c r="AH137" s="38"/>
      <c r="AI137" s="38"/>
      <c r="AJ137" s="50"/>
      <c r="AK137" s="12">
        <f t="shared" si="0"/>
        <v>43</v>
      </c>
    </row>
    <row r="138" spans="1:37" ht="13">
      <c r="A138" s="10">
        <v>44046</v>
      </c>
      <c r="B138" s="9">
        <v>2</v>
      </c>
      <c r="C138" s="9"/>
      <c r="D138" s="9">
        <v>2</v>
      </c>
      <c r="E138" s="9"/>
      <c r="F138" s="9"/>
      <c r="G138" s="9"/>
      <c r="H138" s="9">
        <v>16</v>
      </c>
      <c r="I138" s="9"/>
      <c r="J138" s="9"/>
      <c r="K138" s="9">
        <v>10</v>
      </c>
      <c r="L138" s="9">
        <v>22</v>
      </c>
      <c r="M138" s="9"/>
      <c r="N138" s="9">
        <v>4</v>
      </c>
      <c r="O138" s="9"/>
      <c r="P138" s="9"/>
      <c r="Q138" s="9"/>
      <c r="R138" s="9">
        <v>1</v>
      </c>
      <c r="S138" s="9">
        <v>2</v>
      </c>
      <c r="T138" s="9">
        <v>2</v>
      </c>
      <c r="U138" s="9"/>
      <c r="V138" s="9">
        <v>1</v>
      </c>
      <c r="W138" s="9">
        <v>2</v>
      </c>
      <c r="X138" s="9">
        <v>1</v>
      </c>
      <c r="Y138" s="9"/>
      <c r="Z138" s="9"/>
      <c r="AA138" s="9"/>
      <c r="AB138" s="9">
        <v>1</v>
      </c>
      <c r="AC138" s="38"/>
      <c r="AD138" s="38"/>
      <c r="AE138" s="38"/>
      <c r="AF138" s="38"/>
      <c r="AG138" s="38"/>
      <c r="AH138" s="38"/>
      <c r="AI138" s="38"/>
      <c r="AJ138" s="50"/>
      <c r="AK138" s="12">
        <f t="shared" si="0"/>
        <v>66</v>
      </c>
    </row>
    <row r="139" spans="1:37" ht="13">
      <c r="A139" s="10">
        <v>44047</v>
      </c>
      <c r="B139" s="38"/>
      <c r="C139" s="38"/>
      <c r="D139" s="9">
        <v>1</v>
      </c>
      <c r="E139" s="9"/>
      <c r="F139" s="9">
        <v>1</v>
      </c>
      <c r="G139" s="9"/>
      <c r="H139" s="9">
        <v>14</v>
      </c>
      <c r="I139" s="9"/>
      <c r="J139" s="9">
        <v>6</v>
      </c>
      <c r="K139" s="9"/>
      <c r="L139" s="9">
        <v>40</v>
      </c>
      <c r="M139" s="9"/>
      <c r="N139" s="9">
        <v>1</v>
      </c>
      <c r="O139" s="9"/>
      <c r="P139" s="9">
        <v>2</v>
      </c>
      <c r="Q139" s="9"/>
      <c r="R139" s="9"/>
      <c r="S139" s="9">
        <v>1</v>
      </c>
      <c r="T139" s="9">
        <v>4</v>
      </c>
      <c r="U139" s="9"/>
      <c r="V139" s="9"/>
      <c r="W139" s="9">
        <v>6</v>
      </c>
      <c r="X139" s="9"/>
      <c r="Y139" s="9">
        <v>7</v>
      </c>
      <c r="Z139" s="9"/>
      <c r="AA139" s="9"/>
      <c r="AB139" s="9"/>
      <c r="AC139" s="9"/>
      <c r="AD139" s="9"/>
      <c r="AE139" s="9"/>
      <c r="AF139" s="9"/>
      <c r="AG139" s="9">
        <v>1</v>
      </c>
      <c r="AH139" s="9"/>
      <c r="AI139" s="9">
        <v>2</v>
      </c>
      <c r="AJ139" s="50"/>
      <c r="AK139" s="50">
        <f t="shared" si="0"/>
        <v>86</v>
      </c>
    </row>
    <row r="140" spans="1:37" ht="13">
      <c r="A140" s="10">
        <v>44048</v>
      </c>
      <c r="B140" s="9">
        <v>1</v>
      </c>
      <c r="C140" s="9"/>
      <c r="D140" s="9"/>
      <c r="E140" s="9"/>
      <c r="F140" s="9"/>
      <c r="G140" s="9"/>
      <c r="H140" s="9">
        <v>14</v>
      </c>
      <c r="I140" s="9"/>
      <c r="J140" s="9"/>
      <c r="K140" s="9">
        <v>15</v>
      </c>
      <c r="L140" s="9">
        <v>18</v>
      </c>
      <c r="M140" s="9"/>
      <c r="N140" s="9"/>
      <c r="O140" s="9"/>
      <c r="P140" s="9">
        <v>1</v>
      </c>
      <c r="Q140" s="9"/>
      <c r="R140" s="9"/>
      <c r="S140" s="9">
        <v>3</v>
      </c>
      <c r="T140" s="9">
        <v>6</v>
      </c>
      <c r="U140" s="9"/>
      <c r="V140" s="9"/>
      <c r="W140" s="9">
        <v>2</v>
      </c>
      <c r="X140" s="9">
        <v>2</v>
      </c>
      <c r="Y140" s="9">
        <v>1</v>
      </c>
      <c r="Z140" s="9"/>
      <c r="AA140" s="9"/>
      <c r="AB140" s="9"/>
      <c r="AC140" s="9"/>
      <c r="AD140" s="9"/>
      <c r="AE140" s="9"/>
      <c r="AF140" s="9"/>
      <c r="AG140" s="9"/>
      <c r="AH140" s="9"/>
      <c r="AI140" s="9">
        <v>1</v>
      </c>
      <c r="AJ140" s="50"/>
      <c r="AK140" s="12">
        <f t="shared" si="0"/>
        <v>64</v>
      </c>
    </row>
    <row r="141" spans="1:37" ht="13">
      <c r="A141" s="10">
        <v>44049</v>
      </c>
      <c r="B141" s="38"/>
      <c r="C141" s="38"/>
      <c r="D141" s="9">
        <v>1</v>
      </c>
      <c r="E141" s="9"/>
      <c r="F141" s="9"/>
      <c r="G141" s="9"/>
      <c r="H141" s="9">
        <v>13</v>
      </c>
      <c r="I141" s="9"/>
      <c r="J141" s="9">
        <v>1</v>
      </c>
      <c r="K141" s="9">
        <v>20</v>
      </c>
      <c r="L141" s="9">
        <v>18</v>
      </c>
      <c r="M141" s="9"/>
      <c r="N141" s="9">
        <v>1</v>
      </c>
      <c r="O141" s="9">
        <v>4</v>
      </c>
      <c r="P141" s="9"/>
      <c r="Q141" s="9"/>
      <c r="R141" s="9"/>
      <c r="S141" s="9">
        <v>1</v>
      </c>
      <c r="T141" s="9">
        <v>4</v>
      </c>
      <c r="U141" s="9"/>
      <c r="V141" s="9">
        <v>1</v>
      </c>
      <c r="W141" s="9">
        <v>1</v>
      </c>
      <c r="X141" s="9"/>
      <c r="Y141" s="9">
        <v>1</v>
      </c>
      <c r="Z141" s="9"/>
      <c r="AA141" s="9"/>
      <c r="AB141" s="9"/>
      <c r="AC141" s="9"/>
      <c r="AD141" s="9">
        <v>2</v>
      </c>
      <c r="AE141" s="9"/>
      <c r="AF141" s="9">
        <v>1</v>
      </c>
      <c r="AG141" s="38"/>
      <c r="AH141" s="38"/>
      <c r="AI141" s="38"/>
      <c r="AJ141" s="50"/>
      <c r="AK141" s="50">
        <f t="shared" si="0"/>
        <v>69</v>
      </c>
    </row>
    <row r="142" spans="1:37" ht="13">
      <c r="A142" s="10">
        <v>44050</v>
      </c>
      <c r="B142" s="38"/>
      <c r="C142" s="9">
        <v>1</v>
      </c>
      <c r="D142" s="9">
        <v>1</v>
      </c>
      <c r="E142" s="9"/>
      <c r="F142" s="9"/>
      <c r="G142" s="9"/>
      <c r="H142" s="9">
        <v>12</v>
      </c>
      <c r="I142" s="9"/>
      <c r="J142" s="9">
        <v>4</v>
      </c>
      <c r="K142" s="9">
        <v>9</v>
      </c>
      <c r="L142" s="9">
        <v>17</v>
      </c>
      <c r="M142" s="9"/>
      <c r="N142" s="9">
        <v>4</v>
      </c>
      <c r="O142" s="9">
        <v>1</v>
      </c>
      <c r="P142" s="9">
        <v>3</v>
      </c>
      <c r="Q142" s="9"/>
      <c r="R142" s="9"/>
      <c r="S142" s="9"/>
      <c r="T142" s="9">
        <v>4</v>
      </c>
      <c r="U142" s="9"/>
      <c r="V142" s="9">
        <v>3</v>
      </c>
      <c r="W142" s="9">
        <v>9</v>
      </c>
      <c r="X142" s="9"/>
      <c r="Y142" s="9">
        <v>4</v>
      </c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50"/>
      <c r="AK142" s="50">
        <f t="shared" si="0"/>
        <v>72</v>
      </c>
    </row>
    <row r="143" spans="1:37" ht="13">
      <c r="A143" s="10">
        <v>44051</v>
      </c>
      <c r="B143" s="38"/>
      <c r="C143" s="38"/>
      <c r="D143" s="9">
        <v>1</v>
      </c>
      <c r="E143" s="9"/>
      <c r="F143" s="9">
        <v>1</v>
      </c>
      <c r="G143" s="9">
        <v>2</v>
      </c>
      <c r="H143" s="9">
        <v>11</v>
      </c>
      <c r="I143" s="9"/>
      <c r="J143" s="9">
        <v>3</v>
      </c>
      <c r="K143" s="9">
        <v>11</v>
      </c>
      <c r="L143" s="9">
        <v>22</v>
      </c>
      <c r="M143" s="9"/>
      <c r="N143" s="9">
        <v>1</v>
      </c>
      <c r="O143" s="9"/>
      <c r="P143" s="9">
        <v>2</v>
      </c>
      <c r="Q143" s="9"/>
      <c r="R143" s="9">
        <v>4</v>
      </c>
      <c r="S143" s="9">
        <v>1</v>
      </c>
      <c r="T143" s="9">
        <v>2</v>
      </c>
      <c r="U143" s="9"/>
      <c r="V143" s="9"/>
      <c r="W143" s="9">
        <v>1</v>
      </c>
      <c r="X143" s="9">
        <v>1</v>
      </c>
      <c r="Y143" s="9"/>
      <c r="Z143" s="9"/>
      <c r="AA143" s="9"/>
      <c r="AB143" s="9"/>
      <c r="AC143" s="9">
        <v>1</v>
      </c>
      <c r="AD143" s="9"/>
      <c r="AE143" s="9"/>
      <c r="AF143" s="9">
        <v>1</v>
      </c>
      <c r="AG143" s="38"/>
      <c r="AH143" s="38"/>
      <c r="AI143" s="38"/>
      <c r="AJ143" s="50"/>
      <c r="AK143" s="50">
        <f t="shared" si="0"/>
        <v>65</v>
      </c>
    </row>
    <row r="144" spans="1:37" ht="13">
      <c r="A144" s="13">
        <v>44052</v>
      </c>
      <c r="B144" s="9">
        <v>1</v>
      </c>
      <c r="C144" s="9"/>
      <c r="D144" s="9"/>
      <c r="E144" s="9"/>
      <c r="F144" s="9"/>
      <c r="G144" s="9">
        <v>1</v>
      </c>
      <c r="H144" s="9">
        <v>6</v>
      </c>
      <c r="I144" s="9"/>
      <c r="J144" s="9">
        <v>4</v>
      </c>
      <c r="K144" s="9">
        <v>3</v>
      </c>
      <c r="L144" s="9">
        <v>21</v>
      </c>
      <c r="M144" s="9"/>
      <c r="N144" s="9">
        <v>4</v>
      </c>
      <c r="O144" s="9"/>
      <c r="P144" s="9">
        <v>3</v>
      </c>
      <c r="Q144" s="9"/>
      <c r="R144" s="9">
        <v>1</v>
      </c>
      <c r="S144" s="9"/>
      <c r="T144" s="9">
        <v>11</v>
      </c>
      <c r="U144" s="9"/>
      <c r="V144" s="9">
        <v>2</v>
      </c>
      <c r="W144" s="9">
        <v>2</v>
      </c>
      <c r="X144" s="9"/>
      <c r="Y144" s="9">
        <v>1</v>
      </c>
      <c r="Z144" s="9"/>
      <c r="AA144" s="9"/>
      <c r="AB144" s="9">
        <v>1</v>
      </c>
      <c r="AC144" s="9">
        <v>2</v>
      </c>
      <c r="AD144" s="9"/>
      <c r="AE144" s="9"/>
      <c r="AF144" s="9"/>
      <c r="AG144" s="9"/>
      <c r="AH144" s="9"/>
      <c r="AI144" s="9">
        <v>2</v>
      </c>
      <c r="AJ144" s="50"/>
      <c r="AK144" s="12">
        <f t="shared" si="0"/>
        <v>65</v>
      </c>
    </row>
    <row r="145" spans="1:37" ht="13">
      <c r="A145" s="13">
        <v>44053</v>
      </c>
      <c r="B145" s="38"/>
      <c r="C145" s="38"/>
      <c r="D145" s="38"/>
      <c r="E145" s="38"/>
      <c r="F145" s="9">
        <v>1</v>
      </c>
      <c r="G145" s="9">
        <v>1</v>
      </c>
      <c r="H145" s="9">
        <v>2</v>
      </c>
      <c r="I145" s="9"/>
      <c r="J145" s="9"/>
      <c r="K145" s="9">
        <v>5</v>
      </c>
      <c r="L145" s="9">
        <v>17</v>
      </c>
      <c r="M145" s="9"/>
      <c r="N145" s="9">
        <v>4</v>
      </c>
      <c r="O145" s="9"/>
      <c r="P145" s="9">
        <v>1</v>
      </c>
      <c r="Q145" s="9"/>
      <c r="R145" s="9"/>
      <c r="S145" s="9">
        <v>2</v>
      </c>
      <c r="T145" s="9">
        <v>3</v>
      </c>
      <c r="U145" s="9"/>
      <c r="V145" s="9"/>
      <c r="W145" s="9">
        <v>1</v>
      </c>
      <c r="X145" s="9"/>
      <c r="Y145" s="9"/>
      <c r="Z145" s="9"/>
      <c r="AA145" s="9"/>
      <c r="AB145" s="9"/>
      <c r="AC145" s="9">
        <v>4</v>
      </c>
      <c r="AD145" s="9"/>
      <c r="AE145" s="9"/>
      <c r="AF145" s="9"/>
      <c r="AG145" s="9"/>
      <c r="AH145" s="9"/>
      <c r="AI145" s="9">
        <v>1</v>
      </c>
      <c r="AJ145" s="50"/>
      <c r="AK145" s="50">
        <f t="shared" si="0"/>
        <v>42</v>
      </c>
    </row>
    <row r="146" spans="1:37" ht="13">
      <c r="A146" s="13">
        <v>44054</v>
      </c>
      <c r="B146" s="38"/>
      <c r="C146" s="38"/>
      <c r="D146" s="38"/>
      <c r="E146" s="38"/>
      <c r="F146" s="38"/>
      <c r="G146" s="38"/>
      <c r="H146" s="9">
        <v>12</v>
      </c>
      <c r="I146" s="9"/>
      <c r="J146" s="9">
        <v>4</v>
      </c>
      <c r="K146" s="9">
        <v>3</v>
      </c>
      <c r="L146" s="9">
        <v>21</v>
      </c>
      <c r="M146" s="9"/>
      <c r="N146" s="9">
        <v>3</v>
      </c>
      <c r="O146" s="9">
        <v>1</v>
      </c>
      <c r="P146" s="9">
        <v>1</v>
      </c>
      <c r="Q146" s="9"/>
      <c r="R146" s="9"/>
      <c r="S146" s="9">
        <v>3</v>
      </c>
      <c r="T146" s="9">
        <v>2</v>
      </c>
      <c r="U146" s="9"/>
      <c r="V146" s="9">
        <v>3</v>
      </c>
      <c r="W146" s="9">
        <v>4</v>
      </c>
      <c r="X146" s="9"/>
      <c r="Y146" s="9">
        <v>2</v>
      </c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50"/>
      <c r="AK146" s="50">
        <f t="shared" si="0"/>
        <v>59</v>
      </c>
    </row>
    <row r="147" spans="1:37" ht="13">
      <c r="A147" s="13">
        <v>44055</v>
      </c>
      <c r="B147" s="9">
        <v>2</v>
      </c>
      <c r="C147" s="9"/>
      <c r="D147" s="9">
        <v>2</v>
      </c>
      <c r="E147" s="9"/>
      <c r="F147" s="9">
        <v>2</v>
      </c>
      <c r="G147" s="9">
        <v>1</v>
      </c>
      <c r="H147" s="9">
        <v>15</v>
      </c>
      <c r="I147" s="9"/>
      <c r="J147" s="9">
        <v>1</v>
      </c>
      <c r="K147" s="9">
        <v>20</v>
      </c>
      <c r="L147" s="9">
        <v>16</v>
      </c>
      <c r="M147" s="9"/>
      <c r="N147" s="9">
        <v>2</v>
      </c>
      <c r="O147" s="9"/>
      <c r="P147" s="9">
        <v>2</v>
      </c>
      <c r="Q147" s="9"/>
      <c r="R147" s="9">
        <v>1</v>
      </c>
      <c r="S147" s="9">
        <v>1</v>
      </c>
      <c r="T147" s="9">
        <v>2</v>
      </c>
      <c r="U147" s="9">
        <v>2</v>
      </c>
      <c r="V147" s="9"/>
      <c r="W147" s="9">
        <v>2</v>
      </c>
      <c r="X147" s="9">
        <v>1</v>
      </c>
      <c r="Y147" s="9">
        <v>1</v>
      </c>
      <c r="Z147" s="9"/>
      <c r="AA147" s="9"/>
      <c r="AB147" s="9"/>
      <c r="AC147" s="9">
        <v>3</v>
      </c>
      <c r="AD147" s="9"/>
      <c r="AE147" s="9">
        <v>1</v>
      </c>
      <c r="AF147" s="9"/>
      <c r="AG147" s="9">
        <v>1</v>
      </c>
      <c r="AH147" s="9"/>
      <c r="AI147" s="9">
        <v>1</v>
      </c>
      <c r="AJ147" s="50"/>
      <c r="AK147" s="12">
        <f t="shared" si="0"/>
        <v>79</v>
      </c>
    </row>
    <row r="148" spans="1:37" ht="13">
      <c r="A148" s="13">
        <v>44056</v>
      </c>
      <c r="B148" s="9">
        <v>1</v>
      </c>
      <c r="C148" s="9"/>
      <c r="D148" s="9"/>
      <c r="E148" s="9"/>
      <c r="F148" s="9"/>
      <c r="G148" s="9"/>
      <c r="H148" s="9">
        <v>11</v>
      </c>
      <c r="I148" s="9"/>
      <c r="J148" s="9">
        <v>1</v>
      </c>
      <c r="K148" s="9">
        <v>14</v>
      </c>
      <c r="L148" s="9">
        <v>22</v>
      </c>
      <c r="M148" s="9"/>
      <c r="N148" s="9">
        <v>1</v>
      </c>
      <c r="O148" s="9">
        <v>2</v>
      </c>
      <c r="P148" s="9">
        <v>4</v>
      </c>
      <c r="Q148" s="9"/>
      <c r="R148" s="9">
        <v>1</v>
      </c>
      <c r="S148" s="9"/>
      <c r="T148" s="9"/>
      <c r="U148" s="9">
        <v>1</v>
      </c>
      <c r="V148" s="9"/>
      <c r="W148" s="9">
        <v>5</v>
      </c>
      <c r="X148" s="9"/>
      <c r="Y148" s="9">
        <v>1</v>
      </c>
      <c r="Z148" s="9"/>
      <c r="AA148" s="9"/>
      <c r="AB148" s="9"/>
      <c r="AC148" s="9"/>
      <c r="AD148" s="9"/>
      <c r="AE148" s="9"/>
      <c r="AF148" s="9"/>
      <c r="AG148" s="9">
        <v>1</v>
      </c>
      <c r="AH148" s="38"/>
      <c r="AI148" s="38"/>
      <c r="AJ148" s="50"/>
      <c r="AK148" s="12">
        <f t="shared" si="0"/>
        <v>65</v>
      </c>
    </row>
    <row r="149" spans="1:37" ht="13">
      <c r="A149" s="13">
        <v>44057</v>
      </c>
      <c r="B149" s="9">
        <v>2</v>
      </c>
      <c r="C149" s="9"/>
      <c r="D149" s="9">
        <v>1</v>
      </c>
      <c r="E149" s="9"/>
      <c r="F149" s="9"/>
      <c r="G149" s="9">
        <v>2</v>
      </c>
      <c r="H149" s="9">
        <v>4</v>
      </c>
      <c r="I149" s="9"/>
      <c r="J149" s="9">
        <v>1</v>
      </c>
      <c r="K149" s="9">
        <v>9</v>
      </c>
      <c r="L149" s="9">
        <v>14</v>
      </c>
      <c r="M149" s="9"/>
      <c r="N149" s="9">
        <v>4</v>
      </c>
      <c r="O149" s="9">
        <v>1</v>
      </c>
      <c r="P149" s="9">
        <v>2</v>
      </c>
      <c r="Q149" s="9"/>
      <c r="R149" s="9"/>
      <c r="S149" s="9"/>
      <c r="T149" s="9">
        <v>2</v>
      </c>
      <c r="U149" s="9">
        <v>1</v>
      </c>
      <c r="V149" s="9"/>
      <c r="W149" s="9">
        <v>4</v>
      </c>
      <c r="X149" s="9"/>
      <c r="Y149" s="9">
        <v>4</v>
      </c>
      <c r="Z149" s="9"/>
      <c r="AA149" s="9"/>
      <c r="AB149" s="9"/>
      <c r="AC149" s="9"/>
      <c r="AD149" s="9"/>
      <c r="AE149" s="9"/>
      <c r="AF149" s="9"/>
      <c r="AG149" s="9"/>
      <c r="AH149" s="9"/>
      <c r="AI149" s="9">
        <v>2</v>
      </c>
      <c r="AJ149" s="50"/>
      <c r="AK149" s="12">
        <f t="shared" si="0"/>
        <v>53</v>
      </c>
    </row>
    <row r="150" spans="1:37" ht="13">
      <c r="A150" s="13">
        <v>44058</v>
      </c>
      <c r="B150" s="9">
        <v>2</v>
      </c>
      <c r="C150" s="9"/>
      <c r="D150" s="9"/>
      <c r="E150" s="9"/>
      <c r="F150" s="9"/>
      <c r="G150" s="9"/>
      <c r="H150" s="9">
        <v>6</v>
      </c>
      <c r="I150" s="9"/>
      <c r="J150" s="9"/>
      <c r="K150" s="9">
        <v>6</v>
      </c>
      <c r="L150" s="9">
        <v>21</v>
      </c>
      <c r="M150" s="9"/>
      <c r="N150" s="9">
        <v>1</v>
      </c>
      <c r="O150" s="9"/>
      <c r="P150" s="9">
        <v>3</v>
      </c>
      <c r="Q150" s="9"/>
      <c r="R150" s="9"/>
      <c r="S150" s="9">
        <v>2</v>
      </c>
      <c r="T150" s="9">
        <v>1</v>
      </c>
      <c r="U150" s="9"/>
      <c r="V150" s="9">
        <v>1</v>
      </c>
      <c r="W150" s="9">
        <v>3</v>
      </c>
      <c r="X150" s="9"/>
      <c r="Y150" s="9"/>
      <c r="Z150" s="9"/>
      <c r="AA150" s="9"/>
      <c r="AB150" s="9"/>
      <c r="AC150" s="9"/>
      <c r="AD150" s="9">
        <v>3</v>
      </c>
      <c r="AE150" s="9"/>
      <c r="AF150" s="9"/>
      <c r="AG150" s="9"/>
      <c r="AH150" s="9"/>
      <c r="AI150" s="9">
        <v>1</v>
      </c>
      <c r="AJ150" s="50"/>
      <c r="AK150" s="12">
        <f t="shared" si="0"/>
        <v>50</v>
      </c>
    </row>
    <row r="151" spans="1:37" ht="13">
      <c r="A151" s="13">
        <v>44059</v>
      </c>
      <c r="B151" s="38"/>
      <c r="C151" s="9">
        <v>1</v>
      </c>
      <c r="D151" s="9">
        <v>1</v>
      </c>
      <c r="E151" s="9"/>
      <c r="F151" s="9"/>
      <c r="G151" s="9"/>
      <c r="H151" s="9">
        <v>1</v>
      </c>
      <c r="I151" s="9"/>
      <c r="J151" s="9">
        <v>2</v>
      </c>
      <c r="K151" s="9">
        <v>6</v>
      </c>
      <c r="L151" s="9">
        <v>35</v>
      </c>
      <c r="M151" s="9"/>
      <c r="N151" s="9">
        <v>23</v>
      </c>
      <c r="O151" s="9"/>
      <c r="P151" s="9"/>
      <c r="Q151" s="9"/>
      <c r="R151" s="9">
        <v>1</v>
      </c>
      <c r="S151" s="9"/>
      <c r="T151" s="9"/>
      <c r="U151" s="9">
        <v>2</v>
      </c>
      <c r="V151" s="9">
        <v>2</v>
      </c>
      <c r="W151" s="9">
        <v>2</v>
      </c>
      <c r="X151" s="9"/>
      <c r="Y151" s="9"/>
      <c r="Z151" s="9"/>
      <c r="AA151" s="9">
        <v>1</v>
      </c>
      <c r="AB151" s="9">
        <v>1</v>
      </c>
      <c r="AC151" s="9"/>
      <c r="AD151" s="9"/>
      <c r="AE151" s="9"/>
      <c r="AF151" s="9">
        <v>1</v>
      </c>
      <c r="AG151" s="38"/>
      <c r="AH151" s="38"/>
      <c r="AI151" s="38"/>
      <c r="AJ151" s="50"/>
      <c r="AK151" s="50">
        <f t="shared" si="0"/>
        <v>79</v>
      </c>
    </row>
    <row r="152" spans="1:37" ht="13">
      <c r="A152" s="13">
        <v>44060</v>
      </c>
      <c r="B152" s="38"/>
      <c r="C152" s="38"/>
      <c r="D152" s="38"/>
      <c r="E152" s="38"/>
      <c r="F152" s="38"/>
      <c r="G152" s="38"/>
      <c r="H152" s="9">
        <v>14</v>
      </c>
      <c r="I152" s="9"/>
      <c r="J152" s="9">
        <v>1</v>
      </c>
      <c r="K152" s="9">
        <v>5</v>
      </c>
      <c r="L152" s="9">
        <v>14</v>
      </c>
      <c r="M152" s="9"/>
      <c r="N152" s="9">
        <v>4</v>
      </c>
      <c r="O152" s="9"/>
      <c r="P152" s="9">
        <v>6</v>
      </c>
      <c r="Q152" s="9"/>
      <c r="R152" s="9"/>
      <c r="S152" s="9">
        <v>1</v>
      </c>
      <c r="T152" s="9"/>
      <c r="U152" s="9">
        <v>1</v>
      </c>
      <c r="V152" s="9">
        <v>1</v>
      </c>
      <c r="W152" s="9">
        <v>3</v>
      </c>
      <c r="X152" s="9"/>
      <c r="Y152" s="9">
        <v>3</v>
      </c>
      <c r="Z152" s="9"/>
      <c r="AA152" s="9"/>
      <c r="AB152" s="9">
        <v>1</v>
      </c>
      <c r="AC152" s="9"/>
      <c r="AD152" s="9">
        <v>1</v>
      </c>
      <c r="AE152" s="9"/>
      <c r="AF152" s="9"/>
      <c r="AG152" s="9"/>
      <c r="AH152" s="9"/>
      <c r="AI152" s="9">
        <v>2</v>
      </c>
      <c r="AJ152" s="50"/>
      <c r="AK152" s="50">
        <f t="shared" si="0"/>
        <v>57</v>
      </c>
    </row>
    <row r="153" spans="1:37" ht="13">
      <c r="A153" s="13">
        <v>44061</v>
      </c>
      <c r="B153" s="9">
        <v>2</v>
      </c>
      <c r="C153" s="9">
        <v>1</v>
      </c>
      <c r="D153" s="9">
        <v>1</v>
      </c>
      <c r="E153" s="9"/>
      <c r="F153" s="9"/>
      <c r="G153" s="9">
        <v>1</v>
      </c>
      <c r="H153" s="9">
        <v>19</v>
      </c>
      <c r="I153" s="9"/>
      <c r="J153" s="9"/>
      <c r="K153" s="9">
        <v>10</v>
      </c>
      <c r="L153" s="9">
        <v>18</v>
      </c>
      <c r="M153" s="9"/>
      <c r="N153" s="9">
        <v>1</v>
      </c>
      <c r="O153" s="9">
        <v>2</v>
      </c>
      <c r="P153" s="9"/>
      <c r="Q153" s="9"/>
      <c r="R153" s="9"/>
      <c r="S153" s="9">
        <v>2</v>
      </c>
      <c r="T153" s="9">
        <v>1</v>
      </c>
      <c r="U153" s="9">
        <v>2</v>
      </c>
      <c r="V153" s="9">
        <v>1</v>
      </c>
      <c r="W153" s="9">
        <v>8</v>
      </c>
      <c r="X153" s="9"/>
      <c r="Y153" s="9"/>
      <c r="Z153" s="9"/>
      <c r="AA153" s="9"/>
      <c r="AB153" s="9"/>
      <c r="AC153" s="9"/>
      <c r="AD153" s="9">
        <v>1</v>
      </c>
      <c r="AE153" s="38"/>
      <c r="AF153" s="38"/>
      <c r="AG153" s="38"/>
      <c r="AH153" s="38"/>
      <c r="AI153" s="38"/>
      <c r="AJ153" s="50"/>
      <c r="AK153" s="12">
        <f t="shared" si="0"/>
        <v>70</v>
      </c>
    </row>
    <row r="154" spans="1:37" ht="13">
      <c r="A154" s="13">
        <v>44063</v>
      </c>
      <c r="B154" s="38"/>
      <c r="C154" s="38"/>
      <c r="D154" s="38"/>
      <c r="E154" s="38"/>
      <c r="F154" s="38"/>
      <c r="G154" s="9">
        <v>2</v>
      </c>
      <c r="H154" s="9">
        <v>16</v>
      </c>
      <c r="I154" s="9"/>
      <c r="J154" s="9">
        <v>2</v>
      </c>
      <c r="K154" s="9">
        <v>4</v>
      </c>
      <c r="L154" s="9">
        <v>24</v>
      </c>
      <c r="M154" s="9"/>
      <c r="N154" s="9">
        <v>2</v>
      </c>
      <c r="O154" s="9"/>
      <c r="P154" s="9"/>
      <c r="Q154" s="9"/>
      <c r="R154" s="9">
        <v>2</v>
      </c>
      <c r="S154" s="9">
        <v>1</v>
      </c>
      <c r="T154" s="9">
        <v>3</v>
      </c>
      <c r="U154" s="9"/>
      <c r="V154" s="9">
        <v>1</v>
      </c>
      <c r="W154" s="9">
        <v>9</v>
      </c>
      <c r="X154" s="9"/>
      <c r="Y154" s="9"/>
      <c r="Z154" s="9"/>
      <c r="AA154" s="9"/>
      <c r="AB154" s="9">
        <v>1</v>
      </c>
      <c r="AC154" s="9"/>
      <c r="AD154" s="9">
        <v>1</v>
      </c>
      <c r="AE154" s="9"/>
      <c r="AF154" s="9">
        <v>4</v>
      </c>
      <c r="AG154" s="38"/>
      <c r="AH154" s="38"/>
      <c r="AI154" s="38"/>
      <c r="AJ154" s="50"/>
      <c r="AK154" s="50">
        <f t="shared" si="0"/>
        <v>72</v>
      </c>
    </row>
    <row r="155" spans="1:37" ht="13">
      <c r="A155" s="13">
        <v>44064</v>
      </c>
      <c r="B155" s="9">
        <v>2</v>
      </c>
      <c r="C155" s="9"/>
      <c r="D155" s="9"/>
      <c r="E155" s="9"/>
      <c r="F155" s="9"/>
      <c r="G155" s="9">
        <v>1</v>
      </c>
      <c r="H155" s="9">
        <v>15</v>
      </c>
      <c r="I155" s="9">
        <v>1</v>
      </c>
      <c r="J155" s="9">
        <v>8</v>
      </c>
      <c r="K155" s="9">
        <v>5</v>
      </c>
      <c r="L155" s="9">
        <v>30</v>
      </c>
      <c r="M155" s="9"/>
      <c r="N155" s="9">
        <v>5</v>
      </c>
      <c r="O155" s="9">
        <v>1</v>
      </c>
      <c r="P155" s="9">
        <v>2</v>
      </c>
      <c r="Q155" s="9"/>
      <c r="R155" s="9">
        <v>1</v>
      </c>
      <c r="S155" s="9">
        <v>2</v>
      </c>
      <c r="T155" s="9">
        <v>2</v>
      </c>
      <c r="U155" s="9"/>
      <c r="V155" s="9"/>
      <c r="W155" s="9">
        <v>2</v>
      </c>
      <c r="X155" s="9">
        <v>1</v>
      </c>
      <c r="Y155" s="9"/>
      <c r="Z155" s="9"/>
      <c r="AA155" s="9"/>
      <c r="AB155" s="9"/>
      <c r="AC155" s="9">
        <v>2</v>
      </c>
      <c r="AD155" s="9"/>
      <c r="AE155" s="9"/>
      <c r="AF155" s="9"/>
      <c r="AG155" s="9"/>
      <c r="AH155" s="9"/>
      <c r="AI155" s="9">
        <v>2</v>
      </c>
      <c r="AJ155" s="50"/>
      <c r="AK155" s="12">
        <f t="shared" si="0"/>
        <v>82</v>
      </c>
    </row>
    <row r="156" spans="1:37" ht="13">
      <c r="A156" s="13">
        <v>44065</v>
      </c>
      <c r="B156" s="38"/>
      <c r="C156" s="9">
        <v>1</v>
      </c>
      <c r="D156" s="9">
        <v>2</v>
      </c>
      <c r="E156" s="9"/>
      <c r="F156" s="9"/>
      <c r="G156" s="9">
        <v>1</v>
      </c>
      <c r="H156" s="9">
        <v>17</v>
      </c>
      <c r="I156" s="9"/>
      <c r="J156" s="9">
        <v>6</v>
      </c>
      <c r="K156" s="9">
        <v>16</v>
      </c>
      <c r="L156" s="9">
        <v>25</v>
      </c>
      <c r="M156" s="9"/>
      <c r="N156" s="9">
        <v>1</v>
      </c>
      <c r="O156" s="9">
        <v>1</v>
      </c>
      <c r="P156" s="9">
        <v>3</v>
      </c>
      <c r="Q156" s="9"/>
      <c r="R156" s="9"/>
      <c r="S156" s="9">
        <v>3</v>
      </c>
      <c r="T156" s="9">
        <v>5</v>
      </c>
      <c r="U156" s="9">
        <v>3</v>
      </c>
      <c r="V156" s="9"/>
      <c r="W156" s="9">
        <v>6</v>
      </c>
      <c r="X156" s="9">
        <v>1</v>
      </c>
      <c r="Y156" s="9">
        <v>1</v>
      </c>
      <c r="Z156" s="9"/>
      <c r="AA156" s="9"/>
      <c r="AB156" s="9">
        <v>1</v>
      </c>
      <c r="AC156" s="9"/>
      <c r="AD156" s="9"/>
      <c r="AE156" s="9"/>
      <c r="AF156" s="9"/>
      <c r="AG156" s="9"/>
      <c r="AH156" s="9">
        <v>1</v>
      </c>
      <c r="AI156" s="38"/>
      <c r="AJ156" s="50"/>
      <c r="AK156" s="50">
        <f t="shared" si="0"/>
        <v>94</v>
      </c>
    </row>
    <row r="157" spans="1:37" ht="13">
      <c r="A157" s="13">
        <v>44066</v>
      </c>
      <c r="B157" s="9">
        <v>2</v>
      </c>
      <c r="C157" s="9"/>
      <c r="D157" s="9"/>
      <c r="E157" s="9"/>
      <c r="F157" s="9"/>
      <c r="G157" s="9"/>
      <c r="H157" s="9">
        <v>17</v>
      </c>
      <c r="I157" s="9"/>
      <c r="J157" s="9">
        <v>1</v>
      </c>
      <c r="K157" s="9">
        <v>12</v>
      </c>
      <c r="L157" s="9">
        <v>19</v>
      </c>
      <c r="M157" s="9"/>
      <c r="N157" s="9">
        <v>15</v>
      </c>
      <c r="O157" s="9"/>
      <c r="P157" s="9">
        <v>2</v>
      </c>
      <c r="Q157" s="9"/>
      <c r="R157" s="9">
        <v>1</v>
      </c>
      <c r="S157" s="9">
        <v>2</v>
      </c>
      <c r="T157" s="9">
        <v>4</v>
      </c>
      <c r="U157" s="9">
        <v>1</v>
      </c>
      <c r="V157" s="9"/>
      <c r="W157" s="9">
        <v>3</v>
      </c>
      <c r="X157" s="9">
        <v>2</v>
      </c>
      <c r="Y157" s="9">
        <v>1</v>
      </c>
      <c r="Z157" s="9">
        <v>1</v>
      </c>
      <c r="AA157" s="9"/>
      <c r="AB157" s="9">
        <v>1</v>
      </c>
      <c r="AC157" s="9"/>
      <c r="AD157" s="9"/>
      <c r="AE157" s="9">
        <v>1</v>
      </c>
      <c r="AF157" s="9"/>
      <c r="AG157" s="9"/>
      <c r="AH157" s="9"/>
      <c r="AI157" s="9">
        <v>1</v>
      </c>
      <c r="AJ157" s="50"/>
      <c r="AK157" s="12">
        <f t="shared" si="0"/>
        <v>86</v>
      </c>
    </row>
    <row r="158" spans="1:37" ht="13">
      <c r="A158" s="13">
        <v>44067</v>
      </c>
      <c r="B158" s="9">
        <v>3</v>
      </c>
      <c r="C158" s="9"/>
      <c r="D158" s="9"/>
      <c r="E158" s="9"/>
      <c r="F158" s="9"/>
      <c r="G158" s="9">
        <v>1</v>
      </c>
      <c r="H158" s="9">
        <v>16</v>
      </c>
      <c r="I158" s="9"/>
      <c r="J158" s="9">
        <v>3</v>
      </c>
      <c r="K158" s="9">
        <v>3</v>
      </c>
      <c r="L158" s="9">
        <v>23</v>
      </c>
      <c r="M158" s="9"/>
      <c r="N158" s="9">
        <v>3</v>
      </c>
      <c r="O158" s="9"/>
      <c r="P158" s="9">
        <v>2</v>
      </c>
      <c r="Q158" s="9"/>
      <c r="R158" s="9">
        <v>1</v>
      </c>
      <c r="S158" s="9">
        <v>5</v>
      </c>
      <c r="T158" s="9">
        <v>1</v>
      </c>
      <c r="U158" s="9"/>
      <c r="V158" s="9">
        <v>5</v>
      </c>
      <c r="W158" s="9">
        <v>6</v>
      </c>
      <c r="X158" s="9">
        <v>2</v>
      </c>
      <c r="Y158" s="9">
        <v>1</v>
      </c>
      <c r="Z158" s="9"/>
      <c r="AA158" s="9"/>
      <c r="AB158" s="9">
        <v>2</v>
      </c>
      <c r="AC158" s="9"/>
      <c r="AD158" s="9"/>
      <c r="AE158" s="9">
        <v>1</v>
      </c>
      <c r="AF158" s="9"/>
      <c r="AG158" s="9"/>
      <c r="AH158" s="9"/>
      <c r="AI158" s="9">
        <v>1</v>
      </c>
      <c r="AJ158" s="50"/>
      <c r="AK158" s="12">
        <f t="shared" si="0"/>
        <v>79</v>
      </c>
    </row>
    <row r="159" spans="1:37" ht="13">
      <c r="A159" s="13">
        <v>44068</v>
      </c>
      <c r="B159" s="9">
        <v>3</v>
      </c>
      <c r="C159" s="9">
        <v>2</v>
      </c>
      <c r="D159" s="9"/>
      <c r="E159" s="9"/>
      <c r="F159" s="9"/>
      <c r="G159" s="9"/>
      <c r="H159" s="9">
        <v>16</v>
      </c>
      <c r="I159" s="9"/>
      <c r="J159" s="9">
        <v>1</v>
      </c>
      <c r="K159" s="9">
        <v>25</v>
      </c>
      <c r="L159" s="9">
        <v>27</v>
      </c>
      <c r="M159" s="9"/>
      <c r="N159" s="9">
        <v>9</v>
      </c>
      <c r="O159" s="9">
        <v>1</v>
      </c>
      <c r="P159" s="9">
        <v>4</v>
      </c>
      <c r="Q159" s="9"/>
      <c r="R159" s="9">
        <v>1</v>
      </c>
      <c r="S159" s="9">
        <v>2</v>
      </c>
      <c r="T159" s="9">
        <v>3</v>
      </c>
      <c r="U159" s="9">
        <v>1</v>
      </c>
      <c r="V159" s="9"/>
      <c r="W159" s="9">
        <v>2</v>
      </c>
      <c r="X159" s="9"/>
      <c r="Y159" s="9"/>
      <c r="Z159" s="9"/>
      <c r="AA159" s="9"/>
      <c r="AB159" s="9">
        <v>1</v>
      </c>
      <c r="AC159" s="9"/>
      <c r="AD159" s="9">
        <v>1</v>
      </c>
      <c r="AE159" s="38"/>
      <c r="AF159" s="38"/>
      <c r="AG159" s="38"/>
      <c r="AH159" s="38"/>
      <c r="AI159" s="38"/>
      <c r="AJ159" s="50"/>
      <c r="AK159" s="12">
        <f t="shared" si="0"/>
        <v>99</v>
      </c>
    </row>
    <row r="160" spans="1:37" ht="13">
      <c r="A160" s="13">
        <v>44069</v>
      </c>
      <c r="B160" s="38"/>
      <c r="C160" s="9">
        <v>2</v>
      </c>
      <c r="D160" s="9">
        <v>1</v>
      </c>
      <c r="E160" s="9"/>
      <c r="F160" s="9"/>
      <c r="G160" s="9">
        <v>2</v>
      </c>
      <c r="H160" s="9">
        <v>6</v>
      </c>
      <c r="I160" s="9"/>
      <c r="J160" s="9"/>
      <c r="K160" s="9">
        <v>30</v>
      </c>
      <c r="L160" s="9">
        <v>30</v>
      </c>
      <c r="M160" s="9"/>
      <c r="N160" s="9">
        <v>2</v>
      </c>
      <c r="O160" s="9"/>
      <c r="P160" s="9">
        <v>2</v>
      </c>
      <c r="Q160" s="9"/>
      <c r="R160" s="9"/>
      <c r="S160" s="9">
        <v>2</v>
      </c>
      <c r="T160" s="9">
        <v>2</v>
      </c>
      <c r="U160" s="9">
        <v>1</v>
      </c>
      <c r="V160" s="9">
        <v>1</v>
      </c>
      <c r="W160" s="9">
        <v>2</v>
      </c>
      <c r="X160" s="9"/>
      <c r="Y160" s="9"/>
      <c r="Z160" s="9"/>
      <c r="AA160" s="9"/>
      <c r="AB160" s="9"/>
      <c r="AC160" s="9"/>
      <c r="AD160" s="9">
        <v>1</v>
      </c>
      <c r="AE160" s="9">
        <v>2</v>
      </c>
      <c r="AF160" s="38"/>
      <c r="AG160" s="38"/>
      <c r="AH160" s="38"/>
      <c r="AI160" s="38"/>
      <c r="AJ160" s="50"/>
      <c r="AK160" s="50">
        <f t="shared" si="0"/>
        <v>86</v>
      </c>
    </row>
    <row r="161" spans="1:37" ht="13">
      <c r="A161" s="13">
        <v>44070</v>
      </c>
      <c r="B161" s="38"/>
      <c r="C161" s="9">
        <v>2</v>
      </c>
      <c r="D161" s="9"/>
      <c r="E161" s="9"/>
      <c r="F161" s="9">
        <v>1</v>
      </c>
      <c r="G161" s="9"/>
      <c r="H161" s="9">
        <v>11</v>
      </c>
      <c r="I161" s="9"/>
      <c r="J161" s="9"/>
      <c r="K161" s="9">
        <v>33</v>
      </c>
      <c r="L161" s="9">
        <v>30</v>
      </c>
      <c r="M161" s="9"/>
      <c r="N161" s="9">
        <v>9</v>
      </c>
      <c r="O161" s="9">
        <v>1</v>
      </c>
      <c r="P161" s="9">
        <v>2</v>
      </c>
      <c r="Q161" s="9"/>
      <c r="R161" s="9">
        <v>4</v>
      </c>
      <c r="S161" s="9">
        <v>3</v>
      </c>
      <c r="T161" s="9">
        <v>3</v>
      </c>
      <c r="U161" s="9">
        <v>2</v>
      </c>
      <c r="V161" s="9"/>
      <c r="W161" s="9">
        <v>6</v>
      </c>
      <c r="X161" s="9">
        <v>1</v>
      </c>
      <c r="Y161" s="9">
        <v>6</v>
      </c>
      <c r="Z161" s="9"/>
      <c r="AA161" s="9"/>
      <c r="AB161" s="9">
        <v>3</v>
      </c>
      <c r="AC161" s="9">
        <v>2</v>
      </c>
      <c r="AD161" s="9"/>
      <c r="AE161" s="9">
        <v>1</v>
      </c>
      <c r="AF161" s="38"/>
      <c r="AG161" s="38"/>
      <c r="AH161" s="38"/>
      <c r="AI161" s="38"/>
      <c r="AJ161" s="50"/>
      <c r="AK161" s="50">
        <f t="shared" si="0"/>
        <v>120</v>
      </c>
    </row>
    <row r="162" spans="1:37" ht="13">
      <c r="A162" s="13">
        <v>44071</v>
      </c>
      <c r="B162" s="9">
        <v>11</v>
      </c>
      <c r="C162" s="9">
        <v>2</v>
      </c>
      <c r="D162" s="9"/>
      <c r="E162" s="9"/>
      <c r="F162" s="9"/>
      <c r="G162" s="9"/>
      <c r="H162" s="9">
        <v>10</v>
      </c>
      <c r="I162" s="9"/>
      <c r="J162" s="9">
        <v>2</v>
      </c>
      <c r="K162" s="9">
        <v>28</v>
      </c>
      <c r="L162" s="9">
        <v>20</v>
      </c>
      <c r="M162" s="9"/>
      <c r="N162" s="9">
        <v>3</v>
      </c>
      <c r="O162" s="9"/>
      <c r="P162" s="9">
        <v>5</v>
      </c>
      <c r="Q162" s="9"/>
      <c r="R162" s="9"/>
      <c r="S162" s="9">
        <v>1</v>
      </c>
      <c r="T162" s="9">
        <v>3</v>
      </c>
      <c r="U162" s="9">
        <v>2</v>
      </c>
      <c r="V162" s="9"/>
      <c r="W162" s="9">
        <v>7</v>
      </c>
      <c r="X162" s="9">
        <v>1</v>
      </c>
      <c r="Y162" s="9">
        <v>2</v>
      </c>
      <c r="Z162" s="9"/>
      <c r="AA162" s="9"/>
      <c r="AB162" s="9">
        <v>5</v>
      </c>
      <c r="AC162" s="9">
        <v>2</v>
      </c>
      <c r="AD162" s="9"/>
      <c r="AE162" s="9"/>
      <c r="AF162" s="9"/>
      <c r="AG162" s="9"/>
      <c r="AH162" s="9"/>
      <c r="AI162" s="9">
        <v>1</v>
      </c>
      <c r="AJ162" s="50"/>
      <c r="AK162" s="12">
        <f t="shared" si="0"/>
        <v>105</v>
      </c>
    </row>
    <row r="163" spans="1:37" ht="13">
      <c r="A163" s="13">
        <v>44072</v>
      </c>
      <c r="B163" s="9">
        <v>6</v>
      </c>
      <c r="C163" s="9">
        <v>2</v>
      </c>
      <c r="D163" s="9"/>
      <c r="E163" s="9"/>
      <c r="F163" s="9"/>
      <c r="G163" s="9">
        <v>1</v>
      </c>
      <c r="H163" s="9">
        <v>18</v>
      </c>
      <c r="I163" s="9"/>
      <c r="J163" s="9"/>
      <c r="K163" s="9">
        <v>10</v>
      </c>
      <c r="L163" s="9">
        <v>21</v>
      </c>
      <c r="M163" s="9"/>
      <c r="N163" s="9">
        <v>8</v>
      </c>
      <c r="O163" s="9">
        <v>1</v>
      </c>
      <c r="P163" s="9">
        <v>3</v>
      </c>
      <c r="Q163" s="9"/>
      <c r="R163" s="9"/>
      <c r="S163" s="9"/>
      <c r="T163" s="9">
        <v>11</v>
      </c>
      <c r="U163" s="9"/>
      <c r="V163" s="9"/>
      <c r="W163" s="9">
        <v>6</v>
      </c>
      <c r="X163" s="9"/>
      <c r="Y163" s="9">
        <v>2</v>
      </c>
      <c r="Z163" s="9"/>
      <c r="AA163" s="9"/>
      <c r="AB163" s="9"/>
      <c r="AC163" s="9"/>
      <c r="AD163" s="9"/>
      <c r="AE163" s="9">
        <v>1</v>
      </c>
      <c r="AF163" s="9"/>
      <c r="AG163" s="9"/>
      <c r="AH163" s="9"/>
      <c r="AI163" s="9">
        <v>2</v>
      </c>
      <c r="AJ163" s="50"/>
      <c r="AK163" s="12">
        <f t="shared" si="0"/>
        <v>92</v>
      </c>
    </row>
    <row r="164" spans="1:37" ht="13">
      <c r="A164" s="13">
        <v>44073</v>
      </c>
      <c r="B164" s="9">
        <v>6</v>
      </c>
      <c r="C164" s="9">
        <v>3</v>
      </c>
      <c r="D164" s="9">
        <v>4</v>
      </c>
      <c r="E164" s="9"/>
      <c r="F164" s="9"/>
      <c r="G164" s="9"/>
      <c r="H164" s="9">
        <v>9</v>
      </c>
      <c r="I164" s="9"/>
      <c r="J164" s="9"/>
      <c r="K164" s="9">
        <v>15</v>
      </c>
      <c r="L164" s="9">
        <v>26</v>
      </c>
      <c r="M164" s="9">
        <v>1</v>
      </c>
      <c r="N164" s="9">
        <v>5</v>
      </c>
      <c r="O164" s="9">
        <v>1</v>
      </c>
      <c r="P164" s="9">
        <v>2</v>
      </c>
      <c r="Q164" s="9"/>
      <c r="R164" s="9"/>
      <c r="S164" s="9">
        <v>1</v>
      </c>
      <c r="T164" s="9"/>
      <c r="U164" s="9">
        <v>1</v>
      </c>
      <c r="V164" s="9">
        <v>1</v>
      </c>
      <c r="W164" s="9">
        <v>3</v>
      </c>
      <c r="X164" s="9">
        <v>2</v>
      </c>
      <c r="Y164" s="9"/>
      <c r="Z164" s="9"/>
      <c r="AA164" s="9"/>
      <c r="AB164" s="9"/>
      <c r="AC164" s="9">
        <v>1</v>
      </c>
      <c r="AD164" s="9"/>
      <c r="AE164" s="9"/>
      <c r="AF164" s="9">
        <v>1</v>
      </c>
      <c r="AG164" s="38"/>
      <c r="AH164" s="38"/>
      <c r="AI164" s="38"/>
      <c r="AJ164" s="50"/>
      <c r="AK164" s="12">
        <f t="shared" si="0"/>
        <v>82</v>
      </c>
    </row>
    <row r="165" spans="1:37" ht="13">
      <c r="A165" s="13">
        <v>44074</v>
      </c>
      <c r="B165" s="9">
        <v>2</v>
      </c>
      <c r="C165" s="9">
        <v>3</v>
      </c>
      <c r="D165" s="9"/>
      <c r="E165" s="9"/>
      <c r="F165" s="9"/>
      <c r="G165" s="9">
        <v>2</v>
      </c>
      <c r="H165" s="9">
        <v>14</v>
      </c>
      <c r="I165" s="9"/>
      <c r="J165" s="9">
        <v>8</v>
      </c>
      <c r="K165" s="9">
        <v>8</v>
      </c>
      <c r="L165" s="9">
        <v>21</v>
      </c>
      <c r="M165" s="9"/>
      <c r="N165" s="9">
        <v>1</v>
      </c>
      <c r="O165" s="9"/>
      <c r="P165" s="9">
        <v>1</v>
      </c>
      <c r="Q165" s="9"/>
      <c r="R165" s="9">
        <v>1</v>
      </c>
      <c r="S165" s="9">
        <v>2</v>
      </c>
      <c r="T165" s="9">
        <v>2</v>
      </c>
      <c r="U165" s="9"/>
      <c r="V165" s="9"/>
      <c r="W165" s="9">
        <v>3</v>
      </c>
      <c r="X165" s="9">
        <v>2</v>
      </c>
      <c r="Y165" s="9"/>
      <c r="Z165" s="9"/>
      <c r="AA165" s="9"/>
      <c r="AB165" s="9">
        <v>4</v>
      </c>
      <c r="AC165" s="38"/>
      <c r="AD165" s="38"/>
      <c r="AE165" s="38"/>
      <c r="AF165" s="38"/>
      <c r="AG165" s="38"/>
      <c r="AH165" s="38"/>
      <c r="AI165" s="38"/>
      <c r="AJ165" s="50"/>
      <c r="AK165" s="12">
        <f t="shared" si="0"/>
        <v>74</v>
      </c>
    </row>
    <row r="166" spans="1:37" ht="13">
      <c r="A166" s="13">
        <v>44075</v>
      </c>
      <c r="B166" s="9">
        <v>3</v>
      </c>
      <c r="C166" s="9">
        <v>2</v>
      </c>
      <c r="D166" s="9">
        <v>4</v>
      </c>
      <c r="E166" s="9"/>
      <c r="F166" s="9"/>
      <c r="G166" s="9"/>
      <c r="H166" s="9">
        <v>17</v>
      </c>
      <c r="I166" s="9"/>
      <c r="J166" s="9">
        <v>2</v>
      </c>
      <c r="K166" s="9">
        <v>14</v>
      </c>
      <c r="L166" s="9">
        <v>26</v>
      </c>
      <c r="M166" s="9"/>
      <c r="N166" s="9">
        <v>3</v>
      </c>
      <c r="O166" s="9"/>
      <c r="P166" s="9">
        <v>1</v>
      </c>
      <c r="Q166" s="9"/>
      <c r="R166" s="9"/>
      <c r="S166" s="9">
        <v>3</v>
      </c>
      <c r="T166" s="9">
        <v>2</v>
      </c>
      <c r="U166" s="9"/>
      <c r="V166" s="9"/>
      <c r="W166" s="9">
        <v>4</v>
      </c>
      <c r="X166" s="9">
        <v>1</v>
      </c>
      <c r="Y166" s="9"/>
      <c r="Z166" s="9"/>
      <c r="AA166" s="9">
        <v>2</v>
      </c>
      <c r="AB166" s="9">
        <v>1</v>
      </c>
      <c r="AC166" s="9"/>
      <c r="AD166" s="9"/>
      <c r="AE166" s="9">
        <v>2</v>
      </c>
      <c r="AF166" s="9">
        <v>1</v>
      </c>
      <c r="AG166" s="38"/>
      <c r="AH166" s="38"/>
      <c r="AI166" s="38"/>
      <c r="AJ166" s="50"/>
      <c r="AK166" s="12">
        <f t="shared" si="0"/>
        <v>88</v>
      </c>
    </row>
    <row r="167" spans="1:37" ht="13">
      <c r="A167" s="13">
        <v>44076</v>
      </c>
      <c r="B167" s="15">
        <v>2</v>
      </c>
      <c r="C167" s="15">
        <v>5</v>
      </c>
      <c r="D167" s="15">
        <v>1</v>
      </c>
      <c r="E167" s="15"/>
      <c r="F167" s="15"/>
      <c r="G167" s="15">
        <v>2</v>
      </c>
      <c r="H167" s="15">
        <v>17</v>
      </c>
      <c r="I167" s="15"/>
      <c r="J167" s="15">
        <v>1</v>
      </c>
      <c r="K167" s="15">
        <v>31</v>
      </c>
      <c r="L167" s="15">
        <v>29</v>
      </c>
      <c r="M167" s="15"/>
      <c r="N167" s="15">
        <v>1</v>
      </c>
      <c r="O167" s="15"/>
      <c r="P167" s="15">
        <v>4</v>
      </c>
      <c r="Q167" s="15"/>
      <c r="R167" s="15">
        <v>1</v>
      </c>
      <c r="S167" s="15"/>
      <c r="T167" s="15">
        <v>6</v>
      </c>
      <c r="U167" s="15"/>
      <c r="V167" s="15">
        <v>1</v>
      </c>
      <c r="W167" s="15">
        <v>2</v>
      </c>
      <c r="X167" s="15">
        <v>1</v>
      </c>
      <c r="Y167" s="15">
        <v>4</v>
      </c>
      <c r="Z167" s="15">
        <v>1</v>
      </c>
      <c r="AA167" s="15"/>
      <c r="AB167" s="15">
        <v>1</v>
      </c>
      <c r="AC167" s="15"/>
      <c r="AD167" s="15">
        <v>1</v>
      </c>
      <c r="AE167" s="38"/>
      <c r="AF167" s="38"/>
      <c r="AG167" s="38"/>
      <c r="AH167" s="38"/>
      <c r="AI167" s="38"/>
      <c r="AJ167" s="50"/>
      <c r="AK167" s="12">
        <f t="shared" si="0"/>
        <v>111</v>
      </c>
    </row>
    <row r="168" spans="1:37" ht="13">
      <c r="A168" s="13">
        <v>44077</v>
      </c>
      <c r="B168" s="15">
        <v>4</v>
      </c>
      <c r="C168" s="15">
        <v>4</v>
      </c>
      <c r="D168" s="15">
        <v>1</v>
      </c>
      <c r="E168" s="15"/>
      <c r="F168" s="15"/>
      <c r="G168" s="15">
        <v>2</v>
      </c>
      <c r="H168" s="15">
        <v>15</v>
      </c>
      <c r="I168" s="15"/>
      <c r="J168" s="15">
        <v>4</v>
      </c>
      <c r="K168" s="15">
        <v>18</v>
      </c>
      <c r="L168" s="15">
        <v>34</v>
      </c>
      <c r="M168" s="15"/>
      <c r="N168" s="15">
        <v>27</v>
      </c>
      <c r="O168" s="15">
        <v>1</v>
      </c>
      <c r="P168" s="15">
        <v>4</v>
      </c>
      <c r="Q168" s="15"/>
      <c r="R168" s="15">
        <v>2</v>
      </c>
      <c r="S168" s="15"/>
      <c r="T168" s="15">
        <v>2</v>
      </c>
      <c r="U168" s="15"/>
      <c r="V168" s="15">
        <v>1</v>
      </c>
      <c r="W168" s="15">
        <v>3</v>
      </c>
      <c r="X168" s="15">
        <v>3</v>
      </c>
      <c r="Y168" s="15">
        <v>3</v>
      </c>
      <c r="Z168" s="15">
        <v>2</v>
      </c>
      <c r="AA168" s="15">
        <v>1</v>
      </c>
      <c r="AB168" s="15">
        <v>1</v>
      </c>
      <c r="AC168" s="15"/>
      <c r="AD168" s="15"/>
      <c r="AE168" s="15"/>
      <c r="AF168" s="15">
        <v>1</v>
      </c>
      <c r="AG168" s="15"/>
      <c r="AH168" s="15"/>
      <c r="AI168" s="15">
        <v>1</v>
      </c>
      <c r="AJ168" s="50"/>
      <c r="AK168" s="12">
        <f t="shared" si="0"/>
        <v>134</v>
      </c>
    </row>
    <row r="169" spans="1:37" ht="13">
      <c r="A169" s="13">
        <v>44078</v>
      </c>
      <c r="B169" s="15">
        <v>2</v>
      </c>
      <c r="C169" s="15">
        <v>9</v>
      </c>
      <c r="D169" s="15"/>
      <c r="E169" s="15"/>
      <c r="F169" s="15"/>
      <c r="G169" s="15">
        <v>1</v>
      </c>
      <c r="H169" s="15">
        <v>6</v>
      </c>
      <c r="I169" s="15"/>
      <c r="J169" s="15">
        <v>1</v>
      </c>
      <c r="K169" s="15">
        <v>5</v>
      </c>
      <c r="L169" s="15">
        <v>29</v>
      </c>
      <c r="M169" s="15"/>
      <c r="N169" s="15">
        <v>7</v>
      </c>
      <c r="O169" s="15">
        <v>1</v>
      </c>
      <c r="P169" s="15"/>
      <c r="Q169" s="15"/>
      <c r="R169" s="15"/>
      <c r="S169" s="15">
        <v>3</v>
      </c>
      <c r="T169" s="15">
        <v>4</v>
      </c>
      <c r="U169" s="15">
        <v>3</v>
      </c>
      <c r="V169" s="15"/>
      <c r="W169" s="15">
        <v>4</v>
      </c>
      <c r="X169" s="15"/>
      <c r="Y169" s="15">
        <v>1</v>
      </c>
      <c r="Z169" s="15"/>
      <c r="AA169" s="15"/>
      <c r="AB169" s="15">
        <v>5</v>
      </c>
      <c r="AC169" s="15"/>
      <c r="AD169" s="15"/>
      <c r="AE169" s="15"/>
      <c r="AF169" s="15">
        <v>1</v>
      </c>
      <c r="AG169" s="38"/>
      <c r="AH169" s="38"/>
      <c r="AI169" s="38"/>
      <c r="AJ169" s="50"/>
      <c r="AK169" s="12">
        <f t="shared" si="0"/>
        <v>82</v>
      </c>
    </row>
    <row r="170" spans="1:37" ht="13">
      <c r="A170" s="13">
        <v>44079</v>
      </c>
      <c r="B170" s="15">
        <v>2</v>
      </c>
      <c r="C170" s="15">
        <v>10</v>
      </c>
      <c r="D170" s="15"/>
      <c r="E170" s="15"/>
      <c r="F170" s="15">
        <v>1</v>
      </c>
      <c r="G170" s="15">
        <v>1</v>
      </c>
      <c r="H170" s="15">
        <v>13</v>
      </c>
      <c r="I170" s="15"/>
      <c r="J170" s="15"/>
      <c r="K170" s="15">
        <v>10</v>
      </c>
      <c r="L170" s="15">
        <v>27</v>
      </c>
      <c r="M170" s="15">
        <v>1</v>
      </c>
      <c r="N170" s="15">
        <v>8</v>
      </c>
      <c r="O170" s="15"/>
      <c r="P170" s="15">
        <v>6</v>
      </c>
      <c r="Q170" s="15"/>
      <c r="R170" s="15"/>
      <c r="S170" s="15">
        <v>2</v>
      </c>
      <c r="T170" s="15">
        <v>9</v>
      </c>
      <c r="U170" s="15"/>
      <c r="V170" s="15"/>
      <c r="W170" s="15">
        <v>6</v>
      </c>
      <c r="X170" s="15">
        <v>1</v>
      </c>
      <c r="Y170" s="15">
        <v>2</v>
      </c>
      <c r="Z170" s="15"/>
      <c r="AA170" s="15">
        <v>1</v>
      </c>
      <c r="AB170" s="15"/>
      <c r="AC170" s="15"/>
      <c r="AD170" s="15">
        <v>1</v>
      </c>
      <c r="AE170" s="15"/>
      <c r="AF170" s="15">
        <v>2</v>
      </c>
      <c r="AG170" s="15"/>
      <c r="AH170" s="15"/>
      <c r="AI170" s="15">
        <v>5</v>
      </c>
      <c r="AJ170" s="50"/>
      <c r="AK170" s="12">
        <f t="shared" si="0"/>
        <v>108</v>
      </c>
    </row>
    <row r="171" spans="1:37" ht="13">
      <c r="A171" s="13">
        <v>44080</v>
      </c>
      <c r="B171" s="15">
        <v>2</v>
      </c>
      <c r="C171" s="15">
        <v>7</v>
      </c>
      <c r="D171" s="15"/>
      <c r="E171" s="15"/>
      <c r="F171" s="15"/>
      <c r="G171" s="15">
        <v>1</v>
      </c>
      <c r="H171" s="15">
        <v>9</v>
      </c>
      <c r="I171" s="15"/>
      <c r="J171" s="15"/>
      <c r="K171" s="15">
        <v>8</v>
      </c>
      <c r="L171" s="15">
        <v>30</v>
      </c>
      <c r="M171" s="15"/>
      <c r="N171" s="15">
        <v>7</v>
      </c>
      <c r="O171" s="15">
        <v>1</v>
      </c>
      <c r="P171" s="15">
        <v>1</v>
      </c>
      <c r="Q171" s="15"/>
      <c r="R171" s="15"/>
      <c r="S171" s="15">
        <v>1</v>
      </c>
      <c r="T171" s="15">
        <v>3</v>
      </c>
      <c r="U171" s="15">
        <v>1</v>
      </c>
      <c r="V171" s="15">
        <v>1</v>
      </c>
      <c r="W171" s="15">
        <v>2</v>
      </c>
      <c r="X171" s="15">
        <v>1</v>
      </c>
      <c r="Y171" s="15">
        <v>1</v>
      </c>
      <c r="Z171" s="15"/>
      <c r="AA171" s="15">
        <v>1</v>
      </c>
      <c r="AB171" s="15">
        <v>5</v>
      </c>
      <c r="AC171" s="15"/>
      <c r="AD171" s="15">
        <v>1</v>
      </c>
      <c r="AE171" s="15">
        <v>2</v>
      </c>
      <c r="AF171" s="38"/>
      <c r="AG171" s="38"/>
      <c r="AH171" s="38"/>
      <c r="AI171" s="38"/>
      <c r="AJ171" s="50"/>
      <c r="AK171" s="12">
        <f t="shared" si="0"/>
        <v>85</v>
      </c>
    </row>
    <row r="172" spans="1:37" ht="13">
      <c r="A172" s="13">
        <v>44081</v>
      </c>
      <c r="B172" s="15">
        <v>3</v>
      </c>
      <c r="C172" s="15">
        <v>11</v>
      </c>
      <c r="D172" s="15">
        <v>3</v>
      </c>
      <c r="E172" s="15"/>
      <c r="F172" s="15"/>
      <c r="G172" s="15"/>
      <c r="H172" s="15">
        <v>22</v>
      </c>
      <c r="I172" s="15"/>
      <c r="J172" s="15"/>
      <c r="K172" s="15">
        <v>6</v>
      </c>
      <c r="L172" s="15">
        <v>31</v>
      </c>
      <c r="M172" s="15"/>
      <c r="N172" s="15">
        <v>3</v>
      </c>
      <c r="O172" s="15">
        <v>2</v>
      </c>
      <c r="P172" s="15">
        <v>2</v>
      </c>
      <c r="Q172" s="15"/>
      <c r="R172" s="15">
        <v>3</v>
      </c>
      <c r="S172" s="15">
        <v>1</v>
      </c>
      <c r="T172" s="15">
        <v>3</v>
      </c>
      <c r="U172" s="15">
        <v>1</v>
      </c>
      <c r="V172" s="15">
        <v>1</v>
      </c>
      <c r="W172" s="15">
        <v>4</v>
      </c>
      <c r="X172" s="15"/>
      <c r="Y172" s="15">
        <v>1</v>
      </c>
      <c r="Z172" s="15"/>
      <c r="AA172" s="15">
        <v>2</v>
      </c>
      <c r="AB172" s="15">
        <v>2</v>
      </c>
      <c r="AC172" s="15">
        <v>1</v>
      </c>
      <c r="AD172" s="15"/>
      <c r="AE172" s="15"/>
      <c r="AF172" s="15">
        <v>2</v>
      </c>
      <c r="AG172" s="15"/>
      <c r="AH172" s="15">
        <v>1</v>
      </c>
      <c r="AI172" s="38"/>
      <c r="AJ172" s="50"/>
      <c r="AK172" s="12">
        <f t="shared" si="0"/>
        <v>105</v>
      </c>
    </row>
    <row r="173" spans="1:37" ht="13">
      <c r="A173" s="13">
        <v>44082</v>
      </c>
      <c r="B173" s="16">
        <v>2</v>
      </c>
      <c r="C173" s="16">
        <v>12</v>
      </c>
      <c r="D173" s="16"/>
      <c r="E173" s="16"/>
      <c r="F173" s="16"/>
      <c r="G173" s="16">
        <v>1</v>
      </c>
      <c r="H173" s="16">
        <v>21</v>
      </c>
      <c r="I173" s="16"/>
      <c r="J173" s="16">
        <v>2</v>
      </c>
      <c r="K173" s="16">
        <v>6</v>
      </c>
      <c r="L173" s="16">
        <v>32</v>
      </c>
      <c r="M173" s="16"/>
      <c r="N173" s="16">
        <v>8</v>
      </c>
      <c r="O173" s="16"/>
      <c r="P173" s="16">
        <v>1</v>
      </c>
      <c r="Q173" s="16"/>
      <c r="R173" s="16">
        <v>1</v>
      </c>
      <c r="S173" s="16">
        <v>2</v>
      </c>
      <c r="T173" s="16">
        <v>2</v>
      </c>
      <c r="U173" s="16"/>
      <c r="V173" s="16"/>
      <c r="W173" s="16">
        <v>3</v>
      </c>
      <c r="X173" s="16">
        <v>1</v>
      </c>
      <c r="Y173" s="16">
        <v>1</v>
      </c>
      <c r="Z173" s="16"/>
      <c r="AA173" s="16"/>
      <c r="AB173" s="16">
        <v>3</v>
      </c>
      <c r="AC173" s="16">
        <v>1</v>
      </c>
      <c r="AD173" s="16"/>
      <c r="AE173" s="16"/>
      <c r="AF173" s="16"/>
      <c r="AG173" s="16"/>
      <c r="AH173" s="16"/>
      <c r="AI173" s="16">
        <v>1</v>
      </c>
      <c r="AJ173" s="50"/>
      <c r="AK173" s="12">
        <f t="shared" si="0"/>
        <v>100</v>
      </c>
    </row>
    <row r="174" spans="1:37" ht="13">
      <c r="A174" s="13">
        <v>44083</v>
      </c>
      <c r="B174" s="16">
        <v>2</v>
      </c>
      <c r="C174" s="16">
        <v>14</v>
      </c>
      <c r="D174" s="16"/>
      <c r="E174" s="16"/>
      <c r="F174" s="16"/>
      <c r="G174" s="16">
        <v>1</v>
      </c>
      <c r="H174" s="16">
        <v>17</v>
      </c>
      <c r="I174" s="16"/>
      <c r="J174" s="16">
        <v>3</v>
      </c>
      <c r="K174" s="16">
        <v>10</v>
      </c>
      <c r="L174" s="16">
        <v>38</v>
      </c>
      <c r="M174" s="16"/>
      <c r="N174" s="16">
        <v>2</v>
      </c>
      <c r="O174" s="16">
        <v>1</v>
      </c>
      <c r="P174" s="16">
        <v>1</v>
      </c>
      <c r="Q174" s="16"/>
      <c r="R174" s="16"/>
      <c r="S174" s="16"/>
      <c r="T174" s="16">
        <v>5</v>
      </c>
      <c r="U174" s="16">
        <v>2</v>
      </c>
      <c r="V174" s="16"/>
      <c r="W174" s="16">
        <v>1</v>
      </c>
      <c r="X174" s="16">
        <v>1</v>
      </c>
      <c r="Y174" s="16">
        <v>1</v>
      </c>
      <c r="Z174" s="16"/>
      <c r="AA174" s="16">
        <v>1</v>
      </c>
      <c r="AB174" s="16">
        <v>3</v>
      </c>
      <c r="AC174" s="16">
        <v>2</v>
      </c>
      <c r="AD174" s="16"/>
      <c r="AE174" s="16"/>
      <c r="AF174" s="16"/>
      <c r="AG174" s="16"/>
      <c r="AH174" s="16">
        <v>1</v>
      </c>
      <c r="AI174" s="38"/>
      <c r="AJ174" s="50"/>
      <c r="AK174" s="12">
        <f t="shared" si="0"/>
        <v>106</v>
      </c>
    </row>
    <row r="175" spans="1:37" ht="13">
      <c r="A175" s="13">
        <v>44084</v>
      </c>
      <c r="B175" s="16">
        <v>2</v>
      </c>
      <c r="C175" s="16">
        <v>9</v>
      </c>
      <c r="D175" s="16"/>
      <c r="E175" s="16">
        <v>1</v>
      </c>
      <c r="F175" s="16">
        <v>1</v>
      </c>
      <c r="G175" s="16">
        <v>1</v>
      </c>
      <c r="H175" s="16">
        <v>17</v>
      </c>
      <c r="I175" s="16">
        <v>1</v>
      </c>
      <c r="J175" s="16"/>
      <c r="K175" s="16">
        <v>18</v>
      </c>
      <c r="L175" s="16">
        <v>42</v>
      </c>
      <c r="M175" s="16"/>
      <c r="N175" s="16">
        <v>3</v>
      </c>
      <c r="O175" s="16">
        <v>1</v>
      </c>
      <c r="P175" s="16">
        <v>6</v>
      </c>
      <c r="Q175" s="16"/>
      <c r="R175" s="16">
        <v>1</v>
      </c>
      <c r="S175" s="16"/>
      <c r="T175" s="16">
        <v>5</v>
      </c>
      <c r="U175" s="16"/>
      <c r="V175" s="16"/>
      <c r="W175" s="16">
        <v>3</v>
      </c>
      <c r="X175" s="16">
        <v>2</v>
      </c>
      <c r="Y175" s="16"/>
      <c r="Z175" s="16"/>
      <c r="AA175" s="16"/>
      <c r="AB175" s="16">
        <v>3</v>
      </c>
      <c r="AC175" s="16">
        <v>1</v>
      </c>
      <c r="AD175" s="16"/>
      <c r="AE175" s="16"/>
      <c r="AF175" s="16">
        <v>2</v>
      </c>
      <c r="AG175" s="16"/>
      <c r="AH175" s="16"/>
      <c r="AI175" s="16">
        <v>1</v>
      </c>
      <c r="AJ175" s="50"/>
      <c r="AK175" s="12">
        <f t="shared" si="0"/>
        <v>120</v>
      </c>
    </row>
    <row r="176" spans="1:37" ht="13">
      <c r="A176" s="13">
        <v>44085</v>
      </c>
      <c r="B176" s="16">
        <v>2</v>
      </c>
      <c r="C176" s="16">
        <v>10</v>
      </c>
      <c r="D176" s="16"/>
      <c r="E176" s="16"/>
      <c r="F176" s="16">
        <v>1</v>
      </c>
      <c r="G176" s="16">
        <v>1</v>
      </c>
      <c r="H176" s="16">
        <v>17</v>
      </c>
      <c r="I176" s="16">
        <v>1</v>
      </c>
      <c r="J176" s="16">
        <v>7</v>
      </c>
      <c r="K176" s="16">
        <v>5</v>
      </c>
      <c r="L176" s="16">
        <v>29</v>
      </c>
      <c r="M176" s="16"/>
      <c r="N176" s="16">
        <v>3</v>
      </c>
      <c r="O176" s="16"/>
      <c r="P176" s="16">
        <v>1</v>
      </c>
      <c r="Q176" s="16"/>
      <c r="R176" s="16"/>
      <c r="S176" s="16">
        <v>1</v>
      </c>
      <c r="T176" s="16">
        <v>1</v>
      </c>
      <c r="U176" s="16"/>
      <c r="V176" s="16"/>
      <c r="W176" s="16">
        <v>3</v>
      </c>
      <c r="X176" s="16"/>
      <c r="Y176" s="16">
        <v>1</v>
      </c>
      <c r="Z176" s="16"/>
      <c r="AA176" s="16"/>
      <c r="AB176" s="16"/>
      <c r="AC176" s="16"/>
      <c r="AD176" s="16"/>
      <c r="AE176" s="16">
        <v>2</v>
      </c>
      <c r="AF176" s="16">
        <v>2</v>
      </c>
      <c r="AG176" s="16"/>
      <c r="AH176" s="16"/>
      <c r="AI176" s="16">
        <v>1</v>
      </c>
      <c r="AJ176" s="50"/>
      <c r="AK176" s="12">
        <f t="shared" si="0"/>
        <v>88</v>
      </c>
    </row>
    <row r="177" spans="1:37" ht="13">
      <c r="A177" s="13">
        <v>44086</v>
      </c>
      <c r="B177" s="38"/>
      <c r="C177" s="16">
        <v>7</v>
      </c>
      <c r="D177" s="16"/>
      <c r="E177" s="16"/>
      <c r="F177" s="16">
        <v>2</v>
      </c>
      <c r="G177" s="16"/>
      <c r="H177" s="16">
        <v>18</v>
      </c>
      <c r="I177" s="16"/>
      <c r="J177" s="16">
        <v>1</v>
      </c>
      <c r="K177" s="16">
        <v>10</v>
      </c>
      <c r="L177" s="16">
        <v>29</v>
      </c>
      <c r="M177" s="16"/>
      <c r="N177" s="16">
        <v>5</v>
      </c>
      <c r="O177" s="16">
        <v>1</v>
      </c>
      <c r="P177" s="16">
        <v>5</v>
      </c>
      <c r="Q177" s="16">
        <v>1</v>
      </c>
      <c r="R177" s="16">
        <v>4</v>
      </c>
      <c r="S177" s="16"/>
      <c r="T177" s="16">
        <v>3</v>
      </c>
      <c r="U177" s="16">
        <v>4</v>
      </c>
      <c r="V177" s="16"/>
      <c r="W177" s="16">
        <v>6</v>
      </c>
      <c r="X177" s="16">
        <v>1</v>
      </c>
      <c r="Y177" s="16">
        <v>1</v>
      </c>
      <c r="Z177" s="16"/>
      <c r="AA177" s="16"/>
      <c r="AB177" s="16">
        <v>4</v>
      </c>
      <c r="AC177" s="16"/>
      <c r="AD177" s="16">
        <v>2</v>
      </c>
      <c r="AE177" s="16">
        <v>1</v>
      </c>
      <c r="AF177" s="16"/>
      <c r="AG177" s="16"/>
      <c r="AH177" s="16">
        <v>1</v>
      </c>
      <c r="AI177" s="38"/>
      <c r="AJ177" s="50"/>
      <c r="AK177" s="50">
        <f t="shared" si="0"/>
        <v>106</v>
      </c>
    </row>
    <row r="178" spans="1:37" ht="13">
      <c r="A178" s="13">
        <v>44087</v>
      </c>
      <c r="B178" s="16">
        <v>4</v>
      </c>
      <c r="C178" s="16">
        <v>6</v>
      </c>
      <c r="D178" s="16"/>
      <c r="E178" s="16"/>
      <c r="F178" s="16"/>
      <c r="G178" s="16">
        <v>2</v>
      </c>
      <c r="H178" s="16">
        <v>5</v>
      </c>
      <c r="I178" s="16"/>
      <c r="J178" s="16">
        <v>5</v>
      </c>
      <c r="K178" s="16">
        <v>6</v>
      </c>
      <c r="L178" s="16">
        <v>17</v>
      </c>
      <c r="M178" s="16"/>
      <c r="N178" s="16">
        <v>2</v>
      </c>
      <c r="O178" s="16">
        <v>1</v>
      </c>
      <c r="P178" s="16"/>
      <c r="Q178" s="16"/>
      <c r="R178" s="16"/>
      <c r="S178" s="16">
        <v>1</v>
      </c>
      <c r="T178" s="16">
        <v>3</v>
      </c>
      <c r="U178" s="16">
        <v>3</v>
      </c>
      <c r="V178" s="16">
        <v>1</v>
      </c>
      <c r="W178" s="16"/>
      <c r="X178" s="16"/>
      <c r="Y178" s="16">
        <v>4</v>
      </c>
      <c r="Z178" s="16"/>
      <c r="AA178" s="16"/>
      <c r="AB178" s="16">
        <v>8</v>
      </c>
      <c r="AC178" s="16"/>
      <c r="AD178" s="16"/>
      <c r="AE178" s="16"/>
      <c r="AF178" s="16">
        <v>3</v>
      </c>
      <c r="AG178" s="16"/>
      <c r="AH178" s="16"/>
      <c r="AI178" s="16">
        <v>2</v>
      </c>
      <c r="AJ178" s="50"/>
      <c r="AK178" s="12">
        <f t="shared" si="0"/>
        <v>73</v>
      </c>
    </row>
    <row r="179" spans="1:37" ht="13">
      <c r="A179" s="13">
        <v>44088</v>
      </c>
      <c r="B179" s="16">
        <v>5</v>
      </c>
      <c r="C179" s="16">
        <v>5</v>
      </c>
      <c r="D179" s="16"/>
      <c r="E179" s="16"/>
      <c r="F179" s="16"/>
      <c r="G179" s="16">
        <v>1</v>
      </c>
      <c r="H179" s="16">
        <v>27</v>
      </c>
      <c r="I179" s="16"/>
      <c r="J179" s="16"/>
      <c r="K179" s="16">
        <v>8</v>
      </c>
      <c r="L179" s="16">
        <v>37</v>
      </c>
      <c r="M179" s="16"/>
      <c r="N179" s="16">
        <v>2</v>
      </c>
      <c r="O179" s="16"/>
      <c r="P179" s="16">
        <v>3</v>
      </c>
      <c r="Q179" s="16"/>
      <c r="R179" s="16"/>
      <c r="S179" s="16"/>
      <c r="T179" s="16">
        <v>5</v>
      </c>
      <c r="U179" s="16">
        <v>4</v>
      </c>
      <c r="V179" s="16">
        <v>1</v>
      </c>
      <c r="W179" s="16">
        <v>6</v>
      </c>
      <c r="X179" s="16"/>
      <c r="Y179" s="16">
        <v>3</v>
      </c>
      <c r="Z179" s="16"/>
      <c r="AA179" s="16">
        <v>1</v>
      </c>
      <c r="AB179" s="16">
        <v>4</v>
      </c>
      <c r="AC179" s="16"/>
      <c r="AD179" s="16"/>
      <c r="AE179" s="16">
        <v>4</v>
      </c>
      <c r="AF179" s="16"/>
      <c r="AG179" s="16"/>
      <c r="AH179" s="16"/>
      <c r="AI179" s="16">
        <v>2</v>
      </c>
      <c r="AJ179" s="50"/>
      <c r="AK179" s="12">
        <f t="shared" si="0"/>
        <v>118</v>
      </c>
    </row>
    <row r="180" spans="1:37" ht="13">
      <c r="A180" s="13">
        <v>44089</v>
      </c>
      <c r="B180" s="16">
        <v>6</v>
      </c>
      <c r="C180" s="16">
        <v>5</v>
      </c>
      <c r="D180" s="16">
        <v>1</v>
      </c>
      <c r="E180" s="16"/>
      <c r="F180" s="16"/>
      <c r="G180" s="16"/>
      <c r="H180" s="16">
        <v>32</v>
      </c>
      <c r="I180" s="16"/>
      <c r="J180" s="16">
        <v>6</v>
      </c>
      <c r="K180" s="16">
        <v>12</v>
      </c>
      <c r="L180" s="16">
        <v>32</v>
      </c>
      <c r="M180" s="16">
        <v>1</v>
      </c>
      <c r="N180" s="16">
        <v>3</v>
      </c>
      <c r="O180" s="16">
        <v>1</v>
      </c>
      <c r="P180" s="16">
        <v>1</v>
      </c>
      <c r="Q180" s="16"/>
      <c r="R180" s="16"/>
      <c r="S180" s="16">
        <v>1</v>
      </c>
      <c r="T180" s="16">
        <v>4</v>
      </c>
      <c r="U180" s="16">
        <v>5</v>
      </c>
      <c r="V180" s="16"/>
      <c r="W180" s="16">
        <v>6</v>
      </c>
      <c r="X180" s="16"/>
      <c r="Y180" s="16"/>
      <c r="Z180" s="16"/>
      <c r="AA180" s="16"/>
      <c r="AB180" s="16">
        <v>5</v>
      </c>
      <c r="AC180" s="16">
        <v>1</v>
      </c>
      <c r="AD180" s="16"/>
      <c r="AE180" s="16"/>
      <c r="AF180" s="16">
        <v>2</v>
      </c>
      <c r="AG180" s="38"/>
      <c r="AH180" s="38"/>
      <c r="AI180" s="38"/>
      <c r="AJ180" s="50"/>
      <c r="AK180" s="12">
        <f t="shared" si="0"/>
        <v>124</v>
      </c>
    </row>
    <row r="181" spans="1:37" ht="13">
      <c r="A181" s="13">
        <v>44090</v>
      </c>
      <c r="B181" s="16">
        <v>11</v>
      </c>
      <c r="C181" s="16">
        <v>4</v>
      </c>
      <c r="D181" s="16">
        <v>1</v>
      </c>
      <c r="E181" s="16"/>
      <c r="F181" s="16"/>
      <c r="G181" s="16"/>
      <c r="H181" s="16">
        <v>31</v>
      </c>
      <c r="I181" s="16"/>
      <c r="J181" s="16">
        <v>1</v>
      </c>
      <c r="K181" s="16">
        <v>14</v>
      </c>
      <c r="L181" s="16">
        <v>35</v>
      </c>
      <c r="M181" s="16"/>
      <c r="N181" s="16">
        <v>5</v>
      </c>
      <c r="O181" s="16">
        <v>3</v>
      </c>
      <c r="P181" s="16">
        <v>2</v>
      </c>
      <c r="Q181" s="16"/>
      <c r="R181" s="16"/>
      <c r="S181" s="16"/>
      <c r="T181" s="16">
        <v>4</v>
      </c>
      <c r="U181" s="16">
        <v>5</v>
      </c>
      <c r="V181" s="16">
        <v>2</v>
      </c>
      <c r="W181" s="16">
        <v>4</v>
      </c>
      <c r="X181" s="16">
        <v>2</v>
      </c>
      <c r="Y181" s="16">
        <v>3</v>
      </c>
      <c r="Z181" s="16"/>
      <c r="AA181" s="16">
        <v>2</v>
      </c>
      <c r="AB181" s="16">
        <v>4</v>
      </c>
      <c r="AC181" s="16"/>
      <c r="AD181" s="16"/>
      <c r="AE181" s="16"/>
      <c r="AF181" s="16">
        <v>2</v>
      </c>
      <c r="AG181" s="38"/>
      <c r="AH181" s="38"/>
      <c r="AI181" s="38"/>
      <c r="AJ181" s="50"/>
      <c r="AK181" s="12">
        <f t="shared" si="0"/>
        <v>135</v>
      </c>
    </row>
    <row r="182" spans="1:37" ht="13">
      <c r="A182" s="13">
        <v>44091</v>
      </c>
      <c r="B182" s="16">
        <v>12</v>
      </c>
      <c r="C182" s="16">
        <v>6</v>
      </c>
      <c r="D182" s="16">
        <v>3</v>
      </c>
      <c r="E182" s="16"/>
      <c r="F182" s="16"/>
      <c r="G182" s="16"/>
      <c r="H182" s="16">
        <v>14</v>
      </c>
      <c r="I182" s="16">
        <v>1</v>
      </c>
      <c r="J182" s="16">
        <v>3</v>
      </c>
      <c r="K182" s="16">
        <v>16</v>
      </c>
      <c r="L182" s="16">
        <v>29</v>
      </c>
      <c r="M182" s="16"/>
      <c r="N182" s="16">
        <v>5</v>
      </c>
      <c r="O182" s="16"/>
      <c r="P182" s="16"/>
      <c r="Q182" s="16"/>
      <c r="R182" s="16"/>
      <c r="S182" s="16">
        <v>3</v>
      </c>
      <c r="T182" s="16">
        <v>3</v>
      </c>
      <c r="U182" s="16">
        <v>2</v>
      </c>
      <c r="V182" s="16">
        <v>1</v>
      </c>
      <c r="W182" s="16">
        <v>8</v>
      </c>
      <c r="X182" s="16">
        <v>2</v>
      </c>
      <c r="Y182" s="16"/>
      <c r="Z182" s="16"/>
      <c r="AA182" s="16">
        <v>1</v>
      </c>
      <c r="AB182" s="16">
        <v>9</v>
      </c>
      <c r="AC182" s="16"/>
      <c r="AD182" s="16"/>
      <c r="AE182" s="16">
        <v>1</v>
      </c>
      <c r="AF182" s="16">
        <v>3</v>
      </c>
      <c r="AG182" s="38"/>
      <c r="AH182" s="38"/>
      <c r="AI182" s="38"/>
      <c r="AJ182" s="50"/>
      <c r="AK182" s="12">
        <f t="shared" si="0"/>
        <v>122</v>
      </c>
    </row>
    <row r="183" spans="1:37" ht="13">
      <c r="A183" s="13">
        <v>44092</v>
      </c>
      <c r="B183" s="16">
        <v>3</v>
      </c>
      <c r="C183" s="16">
        <v>5</v>
      </c>
      <c r="D183" s="16">
        <v>1</v>
      </c>
      <c r="E183" s="16">
        <v>1</v>
      </c>
      <c r="F183" s="16"/>
      <c r="G183" s="16"/>
      <c r="H183" s="16">
        <v>22</v>
      </c>
      <c r="I183" s="16"/>
      <c r="J183" s="16">
        <v>2</v>
      </c>
      <c r="K183" s="16">
        <v>8</v>
      </c>
      <c r="L183" s="16">
        <v>26</v>
      </c>
      <c r="M183" s="16"/>
      <c r="N183" s="16">
        <v>7</v>
      </c>
      <c r="O183" s="16">
        <v>2</v>
      </c>
      <c r="P183" s="16">
        <v>2</v>
      </c>
      <c r="Q183" s="16"/>
      <c r="R183" s="16">
        <v>4</v>
      </c>
      <c r="S183" s="16">
        <v>2</v>
      </c>
      <c r="T183" s="16">
        <v>4</v>
      </c>
      <c r="U183" s="16">
        <v>2</v>
      </c>
      <c r="V183" s="16"/>
      <c r="W183" s="16">
        <v>10</v>
      </c>
      <c r="X183" s="16"/>
      <c r="Y183" s="16">
        <v>1</v>
      </c>
      <c r="Z183" s="16"/>
      <c r="AA183" s="16">
        <v>1</v>
      </c>
      <c r="AB183" s="16">
        <v>3</v>
      </c>
      <c r="AC183" s="16"/>
      <c r="AD183" s="16"/>
      <c r="AE183" s="16">
        <v>1</v>
      </c>
      <c r="AF183" s="16">
        <v>5</v>
      </c>
      <c r="AG183" s="16"/>
      <c r="AH183" s="16"/>
      <c r="AI183" s="16">
        <v>2</v>
      </c>
      <c r="AJ183" s="50"/>
      <c r="AK183" s="12">
        <f t="shared" si="0"/>
        <v>114</v>
      </c>
    </row>
    <row r="184" spans="1:37" ht="13">
      <c r="A184" s="13">
        <v>44093</v>
      </c>
      <c r="B184" s="38"/>
      <c r="C184" s="16">
        <v>7</v>
      </c>
      <c r="D184" s="16">
        <v>1</v>
      </c>
      <c r="E184" s="16"/>
      <c r="F184" s="16">
        <v>1</v>
      </c>
      <c r="G184" s="16">
        <v>1</v>
      </c>
      <c r="H184" s="16">
        <v>10</v>
      </c>
      <c r="I184" s="16"/>
      <c r="J184" s="16"/>
      <c r="K184" s="16">
        <v>40</v>
      </c>
      <c r="L184" s="16">
        <v>20</v>
      </c>
      <c r="M184" s="16"/>
      <c r="N184" s="16">
        <v>3</v>
      </c>
      <c r="O184" s="16">
        <v>4</v>
      </c>
      <c r="P184" s="16">
        <v>2</v>
      </c>
      <c r="Q184" s="16"/>
      <c r="R184" s="16">
        <v>1</v>
      </c>
      <c r="S184" s="16">
        <v>3</v>
      </c>
      <c r="T184" s="16">
        <v>2</v>
      </c>
      <c r="U184" s="16">
        <v>2</v>
      </c>
      <c r="V184" s="16">
        <v>2</v>
      </c>
      <c r="W184" s="16">
        <v>5</v>
      </c>
      <c r="X184" s="16"/>
      <c r="Y184" s="16">
        <v>2</v>
      </c>
      <c r="Z184" s="16">
        <v>1</v>
      </c>
      <c r="AA184" s="16">
        <v>1</v>
      </c>
      <c r="AB184" s="16">
        <v>1</v>
      </c>
      <c r="AC184" s="16"/>
      <c r="AD184" s="16"/>
      <c r="AE184" s="16"/>
      <c r="AF184" s="16">
        <v>3</v>
      </c>
      <c r="AG184" s="38"/>
      <c r="AH184" s="38"/>
      <c r="AI184" s="38"/>
      <c r="AJ184" s="50"/>
      <c r="AK184" s="50">
        <f t="shared" si="0"/>
        <v>112</v>
      </c>
    </row>
    <row r="185" spans="1:37" ht="13">
      <c r="A185" s="13">
        <v>44094</v>
      </c>
      <c r="B185" s="16">
        <v>4</v>
      </c>
      <c r="C185" s="16">
        <v>10</v>
      </c>
      <c r="D185" s="16">
        <v>5</v>
      </c>
      <c r="E185" s="16"/>
      <c r="F185" s="16"/>
      <c r="G185" s="16">
        <v>4</v>
      </c>
      <c r="H185" s="16">
        <v>14</v>
      </c>
      <c r="I185" s="16"/>
      <c r="J185" s="16">
        <v>6</v>
      </c>
      <c r="K185" s="16">
        <v>9</v>
      </c>
      <c r="L185" s="16">
        <v>23</v>
      </c>
      <c r="M185" s="16"/>
      <c r="N185" s="16">
        <v>1</v>
      </c>
      <c r="O185" s="16">
        <v>1</v>
      </c>
      <c r="P185" s="16">
        <v>3</v>
      </c>
      <c r="Q185" s="16"/>
      <c r="R185" s="16">
        <v>1</v>
      </c>
      <c r="S185" s="16"/>
      <c r="T185" s="16">
        <v>1</v>
      </c>
      <c r="U185" s="16">
        <v>3</v>
      </c>
      <c r="V185" s="16">
        <v>1</v>
      </c>
      <c r="W185" s="16">
        <v>5</v>
      </c>
      <c r="X185" s="16">
        <v>1</v>
      </c>
      <c r="Y185" s="16">
        <v>8</v>
      </c>
      <c r="Z185" s="16"/>
      <c r="AA185" s="16">
        <v>1</v>
      </c>
      <c r="AB185" s="16">
        <v>4</v>
      </c>
      <c r="AC185" s="38"/>
      <c r="AD185" s="38"/>
      <c r="AE185" s="38"/>
      <c r="AF185" s="38"/>
      <c r="AG185" s="38"/>
      <c r="AH185" s="38"/>
      <c r="AI185" s="38"/>
      <c r="AJ185" s="50"/>
      <c r="AK185" s="12">
        <f t="shared" si="0"/>
        <v>105</v>
      </c>
    </row>
    <row r="186" spans="1:37" ht="13">
      <c r="A186" s="13">
        <v>44095</v>
      </c>
      <c r="B186" s="16">
        <v>2</v>
      </c>
      <c r="C186" s="16">
        <v>6</v>
      </c>
      <c r="D186" s="16">
        <v>7</v>
      </c>
      <c r="E186" s="16"/>
      <c r="F186" s="16"/>
      <c r="G186" s="16">
        <v>2</v>
      </c>
      <c r="H186" s="16">
        <v>29</v>
      </c>
      <c r="I186" s="16"/>
      <c r="J186" s="16">
        <v>2</v>
      </c>
      <c r="K186" s="16">
        <v>20</v>
      </c>
      <c r="L186" s="16">
        <v>25</v>
      </c>
      <c r="M186" s="16"/>
      <c r="N186" s="16">
        <v>6</v>
      </c>
      <c r="O186" s="16">
        <v>2</v>
      </c>
      <c r="P186" s="16">
        <v>2</v>
      </c>
      <c r="Q186" s="16"/>
      <c r="R186" s="16"/>
      <c r="S186" s="16">
        <v>3</v>
      </c>
      <c r="T186" s="16">
        <v>1</v>
      </c>
      <c r="U186" s="16">
        <v>1</v>
      </c>
      <c r="V186" s="16">
        <v>2</v>
      </c>
      <c r="W186" s="16">
        <v>2</v>
      </c>
      <c r="X186" s="16">
        <v>1</v>
      </c>
      <c r="Y186" s="16">
        <v>3</v>
      </c>
      <c r="Z186" s="16"/>
      <c r="AA186" s="16"/>
      <c r="AB186" s="16">
        <v>6</v>
      </c>
      <c r="AC186" s="16">
        <v>1</v>
      </c>
      <c r="AD186" s="16">
        <v>1</v>
      </c>
      <c r="AE186" s="38"/>
      <c r="AF186" s="38"/>
      <c r="AG186" s="38"/>
      <c r="AH186" s="38"/>
      <c r="AI186" s="38"/>
      <c r="AJ186" s="50"/>
      <c r="AK186" s="12">
        <f t="shared" si="0"/>
        <v>124</v>
      </c>
    </row>
    <row r="187" spans="1:37" ht="13">
      <c r="A187" s="13">
        <v>44096</v>
      </c>
      <c r="B187" s="16">
        <v>6</v>
      </c>
      <c r="C187" s="16">
        <v>7</v>
      </c>
      <c r="D187" s="16">
        <v>16</v>
      </c>
      <c r="E187" s="16"/>
      <c r="F187" s="16"/>
      <c r="G187" s="16"/>
      <c r="H187" s="16">
        <v>30</v>
      </c>
      <c r="I187" s="16"/>
      <c r="J187" s="16">
        <v>11</v>
      </c>
      <c r="K187" s="16">
        <v>42</v>
      </c>
      <c r="L187" s="16">
        <v>25</v>
      </c>
      <c r="M187" s="16"/>
      <c r="N187" s="16">
        <v>5</v>
      </c>
      <c r="O187" s="16"/>
      <c r="P187" s="16"/>
      <c r="Q187" s="16"/>
      <c r="R187" s="16"/>
      <c r="S187" s="16">
        <v>2</v>
      </c>
      <c r="T187" s="16">
        <v>1</v>
      </c>
      <c r="U187" s="16">
        <v>2</v>
      </c>
      <c r="V187" s="16">
        <v>1</v>
      </c>
      <c r="W187" s="16">
        <v>1</v>
      </c>
      <c r="X187" s="16">
        <v>2</v>
      </c>
      <c r="Y187" s="16">
        <v>1</v>
      </c>
      <c r="Z187" s="16">
        <v>1</v>
      </c>
      <c r="AA187" s="16">
        <v>1</v>
      </c>
      <c r="AB187" s="16"/>
      <c r="AC187" s="16">
        <v>1</v>
      </c>
      <c r="AD187" s="16">
        <v>1</v>
      </c>
      <c r="AE187" s="16"/>
      <c r="AF187" s="16">
        <v>2</v>
      </c>
      <c r="AG187" s="16"/>
      <c r="AH187" s="16"/>
      <c r="AI187" s="16">
        <v>2</v>
      </c>
      <c r="AJ187" s="50"/>
      <c r="AK187" s="12">
        <f t="shared" si="0"/>
        <v>160</v>
      </c>
    </row>
    <row r="188" spans="1:37" ht="13">
      <c r="A188" s="13">
        <v>44097</v>
      </c>
      <c r="B188" s="16">
        <v>3</v>
      </c>
      <c r="C188" s="16">
        <v>7</v>
      </c>
      <c r="D188" s="16">
        <v>7</v>
      </c>
      <c r="E188" s="16"/>
      <c r="F188" s="16"/>
      <c r="G188" s="16">
        <v>1</v>
      </c>
      <c r="H188" s="16">
        <v>28</v>
      </c>
      <c r="I188" s="16"/>
      <c r="J188" s="16">
        <v>13</v>
      </c>
      <c r="K188" s="16">
        <v>20</v>
      </c>
      <c r="L188" s="16">
        <v>20</v>
      </c>
      <c r="M188" s="16">
        <v>1</v>
      </c>
      <c r="N188" s="16">
        <v>4</v>
      </c>
      <c r="O188" s="16"/>
      <c r="P188" s="16">
        <v>3</v>
      </c>
      <c r="Q188" s="16"/>
      <c r="R188" s="16"/>
      <c r="S188" s="16"/>
      <c r="T188" s="16">
        <v>5</v>
      </c>
      <c r="U188" s="16">
        <v>2</v>
      </c>
      <c r="V188" s="16"/>
      <c r="W188" s="16">
        <v>5</v>
      </c>
      <c r="X188" s="16">
        <v>1</v>
      </c>
      <c r="Y188" s="16">
        <v>1</v>
      </c>
      <c r="Z188" s="16">
        <v>1</v>
      </c>
      <c r="AA188" s="16"/>
      <c r="AB188" s="16">
        <v>11</v>
      </c>
      <c r="AC188" s="16"/>
      <c r="AD188" s="16"/>
      <c r="AE188" s="16"/>
      <c r="AF188" s="16">
        <v>4</v>
      </c>
      <c r="AG188" s="16"/>
      <c r="AH188" s="16">
        <v>1</v>
      </c>
      <c r="AI188" s="16">
        <v>2</v>
      </c>
      <c r="AJ188" s="50"/>
      <c r="AK188" s="12">
        <f t="shared" si="0"/>
        <v>140</v>
      </c>
    </row>
    <row r="189" spans="1:37" ht="13">
      <c r="A189" s="13">
        <v>44098</v>
      </c>
      <c r="B189" s="38"/>
      <c r="C189" s="16">
        <v>5</v>
      </c>
      <c r="D189" s="16">
        <v>1</v>
      </c>
      <c r="E189" s="16"/>
      <c r="F189" s="16"/>
      <c r="G189" s="16">
        <v>3</v>
      </c>
      <c r="H189" s="16">
        <v>20</v>
      </c>
      <c r="I189" s="16"/>
      <c r="J189" s="16">
        <v>12</v>
      </c>
      <c r="K189" s="16">
        <v>25</v>
      </c>
      <c r="L189" s="16">
        <v>27</v>
      </c>
      <c r="M189" s="16"/>
      <c r="N189" s="16">
        <v>5</v>
      </c>
      <c r="O189" s="16"/>
      <c r="P189" s="16">
        <v>2</v>
      </c>
      <c r="Q189" s="16"/>
      <c r="R189" s="16"/>
      <c r="S189" s="16">
        <v>3</v>
      </c>
      <c r="T189" s="16">
        <v>1</v>
      </c>
      <c r="U189" s="16">
        <v>2</v>
      </c>
      <c r="V189" s="16">
        <v>1</v>
      </c>
      <c r="W189" s="16">
        <v>3</v>
      </c>
      <c r="X189" s="16">
        <v>1</v>
      </c>
      <c r="Y189" s="16">
        <v>3</v>
      </c>
      <c r="Z189" s="16">
        <v>1</v>
      </c>
      <c r="AA189" s="16"/>
      <c r="AB189" s="16">
        <v>9</v>
      </c>
      <c r="AC189" s="16"/>
      <c r="AD189" s="16"/>
      <c r="AE189" s="16"/>
      <c r="AF189" s="16">
        <v>2</v>
      </c>
      <c r="AG189" s="16">
        <v>2</v>
      </c>
      <c r="AH189" s="38"/>
      <c r="AI189" s="38"/>
      <c r="AJ189" s="50"/>
      <c r="AK189" s="50">
        <f t="shared" si="0"/>
        <v>128</v>
      </c>
    </row>
    <row r="190" spans="1:37" ht="13">
      <c r="A190" s="13">
        <v>44099</v>
      </c>
      <c r="B190" s="16">
        <v>2</v>
      </c>
      <c r="C190" s="16">
        <v>4</v>
      </c>
      <c r="D190" s="16">
        <v>2</v>
      </c>
      <c r="E190" s="16"/>
      <c r="F190" s="16">
        <v>1</v>
      </c>
      <c r="G190" s="16"/>
      <c r="H190" s="16">
        <v>13</v>
      </c>
      <c r="I190" s="16"/>
      <c r="J190" s="16">
        <v>13</v>
      </c>
      <c r="K190" s="16">
        <v>13</v>
      </c>
      <c r="L190" s="16">
        <v>22</v>
      </c>
      <c r="M190" s="16"/>
      <c r="N190" s="16">
        <v>8</v>
      </c>
      <c r="O190" s="16"/>
      <c r="P190" s="16">
        <v>4</v>
      </c>
      <c r="Q190" s="16">
        <v>1</v>
      </c>
      <c r="R190" s="16"/>
      <c r="S190" s="16">
        <v>2</v>
      </c>
      <c r="T190" s="16">
        <v>5</v>
      </c>
      <c r="U190" s="16">
        <v>4</v>
      </c>
      <c r="V190" s="16"/>
      <c r="W190" s="16">
        <v>5</v>
      </c>
      <c r="X190" s="16">
        <v>1</v>
      </c>
      <c r="Y190" s="16">
        <v>1</v>
      </c>
      <c r="Z190" s="16"/>
      <c r="AA190" s="16"/>
      <c r="AB190" s="16">
        <v>5</v>
      </c>
      <c r="AC190" s="16"/>
      <c r="AD190" s="16"/>
      <c r="AE190" s="16">
        <v>3</v>
      </c>
      <c r="AF190" s="16"/>
      <c r="AG190" s="16">
        <v>2</v>
      </c>
      <c r="AH190" s="16"/>
      <c r="AI190" s="16">
        <v>2</v>
      </c>
      <c r="AJ190" s="50"/>
      <c r="AK190" s="12">
        <f t="shared" si="0"/>
        <v>113</v>
      </c>
    </row>
    <row r="191" spans="1:37" ht="13">
      <c r="A191" s="13">
        <v>44100</v>
      </c>
      <c r="B191" s="16">
        <v>3</v>
      </c>
      <c r="C191" s="16">
        <v>2</v>
      </c>
      <c r="D191" s="16"/>
      <c r="E191" s="16"/>
      <c r="F191" s="16">
        <v>2</v>
      </c>
      <c r="G191" s="16"/>
      <c r="H191" s="16">
        <v>12</v>
      </c>
      <c r="I191" s="16">
        <v>1</v>
      </c>
      <c r="J191" s="16">
        <v>18</v>
      </c>
      <c r="K191" s="16">
        <v>14</v>
      </c>
      <c r="L191" s="16">
        <v>18</v>
      </c>
      <c r="M191" s="16"/>
      <c r="N191" s="16">
        <v>2</v>
      </c>
      <c r="O191" s="16"/>
      <c r="P191" s="16">
        <v>2</v>
      </c>
      <c r="Q191" s="16"/>
      <c r="R191" s="16"/>
      <c r="S191" s="16"/>
      <c r="T191" s="16">
        <v>1</v>
      </c>
      <c r="U191" s="16">
        <v>1</v>
      </c>
      <c r="V191" s="16">
        <v>1</v>
      </c>
      <c r="W191" s="16">
        <v>2</v>
      </c>
      <c r="X191" s="16"/>
      <c r="Y191" s="16">
        <v>4</v>
      </c>
      <c r="Z191" s="16"/>
      <c r="AA191" s="16"/>
      <c r="AB191" s="16">
        <v>6</v>
      </c>
      <c r="AC191" s="16"/>
      <c r="AD191" s="16">
        <v>1</v>
      </c>
      <c r="AE191" s="38"/>
      <c r="AF191" s="38"/>
      <c r="AG191" s="38"/>
      <c r="AH191" s="38"/>
      <c r="AI191" s="38"/>
      <c r="AJ191" s="50"/>
      <c r="AK191" s="12">
        <f t="shared" si="0"/>
        <v>90</v>
      </c>
    </row>
    <row r="192" spans="1:37" ht="13">
      <c r="A192" s="13">
        <v>44101</v>
      </c>
      <c r="B192" s="16">
        <v>5</v>
      </c>
      <c r="C192" s="16">
        <v>7</v>
      </c>
      <c r="D192" s="16">
        <v>5</v>
      </c>
      <c r="E192" s="16"/>
      <c r="F192" s="16"/>
      <c r="G192" s="16">
        <v>1</v>
      </c>
      <c r="H192" s="16">
        <v>13</v>
      </c>
      <c r="I192" s="16"/>
      <c r="J192" s="16">
        <v>1</v>
      </c>
      <c r="K192" s="16">
        <v>3</v>
      </c>
      <c r="L192" s="16">
        <v>16</v>
      </c>
      <c r="M192" s="16">
        <v>1</v>
      </c>
      <c r="N192" s="16">
        <v>3</v>
      </c>
      <c r="O192" s="16"/>
      <c r="P192" s="16">
        <v>1</v>
      </c>
      <c r="Q192" s="16"/>
      <c r="R192" s="16"/>
      <c r="S192" s="16">
        <v>2</v>
      </c>
      <c r="T192" s="16">
        <v>3</v>
      </c>
      <c r="U192" s="16">
        <v>3</v>
      </c>
      <c r="V192" s="16"/>
      <c r="W192" s="16">
        <v>3</v>
      </c>
      <c r="X192" s="16">
        <v>2</v>
      </c>
      <c r="Y192" s="16">
        <v>3</v>
      </c>
      <c r="Z192" s="16"/>
      <c r="AA192" s="16"/>
      <c r="AB192" s="16">
        <v>6</v>
      </c>
      <c r="AC192" s="38"/>
      <c r="AD192" s="38"/>
      <c r="AE192" s="38"/>
      <c r="AF192" s="38"/>
      <c r="AG192" s="38"/>
      <c r="AH192" s="38"/>
      <c r="AI192" s="38"/>
      <c r="AJ192" s="50"/>
      <c r="AK192" s="12">
        <f t="shared" si="0"/>
        <v>78</v>
      </c>
    </row>
    <row r="193" spans="1:37" ht="13">
      <c r="A193" s="13">
        <v>44102</v>
      </c>
      <c r="B193" s="16">
        <v>12</v>
      </c>
      <c r="C193" s="16">
        <v>9</v>
      </c>
      <c r="D193" s="16">
        <v>2</v>
      </c>
      <c r="E193" s="16"/>
      <c r="F193" s="16"/>
      <c r="G193" s="16"/>
      <c r="H193" s="16">
        <v>9</v>
      </c>
      <c r="I193" s="16"/>
      <c r="J193" s="16">
        <v>3</v>
      </c>
      <c r="K193" s="16">
        <v>8</v>
      </c>
      <c r="L193" s="16">
        <v>20</v>
      </c>
      <c r="M193" s="16"/>
      <c r="N193" s="16">
        <v>2</v>
      </c>
      <c r="O193" s="16">
        <v>1</v>
      </c>
      <c r="P193" s="16">
        <v>4</v>
      </c>
      <c r="Q193" s="16"/>
      <c r="R193" s="16"/>
      <c r="S193" s="16">
        <v>1</v>
      </c>
      <c r="T193" s="16">
        <v>2</v>
      </c>
      <c r="U193" s="16">
        <v>2</v>
      </c>
      <c r="V193" s="16"/>
      <c r="W193" s="16">
        <v>3</v>
      </c>
      <c r="X193" s="16">
        <v>3</v>
      </c>
      <c r="Y193" s="16"/>
      <c r="Z193" s="16"/>
      <c r="AA193" s="16"/>
      <c r="AB193" s="16">
        <v>4</v>
      </c>
      <c r="AC193" s="16"/>
      <c r="AD193" s="16"/>
      <c r="AE193" s="16">
        <v>2</v>
      </c>
      <c r="AF193" s="38"/>
      <c r="AG193" s="38"/>
      <c r="AH193" s="38"/>
      <c r="AI193" s="38"/>
      <c r="AJ193" s="50"/>
      <c r="AK193" s="12">
        <f t="shared" si="0"/>
        <v>87</v>
      </c>
    </row>
    <row r="194" spans="1:37" ht="13">
      <c r="A194" s="13">
        <v>44103</v>
      </c>
      <c r="B194" s="16">
        <v>7</v>
      </c>
      <c r="C194" s="16">
        <v>8</v>
      </c>
      <c r="D194" s="16">
        <v>1</v>
      </c>
      <c r="E194" s="16"/>
      <c r="F194" s="16"/>
      <c r="G194" s="16">
        <v>2</v>
      </c>
      <c r="H194" s="16">
        <v>21</v>
      </c>
      <c r="I194" s="16">
        <v>2</v>
      </c>
      <c r="J194" s="16">
        <v>15</v>
      </c>
      <c r="K194" s="16">
        <v>12</v>
      </c>
      <c r="L194" s="16">
        <v>24</v>
      </c>
      <c r="M194" s="16">
        <v>1</v>
      </c>
      <c r="N194" s="16">
        <v>11</v>
      </c>
      <c r="O194" s="16"/>
      <c r="P194" s="16">
        <v>2</v>
      </c>
      <c r="Q194" s="16"/>
      <c r="R194" s="16"/>
      <c r="S194" s="16"/>
      <c r="T194" s="16"/>
      <c r="U194" s="16">
        <v>6</v>
      </c>
      <c r="V194" s="16">
        <v>2</v>
      </c>
      <c r="W194" s="16">
        <v>2</v>
      </c>
      <c r="X194" s="16">
        <v>2</v>
      </c>
      <c r="Y194" s="16">
        <v>3</v>
      </c>
      <c r="Z194" s="16"/>
      <c r="AA194" s="16"/>
      <c r="AB194" s="16">
        <v>4</v>
      </c>
      <c r="AC194" s="16"/>
      <c r="AD194" s="16"/>
      <c r="AE194" s="16">
        <v>3</v>
      </c>
      <c r="AF194" s="38"/>
      <c r="AG194" s="38"/>
      <c r="AH194" s="38"/>
      <c r="AI194" s="38"/>
      <c r="AJ194" s="50"/>
      <c r="AK194" s="12">
        <f t="shared" si="0"/>
        <v>128</v>
      </c>
    </row>
    <row r="195" spans="1:37" ht="13">
      <c r="A195" s="13">
        <v>44104</v>
      </c>
      <c r="B195" s="16">
        <v>2</v>
      </c>
      <c r="C195" s="16">
        <v>4</v>
      </c>
      <c r="D195" s="16">
        <v>1</v>
      </c>
      <c r="E195" s="16"/>
      <c r="F195" s="16"/>
      <c r="G195" s="16"/>
      <c r="H195" s="16">
        <v>13</v>
      </c>
      <c r="I195" s="16"/>
      <c r="J195" s="16">
        <v>15</v>
      </c>
      <c r="K195" s="16">
        <v>5</v>
      </c>
      <c r="L195" s="16">
        <v>30</v>
      </c>
      <c r="M195" s="16"/>
      <c r="N195" s="16">
        <v>19</v>
      </c>
      <c r="O195" s="16">
        <v>2</v>
      </c>
      <c r="P195" s="16">
        <v>2</v>
      </c>
      <c r="Q195" s="16"/>
      <c r="R195" s="16"/>
      <c r="S195" s="16">
        <v>1</v>
      </c>
      <c r="T195" s="16">
        <v>6</v>
      </c>
      <c r="U195" s="16">
        <v>11</v>
      </c>
      <c r="V195" s="16">
        <v>1</v>
      </c>
      <c r="W195" s="16">
        <v>4</v>
      </c>
      <c r="X195" s="16"/>
      <c r="Y195" s="16">
        <v>4</v>
      </c>
      <c r="Z195" s="16"/>
      <c r="AA195" s="16">
        <v>3</v>
      </c>
      <c r="AB195" s="16">
        <v>8</v>
      </c>
      <c r="AC195" s="16"/>
      <c r="AD195" s="16"/>
      <c r="AE195" s="16">
        <v>1</v>
      </c>
      <c r="AF195" s="16">
        <v>6</v>
      </c>
      <c r="AG195" s="16"/>
      <c r="AH195" s="16"/>
      <c r="AI195" s="16">
        <v>1</v>
      </c>
      <c r="AJ195" s="50"/>
      <c r="AK195" s="12">
        <f t="shared" si="0"/>
        <v>139</v>
      </c>
    </row>
    <row r="196" spans="1:37" ht="13">
      <c r="A196" s="13">
        <v>44105</v>
      </c>
      <c r="B196" s="16">
        <v>3</v>
      </c>
      <c r="C196" s="16">
        <v>3</v>
      </c>
      <c r="D196" s="16">
        <v>3</v>
      </c>
      <c r="E196" s="16"/>
      <c r="F196" s="16">
        <v>2</v>
      </c>
      <c r="G196" s="16">
        <v>2</v>
      </c>
      <c r="H196" s="16">
        <v>6</v>
      </c>
      <c r="I196" s="16"/>
      <c r="J196" s="16">
        <v>15</v>
      </c>
      <c r="K196" s="16">
        <v>5</v>
      </c>
      <c r="L196" s="16">
        <v>30</v>
      </c>
      <c r="M196" s="16"/>
      <c r="N196" s="16">
        <v>20</v>
      </c>
      <c r="O196" s="16"/>
      <c r="P196" s="16"/>
      <c r="Q196" s="16"/>
      <c r="R196" s="16"/>
      <c r="S196" s="16">
        <v>2</v>
      </c>
      <c r="T196" s="16">
        <v>3</v>
      </c>
      <c r="U196" s="16">
        <v>3</v>
      </c>
      <c r="V196" s="16"/>
      <c r="W196" s="16">
        <v>5</v>
      </c>
      <c r="X196" s="16">
        <v>1</v>
      </c>
      <c r="Y196" s="16"/>
      <c r="Z196" s="16">
        <v>1</v>
      </c>
      <c r="AA196" s="16"/>
      <c r="AB196" s="16">
        <v>7</v>
      </c>
      <c r="AC196" s="16"/>
      <c r="AD196" s="16"/>
      <c r="AE196" s="16"/>
      <c r="AF196" s="16">
        <v>5</v>
      </c>
      <c r="AG196" s="38"/>
      <c r="AH196" s="38"/>
      <c r="AI196" s="38"/>
      <c r="AJ196" s="50"/>
      <c r="AK196" s="12">
        <f t="shared" si="0"/>
        <v>116</v>
      </c>
    </row>
    <row r="197" spans="1:37" ht="13">
      <c r="A197" s="13">
        <v>44106</v>
      </c>
      <c r="B197" s="16">
        <v>5</v>
      </c>
      <c r="C197" s="16">
        <v>6</v>
      </c>
      <c r="D197" s="16">
        <v>3</v>
      </c>
      <c r="E197" s="16">
        <v>1</v>
      </c>
      <c r="F197" s="16">
        <v>1</v>
      </c>
      <c r="G197" s="16">
        <v>4</v>
      </c>
      <c r="H197" s="16">
        <v>3</v>
      </c>
      <c r="I197" s="16">
        <v>3</v>
      </c>
      <c r="J197" s="16">
        <v>15</v>
      </c>
      <c r="K197" s="16">
        <v>17</v>
      </c>
      <c r="L197" s="16">
        <v>18</v>
      </c>
      <c r="M197" s="16"/>
      <c r="N197" s="16">
        <v>10</v>
      </c>
      <c r="O197" s="16"/>
      <c r="P197" s="16">
        <v>4</v>
      </c>
      <c r="Q197" s="16"/>
      <c r="R197" s="16"/>
      <c r="S197" s="16">
        <v>2</v>
      </c>
      <c r="T197" s="16">
        <v>3</v>
      </c>
      <c r="U197" s="16">
        <v>5</v>
      </c>
      <c r="V197" s="16">
        <v>1</v>
      </c>
      <c r="W197" s="16">
        <v>2</v>
      </c>
      <c r="X197" s="16"/>
      <c r="Y197" s="16"/>
      <c r="Z197" s="16">
        <v>1</v>
      </c>
      <c r="AA197" s="16">
        <v>3</v>
      </c>
      <c r="AB197" s="16">
        <v>6</v>
      </c>
      <c r="AC197" s="16"/>
      <c r="AD197" s="16"/>
      <c r="AE197" s="16"/>
      <c r="AF197" s="16">
        <v>3</v>
      </c>
      <c r="AG197" s="38"/>
      <c r="AH197" s="38"/>
      <c r="AI197" s="38"/>
      <c r="AJ197" s="50"/>
      <c r="AK197" s="12">
        <f t="shared" si="0"/>
        <v>116</v>
      </c>
    </row>
    <row r="198" spans="1:37" ht="13">
      <c r="A198" s="13">
        <v>44107</v>
      </c>
      <c r="B198" s="16">
        <v>3</v>
      </c>
      <c r="C198" s="16">
        <v>3</v>
      </c>
      <c r="D198" s="16">
        <v>2</v>
      </c>
      <c r="E198" s="16"/>
      <c r="F198" s="16"/>
      <c r="G198" s="16">
        <v>1</v>
      </c>
      <c r="H198" s="16">
        <v>4</v>
      </c>
      <c r="I198" s="16"/>
      <c r="J198" s="16">
        <v>15</v>
      </c>
      <c r="K198" s="16">
        <v>5</v>
      </c>
      <c r="L198" s="16">
        <v>20</v>
      </c>
      <c r="M198" s="16"/>
      <c r="N198" s="16">
        <v>2</v>
      </c>
      <c r="O198" s="16"/>
      <c r="P198" s="16">
        <v>2</v>
      </c>
      <c r="Q198" s="16"/>
      <c r="R198" s="16"/>
      <c r="S198" s="16">
        <v>2</v>
      </c>
      <c r="T198" s="16"/>
      <c r="U198" s="16">
        <v>7</v>
      </c>
      <c r="V198" s="16"/>
      <c r="W198" s="16">
        <v>2</v>
      </c>
      <c r="X198" s="16"/>
      <c r="Y198" s="16">
        <v>4</v>
      </c>
      <c r="Z198" s="16"/>
      <c r="AA198" s="16"/>
      <c r="AB198" s="16">
        <v>5</v>
      </c>
      <c r="AC198" s="16"/>
      <c r="AD198" s="16"/>
      <c r="AE198" s="16">
        <v>1</v>
      </c>
      <c r="AF198" s="16">
        <v>5</v>
      </c>
      <c r="AG198" s="16"/>
      <c r="AH198" s="16"/>
      <c r="AI198" s="16"/>
      <c r="AJ198" s="50"/>
      <c r="AK198" s="12">
        <f t="shared" si="0"/>
        <v>83</v>
      </c>
    </row>
    <row r="199" spans="1:37" ht="13">
      <c r="A199" s="13">
        <v>44108</v>
      </c>
      <c r="B199" s="16">
        <v>6</v>
      </c>
      <c r="C199" s="16">
        <v>4</v>
      </c>
      <c r="D199" s="16">
        <v>5</v>
      </c>
      <c r="E199" s="16">
        <v>1</v>
      </c>
      <c r="F199" s="16"/>
      <c r="G199" s="16">
        <v>1</v>
      </c>
      <c r="H199" s="16">
        <v>13</v>
      </c>
      <c r="I199" s="16"/>
      <c r="J199" s="16">
        <v>15</v>
      </c>
      <c r="K199" s="16">
        <v>3</v>
      </c>
      <c r="L199" s="16">
        <v>20</v>
      </c>
      <c r="M199" s="16"/>
      <c r="N199" s="16">
        <v>3</v>
      </c>
      <c r="O199" s="16">
        <v>1</v>
      </c>
      <c r="P199" s="16">
        <v>1</v>
      </c>
      <c r="Q199" s="16">
        <v>1</v>
      </c>
      <c r="R199" s="16"/>
      <c r="S199" s="16">
        <v>1</v>
      </c>
      <c r="T199" s="16">
        <v>2</v>
      </c>
      <c r="U199" s="16">
        <v>1</v>
      </c>
      <c r="V199" s="16"/>
      <c r="W199" s="16">
        <v>4</v>
      </c>
      <c r="X199" s="16">
        <v>1</v>
      </c>
      <c r="Y199" s="16">
        <v>3</v>
      </c>
      <c r="Z199" s="16"/>
      <c r="AA199" s="16"/>
      <c r="AB199" s="16">
        <v>6</v>
      </c>
      <c r="AC199" s="16"/>
      <c r="AD199" s="16"/>
      <c r="AE199" s="16"/>
      <c r="AF199" s="16">
        <v>4</v>
      </c>
      <c r="AG199" s="38"/>
      <c r="AH199" s="38"/>
      <c r="AI199" s="38"/>
      <c r="AJ199" s="50"/>
      <c r="AK199" s="12">
        <f t="shared" si="0"/>
        <v>96</v>
      </c>
    </row>
    <row r="200" spans="1:37" ht="13">
      <c r="A200" s="13">
        <v>44109</v>
      </c>
      <c r="B200" s="16">
        <v>5</v>
      </c>
      <c r="C200" s="16">
        <v>4</v>
      </c>
      <c r="D200" s="16">
        <v>3</v>
      </c>
      <c r="E200" s="16"/>
      <c r="F200" s="16"/>
      <c r="G200" s="16"/>
      <c r="H200" s="16">
        <v>16</v>
      </c>
      <c r="I200" s="16"/>
      <c r="J200" s="16">
        <v>15</v>
      </c>
      <c r="K200" s="16">
        <v>5</v>
      </c>
      <c r="L200" s="16">
        <v>22</v>
      </c>
      <c r="M200" s="16"/>
      <c r="N200" s="16">
        <v>9</v>
      </c>
      <c r="O200" s="16"/>
      <c r="P200" s="16">
        <v>1</v>
      </c>
      <c r="Q200" s="16"/>
      <c r="R200" s="16">
        <v>3</v>
      </c>
      <c r="S200" s="16"/>
      <c r="T200" s="16">
        <v>1</v>
      </c>
      <c r="U200" s="16">
        <v>3</v>
      </c>
      <c r="V200" s="16">
        <v>1</v>
      </c>
      <c r="W200" s="16">
        <v>3</v>
      </c>
      <c r="X200" s="16">
        <v>1</v>
      </c>
      <c r="Y200" s="16"/>
      <c r="Z200" s="16">
        <v>1</v>
      </c>
      <c r="AA200" s="16"/>
      <c r="AB200" s="16">
        <v>8</v>
      </c>
      <c r="AC200" s="16"/>
      <c r="AD200" s="16"/>
      <c r="AE200" s="16"/>
      <c r="AF200" s="16"/>
      <c r="AG200" s="16"/>
      <c r="AH200" s="16"/>
      <c r="AI200" s="16">
        <v>1</v>
      </c>
      <c r="AJ200" s="50"/>
      <c r="AK200" s="12">
        <f t="shared" si="0"/>
        <v>102</v>
      </c>
    </row>
    <row r="201" spans="1:37" ht="13">
      <c r="A201" s="13">
        <v>44110</v>
      </c>
      <c r="B201" s="16">
        <v>4</v>
      </c>
      <c r="C201" s="16">
        <v>6</v>
      </c>
      <c r="D201" s="16">
        <v>4</v>
      </c>
      <c r="E201" s="16"/>
      <c r="F201" s="16"/>
      <c r="G201" s="16"/>
      <c r="H201" s="16">
        <v>31</v>
      </c>
      <c r="I201" s="16"/>
      <c r="J201" s="16">
        <v>16</v>
      </c>
      <c r="K201" s="16">
        <v>8</v>
      </c>
      <c r="L201" s="16">
        <v>23</v>
      </c>
      <c r="M201" s="16"/>
      <c r="N201" s="16">
        <v>3</v>
      </c>
      <c r="O201" s="16">
        <v>3</v>
      </c>
      <c r="P201" s="16">
        <v>3</v>
      </c>
      <c r="Q201" s="16"/>
      <c r="R201" s="16"/>
      <c r="S201" s="16"/>
      <c r="T201" s="16">
        <v>5</v>
      </c>
      <c r="U201" s="16">
        <v>3</v>
      </c>
      <c r="V201" s="16"/>
      <c r="W201" s="16">
        <v>2</v>
      </c>
      <c r="X201" s="16"/>
      <c r="Y201" s="16"/>
      <c r="Z201" s="16">
        <v>1</v>
      </c>
      <c r="AA201" s="16"/>
      <c r="AB201" s="16">
        <v>6</v>
      </c>
      <c r="AC201" s="16"/>
      <c r="AD201" s="16"/>
      <c r="AE201" s="16"/>
      <c r="AF201" s="16">
        <v>3</v>
      </c>
      <c r="AG201" s="38"/>
      <c r="AH201" s="38"/>
      <c r="AI201" s="38"/>
      <c r="AJ201" s="50"/>
      <c r="AK201" s="12">
        <f t="shared" si="0"/>
        <v>121</v>
      </c>
    </row>
    <row r="202" spans="1:37" ht="13">
      <c r="A202" s="13">
        <v>44111</v>
      </c>
      <c r="B202" s="16">
        <v>2</v>
      </c>
      <c r="C202" s="16">
        <v>5</v>
      </c>
      <c r="D202" s="16">
        <v>1</v>
      </c>
      <c r="E202" s="16"/>
      <c r="F202" s="16"/>
      <c r="G202" s="16"/>
      <c r="H202" s="16">
        <v>15</v>
      </c>
      <c r="I202" s="16"/>
      <c r="J202" s="16">
        <v>13</v>
      </c>
      <c r="K202" s="16">
        <v>5</v>
      </c>
      <c r="L202" s="16">
        <v>25</v>
      </c>
      <c r="M202" s="16"/>
      <c r="N202" s="16">
        <v>4</v>
      </c>
      <c r="O202" s="16">
        <v>1</v>
      </c>
      <c r="P202" s="16">
        <v>1</v>
      </c>
      <c r="Q202" s="16"/>
      <c r="R202" s="16"/>
      <c r="S202" s="16"/>
      <c r="T202" s="16">
        <v>2</v>
      </c>
      <c r="U202" s="16">
        <v>9</v>
      </c>
      <c r="V202" s="16">
        <v>1</v>
      </c>
      <c r="W202" s="16">
        <v>5</v>
      </c>
      <c r="X202" s="16">
        <v>1</v>
      </c>
      <c r="Y202" s="16"/>
      <c r="Z202" s="16">
        <v>1</v>
      </c>
      <c r="AA202" s="16">
        <v>2</v>
      </c>
      <c r="AB202" s="16">
        <v>2</v>
      </c>
      <c r="AC202" s="16"/>
      <c r="AD202" s="16"/>
      <c r="AE202" s="16">
        <v>3</v>
      </c>
      <c r="AF202" s="38"/>
      <c r="AG202" s="38"/>
      <c r="AH202" s="38"/>
      <c r="AI202" s="38"/>
      <c r="AJ202" s="50"/>
      <c r="AK202" s="12">
        <f t="shared" si="0"/>
        <v>98</v>
      </c>
    </row>
    <row r="203" spans="1:37" ht="13">
      <c r="A203" s="13">
        <v>44112</v>
      </c>
      <c r="B203" s="38"/>
      <c r="C203" s="16">
        <v>7</v>
      </c>
      <c r="D203" s="16">
        <v>5</v>
      </c>
      <c r="E203" s="16"/>
      <c r="F203" s="16"/>
      <c r="G203" s="16">
        <v>1</v>
      </c>
      <c r="H203" s="16">
        <v>17</v>
      </c>
      <c r="I203" s="16"/>
      <c r="J203" s="16">
        <v>3</v>
      </c>
      <c r="K203" s="16">
        <v>10</v>
      </c>
      <c r="L203" s="16">
        <v>24</v>
      </c>
      <c r="M203" s="16"/>
      <c r="N203" s="16">
        <v>11</v>
      </c>
      <c r="O203" s="16">
        <v>1</v>
      </c>
      <c r="P203" s="16">
        <v>5</v>
      </c>
      <c r="Q203" s="16"/>
      <c r="R203" s="16">
        <v>1</v>
      </c>
      <c r="S203" s="16"/>
      <c r="T203" s="16">
        <v>3</v>
      </c>
      <c r="U203" s="16">
        <v>4</v>
      </c>
      <c r="V203" s="16"/>
      <c r="W203" s="16">
        <v>7</v>
      </c>
      <c r="X203" s="16"/>
      <c r="Y203" s="16">
        <v>2</v>
      </c>
      <c r="Z203" s="16">
        <v>1</v>
      </c>
      <c r="AA203" s="16"/>
      <c r="AB203" s="16">
        <v>3</v>
      </c>
      <c r="AC203" s="16"/>
      <c r="AD203" s="16"/>
      <c r="AE203" s="16"/>
      <c r="AF203" s="16">
        <v>1</v>
      </c>
      <c r="AG203" s="16"/>
      <c r="AH203" s="16">
        <v>1</v>
      </c>
      <c r="AI203" s="16">
        <v>1</v>
      </c>
      <c r="AJ203" s="50"/>
      <c r="AK203" s="50">
        <f t="shared" si="0"/>
        <v>108</v>
      </c>
    </row>
    <row r="204" spans="1:37" ht="13">
      <c r="A204" s="13">
        <v>44113</v>
      </c>
      <c r="B204" s="16">
        <v>2</v>
      </c>
      <c r="C204" s="16">
        <v>4</v>
      </c>
      <c r="D204" s="16"/>
      <c r="E204" s="16"/>
      <c r="F204" s="16">
        <v>1</v>
      </c>
      <c r="G204" s="16">
        <v>2</v>
      </c>
      <c r="H204" s="16">
        <v>21</v>
      </c>
      <c r="I204" s="16">
        <v>2</v>
      </c>
      <c r="J204" s="16">
        <v>2</v>
      </c>
      <c r="K204" s="16">
        <v>10</v>
      </c>
      <c r="L204" s="16">
        <v>20</v>
      </c>
      <c r="M204" s="16"/>
      <c r="N204" s="16">
        <v>10</v>
      </c>
      <c r="O204" s="16"/>
      <c r="P204" s="16">
        <v>1</v>
      </c>
      <c r="Q204" s="16"/>
      <c r="R204" s="16"/>
      <c r="S204" s="16">
        <v>2</v>
      </c>
      <c r="T204" s="16">
        <v>3</v>
      </c>
      <c r="U204" s="16">
        <v>4</v>
      </c>
      <c r="V204" s="16">
        <v>1</v>
      </c>
      <c r="W204" s="16">
        <v>2</v>
      </c>
      <c r="X204" s="16">
        <v>1</v>
      </c>
      <c r="Y204" s="16">
        <v>2</v>
      </c>
      <c r="Z204" s="16"/>
      <c r="AA204" s="16">
        <v>1</v>
      </c>
      <c r="AB204" s="16">
        <v>6</v>
      </c>
      <c r="AC204" s="38"/>
      <c r="AD204" s="38"/>
      <c r="AE204" s="38"/>
      <c r="AF204" s="38"/>
      <c r="AG204" s="38"/>
      <c r="AH204" s="38"/>
      <c r="AI204" s="38"/>
      <c r="AJ204" s="50"/>
      <c r="AK204" s="12">
        <f t="shared" si="0"/>
        <v>97</v>
      </c>
    </row>
    <row r="205" spans="1:37" ht="13">
      <c r="A205" s="13">
        <v>44114</v>
      </c>
      <c r="B205" s="16">
        <v>2</v>
      </c>
      <c r="C205" s="16">
        <v>3</v>
      </c>
      <c r="D205" s="16">
        <v>3</v>
      </c>
      <c r="E205" s="16"/>
      <c r="F205" s="16"/>
      <c r="G205" s="16"/>
      <c r="H205" s="16">
        <v>16</v>
      </c>
      <c r="I205" s="16"/>
      <c r="J205" s="16">
        <v>1</v>
      </c>
      <c r="K205" s="16">
        <v>17</v>
      </c>
      <c r="L205" s="16">
        <v>10</v>
      </c>
      <c r="M205" s="16"/>
      <c r="N205" s="16">
        <v>6</v>
      </c>
      <c r="O205" s="16">
        <v>2</v>
      </c>
      <c r="P205" s="16">
        <v>1</v>
      </c>
      <c r="Q205" s="16"/>
      <c r="R205" s="16"/>
      <c r="S205" s="16">
        <v>1</v>
      </c>
      <c r="T205" s="16">
        <v>1</v>
      </c>
      <c r="U205" s="16">
        <v>5</v>
      </c>
      <c r="V205" s="16"/>
      <c r="W205" s="16">
        <v>1</v>
      </c>
      <c r="X205" s="16"/>
      <c r="Y205" s="16">
        <v>2</v>
      </c>
      <c r="Z205" s="16"/>
      <c r="AA205" s="16">
        <v>2</v>
      </c>
      <c r="AB205" s="16">
        <v>10</v>
      </c>
      <c r="AC205" s="16"/>
      <c r="AD205" s="16">
        <v>1</v>
      </c>
      <c r="AE205" s="16">
        <v>1</v>
      </c>
      <c r="AF205" s="16">
        <v>3</v>
      </c>
      <c r="AG205" s="38"/>
      <c r="AH205" s="38"/>
      <c r="AI205" s="38"/>
      <c r="AJ205" s="50"/>
      <c r="AK205" s="12">
        <f t="shared" si="0"/>
        <v>88</v>
      </c>
    </row>
    <row r="206" spans="1:37" ht="13">
      <c r="A206" s="13">
        <v>44115</v>
      </c>
      <c r="B206" s="16">
        <v>1</v>
      </c>
      <c r="C206" s="16">
        <v>1</v>
      </c>
      <c r="D206" s="16">
        <v>3</v>
      </c>
      <c r="E206" s="16"/>
      <c r="F206" s="16">
        <v>1</v>
      </c>
      <c r="G206" s="16">
        <v>1</v>
      </c>
      <c r="H206" s="16">
        <v>18</v>
      </c>
      <c r="I206" s="16">
        <v>2</v>
      </c>
      <c r="J206" s="16"/>
      <c r="K206" s="16">
        <v>8</v>
      </c>
      <c r="L206" s="16">
        <v>21</v>
      </c>
      <c r="M206" s="16"/>
      <c r="N206" s="16">
        <v>5</v>
      </c>
      <c r="O206" s="16"/>
      <c r="P206" s="16">
        <v>1</v>
      </c>
      <c r="Q206" s="16"/>
      <c r="R206" s="16">
        <v>1</v>
      </c>
      <c r="S206" s="16"/>
      <c r="T206" s="16"/>
      <c r="U206" s="16">
        <v>3</v>
      </c>
      <c r="V206" s="16"/>
      <c r="W206" s="16">
        <v>6</v>
      </c>
      <c r="X206" s="16">
        <v>1</v>
      </c>
      <c r="Y206" s="16">
        <v>1</v>
      </c>
      <c r="Z206" s="16"/>
      <c r="AA206" s="16"/>
      <c r="AB206" s="16">
        <v>5</v>
      </c>
      <c r="AC206" s="38"/>
      <c r="AD206" s="38"/>
      <c r="AE206" s="38"/>
      <c r="AF206" s="38"/>
      <c r="AG206" s="38"/>
      <c r="AH206" s="38"/>
      <c r="AI206" s="38"/>
      <c r="AJ206" s="50"/>
      <c r="AK206" s="12">
        <f t="shared" si="0"/>
        <v>79</v>
      </c>
    </row>
    <row r="207" spans="1:37" ht="13">
      <c r="A207" s="13">
        <v>44116</v>
      </c>
      <c r="B207" s="16">
        <v>1</v>
      </c>
      <c r="C207" s="16">
        <v>3</v>
      </c>
      <c r="D207" s="16">
        <v>2</v>
      </c>
      <c r="E207" s="16"/>
      <c r="F207" s="16"/>
      <c r="G207" s="16">
        <v>1</v>
      </c>
      <c r="H207" s="16">
        <v>25</v>
      </c>
      <c r="I207" s="16"/>
      <c r="J207" s="16">
        <v>9</v>
      </c>
      <c r="K207" s="16">
        <v>7</v>
      </c>
      <c r="L207" s="16">
        <v>22</v>
      </c>
      <c r="M207" s="16"/>
      <c r="N207" s="16">
        <v>2</v>
      </c>
      <c r="O207" s="16"/>
      <c r="P207" s="16">
        <v>1</v>
      </c>
      <c r="Q207" s="16"/>
      <c r="R207" s="16"/>
      <c r="S207" s="16"/>
      <c r="T207" s="16">
        <v>4</v>
      </c>
      <c r="U207" s="16"/>
      <c r="V207" s="16">
        <v>1</v>
      </c>
      <c r="W207" s="16">
        <v>5</v>
      </c>
      <c r="X207" s="16"/>
      <c r="Y207" s="16">
        <v>2</v>
      </c>
      <c r="Z207" s="16">
        <v>3</v>
      </c>
      <c r="AA207" s="16"/>
      <c r="AB207" s="16">
        <v>2</v>
      </c>
      <c r="AC207" s="16"/>
      <c r="AD207" s="16"/>
      <c r="AE207" s="16">
        <v>1</v>
      </c>
      <c r="AF207" s="38"/>
      <c r="AG207" s="38"/>
      <c r="AH207" s="38"/>
      <c r="AI207" s="38"/>
      <c r="AJ207" s="50"/>
      <c r="AK207" s="12">
        <f t="shared" si="0"/>
        <v>91</v>
      </c>
    </row>
    <row r="208" spans="1:37" ht="13">
      <c r="A208" s="13">
        <v>44117</v>
      </c>
      <c r="B208" s="16">
        <v>3</v>
      </c>
      <c r="C208" s="16">
        <v>8</v>
      </c>
      <c r="D208" s="16">
        <v>3</v>
      </c>
      <c r="E208" s="16"/>
      <c r="F208" s="16"/>
      <c r="G208" s="16">
        <v>1</v>
      </c>
      <c r="H208" s="16">
        <v>19</v>
      </c>
      <c r="I208" s="16"/>
      <c r="J208" s="16"/>
      <c r="K208" s="16">
        <v>8</v>
      </c>
      <c r="L208" s="16">
        <v>21</v>
      </c>
      <c r="M208" s="16"/>
      <c r="N208" s="16">
        <v>2</v>
      </c>
      <c r="O208" s="16">
        <v>1</v>
      </c>
      <c r="P208" s="16">
        <v>1</v>
      </c>
      <c r="Q208" s="16"/>
      <c r="R208" s="16"/>
      <c r="S208" s="16"/>
      <c r="T208" s="16">
        <v>3</v>
      </c>
      <c r="U208" s="16">
        <v>3</v>
      </c>
      <c r="V208" s="16"/>
      <c r="W208" s="16">
        <v>7</v>
      </c>
      <c r="X208" s="16"/>
      <c r="Y208" s="16">
        <v>4</v>
      </c>
      <c r="Z208" s="16">
        <v>1</v>
      </c>
      <c r="AA208" s="16"/>
      <c r="AB208" s="16">
        <v>4</v>
      </c>
      <c r="AC208" s="16"/>
      <c r="AD208" s="16"/>
      <c r="AE208" s="16">
        <v>1</v>
      </c>
      <c r="AF208" s="16">
        <v>1</v>
      </c>
      <c r="AG208" s="16">
        <v>1</v>
      </c>
      <c r="AH208" s="38"/>
      <c r="AI208" s="38"/>
      <c r="AJ208" s="50"/>
      <c r="AK208" s="12">
        <f t="shared" si="0"/>
        <v>92</v>
      </c>
    </row>
    <row r="209" spans="1:37" ht="13">
      <c r="A209" s="13">
        <v>44118</v>
      </c>
      <c r="B209" s="16">
        <v>3</v>
      </c>
      <c r="C209" s="16">
        <v>7</v>
      </c>
      <c r="D209" s="16">
        <v>8</v>
      </c>
      <c r="E209" s="16"/>
      <c r="F209" s="16"/>
      <c r="G209" s="16">
        <v>2</v>
      </c>
      <c r="H209" s="16">
        <v>17</v>
      </c>
      <c r="I209" s="16"/>
      <c r="J209" s="16">
        <v>13</v>
      </c>
      <c r="K209" s="16">
        <v>10</v>
      </c>
      <c r="L209" s="16">
        <v>17</v>
      </c>
      <c r="M209" s="16"/>
      <c r="N209" s="16">
        <v>5</v>
      </c>
      <c r="O209" s="16">
        <v>2</v>
      </c>
      <c r="P209" s="16">
        <v>3</v>
      </c>
      <c r="Q209" s="16"/>
      <c r="R209" s="16">
        <v>6</v>
      </c>
      <c r="S209" s="16">
        <v>2</v>
      </c>
      <c r="T209" s="16">
        <v>6</v>
      </c>
      <c r="U209" s="16">
        <v>1</v>
      </c>
      <c r="V209" s="16">
        <v>1</v>
      </c>
      <c r="W209" s="16">
        <v>5</v>
      </c>
      <c r="X209" s="16">
        <v>1</v>
      </c>
      <c r="Y209" s="16">
        <v>2</v>
      </c>
      <c r="Z209" s="16"/>
      <c r="AA209" s="16">
        <v>5</v>
      </c>
      <c r="AB209" s="16">
        <v>12</v>
      </c>
      <c r="AC209" s="16"/>
      <c r="AD209" s="16"/>
      <c r="AE209" s="16"/>
      <c r="AF209" s="16">
        <v>1</v>
      </c>
      <c r="AG209" s="38"/>
      <c r="AH209" s="38"/>
      <c r="AI209" s="38"/>
      <c r="AJ209" s="50"/>
      <c r="AK209" s="12">
        <f t="shared" si="0"/>
        <v>129</v>
      </c>
    </row>
    <row r="210" spans="1:37" ht="13">
      <c r="A210" s="13">
        <v>44119</v>
      </c>
      <c r="B210" s="16">
        <v>3</v>
      </c>
      <c r="C210" s="16">
        <v>1</v>
      </c>
      <c r="D210" s="16">
        <v>2</v>
      </c>
      <c r="E210" s="16"/>
      <c r="F210" s="16"/>
      <c r="G210" s="16">
        <v>2</v>
      </c>
      <c r="H210" s="16">
        <v>20</v>
      </c>
      <c r="I210" s="16"/>
      <c r="J210" s="16">
        <v>7</v>
      </c>
      <c r="K210" s="16">
        <v>28</v>
      </c>
      <c r="L210" s="16">
        <v>12</v>
      </c>
      <c r="M210" s="16"/>
      <c r="N210" s="16">
        <v>7</v>
      </c>
      <c r="O210" s="16"/>
      <c r="P210" s="16">
        <v>1</v>
      </c>
      <c r="Q210" s="16"/>
      <c r="R210" s="16">
        <v>1</v>
      </c>
      <c r="S210" s="16"/>
      <c r="T210" s="16">
        <v>3</v>
      </c>
      <c r="U210" s="16">
        <v>4</v>
      </c>
      <c r="V210" s="16">
        <v>1</v>
      </c>
      <c r="W210" s="16">
        <v>4</v>
      </c>
      <c r="X210" s="16">
        <v>2</v>
      </c>
      <c r="Y210" s="16"/>
      <c r="Z210" s="16"/>
      <c r="AA210" s="16">
        <v>1</v>
      </c>
      <c r="AB210" s="16">
        <v>8</v>
      </c>
      <c r="AC210" s="16"/>
      <c r="AD210" s="16"/>
      <c r="AE210" s="16">
        <v>3</v>
      </c>
      <c r="AF210" s="16">
        <v>1</v>
      </c>
      <c r="AG210" s="16"/>
      <c r="AH210" s="16"/>
      <c r="AI210" s="16">
        <v>1</v>
      </c>
      <c r="AJ210" s="50"/>
      <c r="AK210" s="12">
        <f t="shared" si="0"/>
        <v>112</v>
      </c>
    </row>
    <row r="211" spans="1:37" ht="13">
      <c r="A211" s="13">
        <v>44120</v>
      </c>
      <c r="B211" s="16">
        <v>6</v>
      </c>
      <c r="C211" s="16">
        <v>1</v>
      </c>
      <c r="D211" s="16">
        <v>1</v>
      </c>
      <c r="E211" s="16"/>
      <c r="F211" s="16">
        <v>1</v>
      </c>
      <c r="G211" s="16"/>
      <c r="H211" s="16">
        <v>24</v>
      </c>
      <c r="I211" s="16"/>
      <c r="J211" s="16"/>
      <c r="K211" s="16">
        <v>9</v>
      </c>
      <c r="L211" s="16">
        <v>19</v>
      </c>
      <c r="M211" s="16"/>
      <c r="N211" s="16">
        <v>3</v>
      </c>
      <c r="O211" s="16">
        <v>1</v>
      </c>
      <c r="P211" s="16">
        <v>2</v>
      </c>
      <c r="Q211" s="16"/>
      <c r="R211" s="16"/>
      <c r="S211" s="16"/>
      <c r="T211" s="16"/>
      <c r="U211" s="16">
        <v>3</v>
      </c>
      <c r="V211" s="16">
        <v>2</v>
      </c>
      <c r="W211" s="16">
        <v>3</v>
      </c>
      <c r="X211" s="16">
        <v>2</v>
      </c>
      <c r="Y211" s="16"/>
      <c r="Z211" s="16"/>
      <c r="AA211" s="16"/>
      <c r="AB211" s="16">
        <v>2</v>
      </c>
      <c r="AC211" s="38"/>
      <c r="AD211" s="38"/>
      <c r="AE211" s="38"/>
      <c r="AF211" s="38"/>
      <c r="AG211" s="38"/>
      <c r="AH211" s="38"/>
      <c r="AI211" s="38"/>
      <c r="AJ211" s="50"/>
      <c r="AK211" s="12">
        <f t="shared" si="0"/>
        <v>79</v>
      </c>
    </row>
    <row r="212" spans="1:37" ht="13">
      <c r="A212" s="13">
        <v>44121</v>
      </c>
      <c r="B212" s="16">
        <v>1</v>
      </c>
      <c r="C212" s="16">
        <v>2</v>
      </c>
      <c r="D212" s="16">
        <v>7</v>
      </c>
      <c r="E212" s="16"/>
      <c r="F212" s="16">
        <v>3</v>
      </c>
      <c r="G212" s="16"/>
      <c r="H212" s="16">
        <v>21</v>
      </c>
      <c r="I212" s="16"/>
      <c r="J212" s="16"/>
      <c r="K212" s="16">
        <v>10</v>
      </c>
      <c r="L212" s="16">
        <v>13</v>
      </c>
      <c r="M212" s="16"/>
      <c r="N212" s="16">
        <v>1</v>
      </c>
      <c r="O212" s="16"/>
      <c r="P212" s="16">
        <v>2</v>
      </c>
      <c r="Q212" s="16"/>
      <c r="R212" s="16"/>
      <c r="S212" s="16">
        <v>1</v>
      </c>
      <c r="T212" s="16"/>
      <c r="U212" s="16">
        <v>2</v>
      </c>
      <c r="V212" s="16"/>
      <c r="W212" s="16">
        <v>5</v>
      </c>
      <c r="X212" s="16"/>
      <c r="Y212" s="16">
        <v>2</v>
      </c>
      <c r="Z212" s="16"/>
      <c r="AA212" s="16">
        <v>1</v>
      </c>
      <c r="AB212" s="16">
        <v>8</v>
      </c>
      <c r="AC212" s="16"/>
      <c r="AD212" s="16"/>
      <c r="AE212" s="16">
        <v>1</v>
      </c>
      <c r="AF212" s="16">
        <v>4</v>
      </c>
      <c r="AG212" s="38"/>
      <c r="AH212" s="38"/>
      <c r="AI212" s="38"/>
      <c r="AJ212" s="50"/>
      <c r="AK212" s="12">
        <f t="shared" si="0"/>
        <v>84</v>
      </c>
    </row>
    <row r="213" spans="1:37" ht="13">
      <c r="A213" s="13">
        <v>44122</v>
      </c>
      <c r="B213" s="16">
        <v>7</v>
      </c>
      <c r="C213" s="16">
        <v>3</v>
      </c>
      <c r="D213" s="16">
        <v>5</v>
      </c>
      <c r="E213" s="16">
        <v>1</v>
      </c>
      <c r="F213" s="16">
        <v>1</v>
      </c>
      <c r="G213" s="16">
        <v>1</v>
      </c>
      <c r="H213" s="16">
        <v>17</v>
      </c>
      <c r="I213" s="16"/>
      <c r="J213" s="16"/>
      <c r="K213" s="16">
        <v>3</v>
      </c>
      <c r="L213" s="16">
        <v>15</v>
      </c>
      <c r="M213" s="16">
        <v>1</v>
      </c>
      <c r="N213" s="16">
        <v>2</v>
      </c>
      <c r="O213" s="16"/>
      <c r="P213" s="16">
        <v>2</v>
      </c>
      <c r="Q213" s="16">
        <v>1</v>
      </c>
      <c r="R213" s="16">
        <v>1</v>
      </c>
      <c r="S213" s="16"/>
      <c r="T213" s="16">
        <v>4</v>
      </c>
      <c r="U213" s="16">
        <v>2</v>
      </c>
      <c r="V213" s="16">
        <v>1</v>
      </c>
      <c r="W213" s="16">
        <v>2</v>
      </c>
      <c r="X213" s="16">
        <v>2</v>
      </c>
      <c r="Y213" s="16">
        <v>1</v>
      </c>
      <c r="Z213" s="16">
        <v>1</v>
      </c>
      <c r="AA213" s="16">
        <v>2</v>
      </c>
      <c r="AB213" s="16">
        <v>4</v>
      </c>
      <c r="AC213" s="16"/>
      <c r="AD213" s="16"/>
      <c r="AE213" s="16">
        <v>1</v>
      </c>
      <c r="AF213" s="38"/>
      <c r="AG213" s="38"/>
      <c r="AH213" s="38"/>
      <c r="AI213" s="38"/>
      <c r="AJ213" s="50"/>
      <c r="AK213" s="12">
        <f t="shared" si="0"/>
        <v>80</v>
      </c>
    </row>
    <row r="214" spans="1:37" ht="13">
      <c r="A214" s="13">
        <v>44123</v>
      </c>
      <c r="B214" s="38"/>
      <c r="C214" s="16">
        <v>3</v>
      </c>
      <c r="D214" s="16">
        <v>5</v>
      </c>
      <c r="E214" s="16"/>
      <c r="F214" s="16"/>
      <c r="G214" s="16"/>
      <c r="H214" s="16">
        <v>14</v>
      </c>
      <c r="I214" s="16">
        <v>1</v>
      </c>
      <c r="J214" s="16">
        <v>21</v>
      </c>
      <c r="K214" s="16">
        <v>5</v>
      </c>
      <c r="L214" s="16">
        <v>18</v>
      </c>
      <c r="M214" s="16"/>
      <c r="N214" s="16">
        <v>3</v>
      </c>
      <c r="O214" s="16"/>
      <c r="P214" s="16">
        <v>2</v>
      </c>
      <c r="Q214" s="16"/>
      <c r="R214" s="16">
        <v>1</v>
      </c>
      <c r="S214" s="16">
        <v>2</v>
      </c>
      <c r="T214" s="16">
        <v>2</v>
      </c>
      <c r="U214" s="16">
        <v>13</v>
      </c>
      <c r="V214" s="16">
        <v>2</v>
      </c>
      <c r="W214" s="16">
        <v>4</v>
      </c>
      <c r="X214" s="16"/>
      <c r="Y214" s="16"/>
      <c r="Z214" s="16">
        <v>1</v>
      </c>
      <c r="AA214" s="16">
        <v>2</v>
      </c>
      <c r="AB214" s="16">
        <v>4</v>
      </c>
      <c r="AC214" s="16"/>
      <c r="AD214" s="16">
        <v>1</v>
      </c>
      <c r="AE214" s="16">
        <v>2</v>
      </c>
      <c r="AF214" s="38"/>
      <c r="AG214" s="38"/>
      <c r="AH214" s="38"/>
      <c r="AI214" s="38"/>
      <c r="AJ214" s="50"/>
      <c r="AK214" s="50">
        <f t="shared" si="0"/>
        <v>106</v>
      </c>
    </row>
    <row r="215" spans="1:37" ht="13">
      <c r="A215" s="13">
        <v>44124</v>
      </c>
      <c r="B215" s="19">
        <v>2</v>
      </c>
      <c r="C215" s="19">
        <v>2</v>
      </c>
      <c r="D215" s="17">
        <v>3</v>
      </c>
      <c r="E215" s="37"/>
      <c r="F215" s="17">
        <v>1</v>
      </c>
      <c r="G215" s="37"/>
      <c r="H215" s="19">
        <v>22</v>
      </c>
      <c r="I215" s="19">
        <v>2</v>
      </c>
      <c r="J215" s="19">
        <v>20</v>
      </c>
      <c r="K215" s="19">
        <v>20</v>
      </c>
      <c r="L215" s="17">
        <v>20</v>
      </c>
      <c r="M215" s="14"/>
      <c r="N215" s="14"/>
      <c r="O215" s="37"/>
      <c r="P215" s="17">
        <v>2</v>
      </c>
      <c r="Q215" s="14"/>
      <c r="R215" s="37"/>
      <c r="S215" s="19">
        <v>2</v>
      </c>
      <c r="T215" s="19">
        <v>2</v>
      </c>
      <c r="U215" s="19">
        <v>3</v>
      </c>
      <c r="V215" s="19">
        <v>2</v>
      </c>
      <c r="W215" s="17">
        <v>4</v>
      </c>
      <c r="X215" s="14"/>
      <c r="Y215" s="37"/>
      <c r="Z215" s="19">
        <v>1</v>
      </c>
      <c r="AA215" s="19">
        <v>1</v>
      </c>
      <c r="AB215" s="17">
        <v>3</v>
      </c>
      <c r="AC215" s="14"/>
      <c r="AD215" s="37"/>
      <c r="AE215" s="19">
        <v>2</v>
      </c>
      <c r="AF215" s="17">
        <v>2</v>
      </c>
      <c r="AG215" s="14"/>
      <c r="AH215" s="37"/>
      <c r="AI215" s="17">
        <v>1</v>
      </c>
      <c r="AK215" s="12">
        <f t="shared" si="0"/>
        <v>117</v>
      </c>
    </row>
    <row r="216" spans="1:37" ht="13">
      <c r="A216" s="13">
        <v>44125</v>
      </c>
      <c r="B216" s="16">
        <v>3</v>
      </c>
      <c r="C216" s="16">
        <v>2</v>
      </c>
      <c r="D216" s="16">
        <v>1</v>
      </c>
      <c r="E216" s="16"/>
      <c r="F216" s="16"/>
      <c r="G216" s="16">
        <v>2</v>
      </c>
      <c r="H216" s="16">
        <v>21</v>
      </c>
      <c r="I216" s="16"/>
      <c r="J216" s="16">
        <v>16</v>
      </c>
      <c r="K216" s="16">
        <v>13</v>
      </c>
      <c r="L216" s="16">
        <v>24</v>
      </c>
      <c r="M216" s="16"/>
      <c r="N216" s="16">
        <v>5</v>
      </c>
      <c r="O216" s="16"/>
      <c r="P216" s="16">
        <v>2</v>
      </c>
      <c r="Q216" s="16">
        <v>1</v>
      </c>
      <c r="R216" s="16"/>
      <c r="S216" s="16">
        <v>1</v>
      </c>
      <c r="T216" s="16">
        <v>3</v>
      </c>
      <c r="U216" s="16">
        <v>5</v>
      </c>
      <c r="V216" s="16">
        <v>2</v>
      </c>
      <c r="W216" s="16">
        <v>2</v>
      </c>
      <c r="X216" s="16"/>
      <c r="Y216" s="16"/>
      <c r="Z216" s="16">
        <v>2</v>
      </c>
      <c r="AA216" s="16">
        <v>1</v>
      </c>
      <c r="AB216" s="16">
        <v>9</v>
      </c>
      <c r="AC216" s="16"/>
      <c r="AD216" s="16">
        <v>1</v>
      </c>
      <c r="AE216" s="16">
        <v>6</v>
      </c>
      <c r="AF216" s="16"/>
      <c r="AG216" s="16"/>
      <c r="AH216" s="16"/>
      <c r="AI216" s="16">
        <v>1</v>
      </c>
      <c r="AJ216" s="50"/>
      <c r="AK216" s="12">
        <f t="shared" si="0"/>
        <v>123</v>
      </c>
    </row>
    <row r="217" spans="1:37" ht="13">
      <c r="A217" s="13">
        <v>44126</v>
      </c>
      <c r="B217" s="16">
        <v>2</v>
      </c>
      <c r="C217" s="16">
        <v>2</v>
      </c>
      <c r="D217" s="16">
        <v>4</v>
      </c>
      <c r="E217" s="16"/>
      <c r="F217" s="16">
        <v>1</v>
      </c>
      <c r="G217" s="16"/>
      <c r="H217" s="16">
        <v>16</v>
      </c>
      <c r="I217" s="16"/>
      <c r="J217" s="16">
        <v>23</v>
      </c>
      <c r="K217" s="16">
        <v>10</v>
      </c>
      <c r="L217" s="16">
        <v>13</v>
      </c>
      <c r="M217" s="16"/>
      <c r="N217" s="16">
        <v>8</v>
      </c>
      <c r="O217" s="16"/>
      <c r="P217" s="16">
        <v>3</v>
      </c>
      <c r="Q217" s="16"/>
      <c r="R217" s="16"/>
      <c r="S217" s="16">
        <v>1</v>
      </c>
      <c r="T217" s="16">
        <v>1</v>
      </c>
      <c r="U217" s="16">
        <v>3</v>
      </c>
      <c r="V217" s="16">
        <v>2</v>
      </c>
      <c r="W217" s="16">
        <v>3</v>
      </c>
      <c r="X217" s="16">
        <v>2</v>
      </c>
      <c r="Y217" s="16"/>
      <c r="Z217" s="16"/>
      <c r="AA217" s="16">
        <v>2</v>
      </c>
      <c r="AB217" s="16">
        <v>6</v>
      </c>
      <c r="AC217" s="38"/>
      <c r="AD217" s="38"/>
      <c r="AE217" s="38"/>
      <c r="AF217" s="38"/>
      <c r="AG217" s="38"/>
      <c r="AH217" s="38"/>
      <c r="AI217" s="38"/>
      <c r="AJ217" s="50"/>
      <c r="AK217" s="12">
        <f t="shared" si="0"/>
        <v>102</v>
      </c>
    </row>
    <row r="218" spans="1:37" ht="13">
      <c r="A218" s="13">
        <v>44127</v>
      </c>
      <c r="B218" s="16">
        <v>4</v>
      </c>
      <c r="C218" s="16">
        <v>6</v>
      </c>
      <c r="D218" s="16">
        <v>4</v>
      </c>
      <c r="E218" s="16"/>
      <c r="F218" s="16"/>
      <c r="G218" s="16"/>
      <c r="H218" s="16">
        <v>21</v>
      </c>
      <c r="I218" s="16"/>
      <c r="J218" s="16">
        <v>10</v>
      </c>
      <c r="K218" s="16">
        <v>15</v>
      </c>
      <c r="L218" s="16">
        <v>12</v>
      </c>
      <c r="M218" s="16"/>
      <c r="N218" s="16">
        <v>1</v>
      </c>
      <c r="O218" s="16">
        <v>2</v>
      </c>
      <c r="P218" s="16">
        <v>3</v>
      </c>
      <c r="Q218" s="16"/>
      <c r="R218" s="16">
        <v>9</v>
      </c>
      <c r="S218" s="16">
        <v>1</v>
      </c>
      <c r="T218" s="16">
        <v>7</v>
      </c>
      <c r="U218" s="16">
        <v>7</v>
      </c>
      <c r="V218" s="16"/>
      <c r="W218" s="16">
        <v>2</v>
      </c>
      <c r="X218" s="16">
        <v>1</v>
      </c>
      <c r="Y218" s="16">
        <v>2</v>
      </c>
      <c r="Z218" s="16">
        <v>1</v>
      </c>
      <c r="AA218" s="16">
        <v>2</v>
      </c>
      <c r="AB218" s="16">
        <v>6</v>
      </c>
      <c r="AC218" s="16"/>
      <c r="AD218" s="16"/>
      <c r="AE218" s="16">
        <v>2</v>
      </c>
      <c r="AF218" s="38"/>
      <c r="AG218" s="38"/>
      <c r="AH218" s="38"/>
      <c r="AI218" s="38"/>
      <c r="AJ218" s="50"/>
      <c r="AK218" s="12">
        <f t="shared" si="0"/>
        <v>118</v>
      </c>
    </row>
    <row r="219" spans="1:37" ht="13">
      <c r="A219" s="13">
        <v>44128</v>
      </c>
      <c r="B219" s="16">
        <v>6</v>
      </c>
      <c r="C219" s="16">
        <v>10</v>
      </c>
      <c r="D219" s="16">
        <v>2</v>
      </c>
      <c r="E219" s="16"/>
      <c r="F219" s="16">
        <v>1</v>
      </c>
      <c r="G219" s="16"/>
      <c r="H219" s="16">
        <v>20</v>
      </c>
      <c r="I219" s="16"/>
      <c r="J219" s="16">
        <v>19</v>
      </c>
      <c r="K219" s="16">
        <v>20</v>
      </c>
      <c r="L219" s="16">
        <v>16</v>
      </c>
      <c r="M219" s="16"/>
      <c r="N219" s="16">
        <v>2</v>
      </c>
      <c r="O219" s="16">
        <v>1</v>
      </c>
      <c r="P219" s="16">
        <v>3</v>
      </c>
      <c r="Q219" s="16"/>
      <c r="R219" s="16">
        <v>7</v>
      </c>
      <c r="S219" s="16">
        <v>1</v>
      </c>
      <c r="T219" s="16">
        <v>1</v>
      </c>
      <c r="U219" s="16"/>
      <c r="V219" s="16">
        <v>1</v>
      </c>
      <c r="W219" s="16"/>
      <c r="X219" s="16">
        <v>1</v>
      </c>
      <c r="Y219" s="16"/>
      <c r="Z219" s="16">
        <v>2</v>
      </c>
      <c r="AA219" s="16">
        <v>3</v>
      </c>
      <c r="AB219" s="16">
        <v>9</v>
      </c>
      <c r="AC219" s="16"/>
      <c r="AD219" s="16">
        <v>1</v>
      </c>
      <c r="AE219" s="16">
        <v>2</v>
      </c>
      <c r="AF219" s="38"/>
      <c r="AG219" s="38"/>
      <c r="AH219" s="38"/>
      <c r="AI219" s="38"/>
      <c r="AJ219" s="50"/>
      <c r="AK219" s="12">
        <f t="shared" si="0"/>
        <v>128</v>
      </c>
    </row>
    <row r="220" spans="1:37" ht="13">
      <c r="A220" s="13">
        <v>44129</v>
      </c>
      <c r="B220" s="16">
        <v>1</v>
      </c>
      <c r="C220" s="16">
        <v>1</v>
      </c>
      <c r="D220" s="16">
        <v>8</v>
      </c>
      <c r="E220" s="16"/>
      <c r="F220" s="16">
        <v>1</v>
      </c>
      <c r="G220" s="16"/>
      <c r="H220" s="16">
        <v>18</v>
      </c>
      <c r="I220" s="16"/>
      <c r="J220" s="16">
        <v>11</v>
      </c>
      <c r="K220" s="16">
        <v>8</v>
      </c>
      <c r="L220" s="16">
        <v>16</v>
      </c>
      <c r="M220" s="16"/>
      <c r="N220" s="16">
        <v>3</v>
      </c>
      <c r="O220" s="16"/>
      <c r="P220" s="16">
        <v>3</v>
      </c>
      <c r="Q220" s="16"/>
      <c r="R220" s="16">
        <v>1</v>
      </c>
      <c r="S220" s="16">
        <v>2</v>
      </c>
      <c r="T220" s="16"/>
      <c r="U220" s="16">
        <v>6</v>
      </c>
      <c r="V220" s="16"/>
      <c r="W220" s="16">
        <v>2</v>
      </c>
      <c r="X220" s="16">
        <v>2</v>
      </c>
      <c r="Y220" s="16">
        <v>4</v>
      </c>
      <c r="Z220" s="16"/>
      <c r="AA220" s="16"/>
      <c r="AB220" s="16">
        <v>3</v>
      </c>
      <c r="AC220" s="16"/>
      <c r="AD220" s="16"/>
      <c r="AE220" s="16"/>
      <c r="AF220" s="16"/>
      <c r="AG220" s="16"/>
      <c r="AH220" s="16"/>
      <c r="AI220" s="16">
        <v>4</v>
      </c>
      <c r="AJ220" s="50"/>
      <c r="AK220" s="12">
        <f t="shared" si="0"/>
        <v>94</v>
      </c>
    </row>
    <row r="221" spans="1:37" ht="13">
      <c r="A221" s="13">
        <v>44130</v>
      </c>
      <c r="B221" s="16">
        <v>5</v>
      </c>
      <c r="C221" s="16">
        <v>2</v>
      </c>
      <c r="D221" s="16">
        <v>3</v>
      </c>
      <c r="E221" s="16"/>
      <c r="F221" s="16"/>
      <c r="G221" s="16"/>
      <c r="H221" s="16">
        <v>13</v>
      </c>
      <c r="I221" s="16"/>
      <c r="J221" s="16">
        <v>15</v>
      </c>
      <c r="K221" s="16">
        <v>16</v>
      </c>
      <c r="L221" s="16">
        <v>20</v>
      </c>
      <c r="M221" s="16">
        <v>2</v>
      </c>
      <c r="N221" s="16">
        <v>2</v>
      </c>
      <c r="O221" s="16">
        <v>3</v>
      </c>
      <c r="P221" s="16">
        <v>3</v>
      </c>
      <c r="Q221" s="16"/>
      <c r="R221" s="16">
        <v>2</v>
      </c>
      <c r="S221" s="16"/>
      <c r="T221" s="16">
        <v>2</v>
      </c>
      <c r="U221" s="16">
        <v>3</v>
      </c>
      <c r="V221" s="16"/>
      <c r="W221" s="16">
        <v>7</v>
      </c>
      <c r="X221" s="16"/>
      <c r="Y221" s="16"/>
      <c r="Z221" s="16"/>
      <c r="AA221" s="16">
        <v>3</v>
      </c>
      <c r="AB221" s="16">
        <v>4</v>
      </c>
      <c r="AC221" s="16"/>
      <c r="AD221" s="16"/>
      <c r="AE221" s="16">
        <v>2</v>
      </c>
      <c r="AF221" s="16">
        <v>5</v>
      </c>
      <c r="AG221" s="38"/>
      <c r="AH221" s="38"/>
      <c r="AI221" s="38"/>
      <c r="AJ221" s="50"/>
      <c r="AK221" s="12">
        <f t="shared" si="0"/>
        <v>112</v>
      </c>
    </row>
    <row r="222" spans="1:37" ht="13">
      <c r="A222" s="13">
        <v>44131</v>
      </c>
      <c r="B222" s="16">
        <v>4</v>
      </c>
      <c r="C222" s="16">
        <v>4</v>
      </c>
      <c r="D222" s="16"/>
      <c r="E222" s="16"/>
      <c r="F222" s="16"/>
      <c r="G222" s="16">
        <v>1</v>
      </c>
      <c r="H222" s="16">
        <v>11</v>
      </c>
      <c r="I222" s="16">
        <v>1</v>
      </c>
      <c r="J222" s="16">
        <v>14</v>
      </c>
      <c r="K222" s="16">
        <v>12</v>
      </c>
      <c r="L222" s="16">
        <v>21</v>
      </c>
      <c r="M222" s="16"/>
      <c r="N222" s="16">
        <v>4</v>
      </c>
      <c r="O222" s="16"/>
      <c r="P222" s="16">
        <v>3</v>
      </c>
      <c r="Q222" s="16"/>
      <c r="R222" s="16"/>
      <c r="S222" s="16"/>
      <c r="T222" s="16">
        <v>1</v>
      </c>
      <c r="U222" s="16">
        <v>9</v>
      </c>
      <c r="V222" s="16">
        <v>2</v>
      </c>
      <c r="W222" s="16">
        <v>1</v>
      </c>
      <c r="X222" s="16">
        <v>1</v>
      </c>
      <c r="Y222" s="16"/>
      <c r="Z222" s="16"/>
      <c r="AA222" s="16">
        <v>4</v>
      </c>
      <c r="AB222" s="16">
        <v>6</v>
      </c>
      <c r="AC222" s="16"/>
      <c r="AD222" s="16">
        <v>2</v>
      </c>
      <c r="AE222" s="38"/>
      <c r="AF222" s="38"/>
      <c r="AG222" s="38"/>
      <c r="AH222" s="38"/>
      <c r="AI222" s="38"/>
      <c r="AJ222" s="50"/>
      <c r="AK222" s="12">
        <f t="shared" si="0"/>
        <v>101</v>
      </c>
    </row>
    <row r="223" spans="1:37" ht="13">
      <c r="A223" s="13">
        <v>44132</v>
      </c>
      <c r="B223" s="16">
        <v>6</v>
      </c>
      <c r="C223" s="16">
        <v>2</v>
      </c>
      <c r="D223" s="16">
        <v>1</v>
      </c>
      <c r="E223" s="16"/>
      <c r="F223" s="16"/>
      <c r="G223" s="16">
        <v>1</v>
      </c>
      <c r="H223" s="16">
        <v>16</v>
      </c>
      <c r="I223" s="16">
        <v>1</v>
      </c>
      <c r="J223" s="16">
        <v>6</v>
      </c>
      <c r="K223" s="16">
        <v>10</v>
      </c>
      <c r="L223" s="16">
        <v>20</v>
      </c>
      <c r="M223" s="16">
        <v>4</v>
      </c>
      <c r="N223" s="16">
        <v>1</v>
      </c>
      <c r="O223" s="16"/>
      <c r="P223" s="16">
        <v>2</v>
      </c>
      <c r="Q223" s="16"/>
      <c r="R223" s="16">
        <v>1</v>
      </c>
      <c r="S223" s="16"/>
      <c r="T223" s="16"/>
      <c r="U223" s="16">
        <v>4</v>
      </c>
      <c r="V223" s="16">
        <v>2</v>
      </c>
      <c r="W223" s="16">
        <v>2</v>
      </c>
      <c r="X223" s="16"/>
      <c r="Y223" s="16">
        <v>2</v>
      </c>
      <c r="Z223" s="16">
        <v>1</v>
      </c>
      <c r="AA223" s="16">
        <v>2</v>
      </c>
      <c r="AB223" s="16">
        <v>6</v>
      </c>
      <c r="AC223" s="16">
        <v>1</v>
      </c>
      <c r="AD223" s="16"/>
      <c r="AE223" s="16">
        <v>2</v>
      </c>
      <c r="AF223" s="16">
        <v>5</v>
      </c>
      <c r="AG223" s="16">
        <v>2</v>
      </c>
      <c r="AH223" s="38"/>
      <c r="AI223" s="38"/>
      <c r="AJ223" s="50"/>
      <c r="AK223" s="12">
        <f t="shared" si="0"/>
        <v>100</v>
      </c>
    </row>
    <row r="224" spans="1:37" ht="13">
      <c r="A224" s="13">
        <v>44133</v>
      </c>
      <c r="B224" s="38"/>
      <c r="C224" s="16">
        <v>2</v>
      </c>
      <c r="D224" s="16">
        <v>2</v>
      </c>
      <c r="E224" s="16"/>
      <c r="F224" s="16"/>
      <c r="G224" s="16">
        <v>1</v>
      </c>
      <c r="H224" s="16">
        <v>14</v>
      </c>
      <c r="I224" s="16"/>
      <c r="J224" s="16"/>
      <c r="K224" s="16">
        <v>9</v>
      </c>
      <c r="L224" s="16">
        <v>16</v>
      </c>
      <c r="M224" s="16">
        <v>1</v>
      </c>
      <c r="N224" s="16">
        <v>5</v>
      </c>
      <c r="O224" s="16"/>
      <c r="P224" s="16">
        <v>2</v>
      </c>
      <c r="Q224" s="16"/>
      <c r="R224" s="16">
        <v>3</v>
      </c>
      <c r="S224" s="16"/>
      <c r="T224" s="16">
        <v>2</v>
      </c>
      <c r="U224" s="16">
        <v>9</v>
      </c>
      <c r="V224" s="16">
        <v>1</v>
      </c>
      <c r="W224" s="16">
        <v>3</v>
      </c>
      <c r="X224" s="16"/>
      <c r="Y224" s="16">
        <v>10</v>
      </c>
      <c r="Z224" s="16"/>
      <c r="AA224" s="16">
        <v>3</v>
      </c>
      <c r="AB224" s="16">
        <v>6</v>
      </c>
      <c r="AC224" s="38"/>
      <c r="AD224" s="38"/>
      <c r="AE224" s="38"/>
      <c r="AF224" s="38"/>
      <c r="AG224" s="38"/>
      <c r="AH224" s="38"/>
      <c r="AI224" s="38"/>
      <c r="AJ224" s="50"/>
      <c r="AK224" s="50">
        <f t="shared" si="0"/>
        <v>89</v>
      </c>
    </row>
    <row r="225" spans="1:37" ht="13">
      <c r="A225" s="13">
        <v>44134</v>
      </c>
      <c r="B225" s="16">
        <v>3</v>
      </c>
      <c r="C225" s="16">
        <v>3</v>
      </c>
      <c r="D225" s="16">
        <v>2</v>
      </c>
      <c r="E225" s="16"/>
      <c r="F225" s="16"/>
      <c r="G225" s="16">
        <v>1</v>
      </c>
      <c r="H225" s="16">
        <v>14</v>
      </c>
      <c r="I225" s="16"/>
      <c r="J225" s="16">
        <v>4</v>
      </c>
      <c r="K225" s="16">
        <v>14</v>
      </c>
      <c r="L225" s="16">
        <v>18</v>
      </c>
      <c r="M225" s="16">
        <v>3</v>
      </c>
      <c r="N225" s="16">
        <v>1</v>
      </c>
      <c r="O225" s="16"/>
      <c r="P225" s="16">
        <v>1</v>
      </c>
      <c r="Q225" s="16"/>
      <c r="R225" s="16">
        <v>1</v>
      </c>
      <c r="S225" s="16">
        <v>1</v>
      </c>
      <c r="T225" s="16"/>
      <c r="U225" s="16">
        <v>5</v>
      </c>
      <c r="V225" s="16"/>
      <c r="W225" s="16">
        <v>1</v>
      </c>
      <c r="X225" s="16">
        <v>1</v>
      </c>
      <c r="Y225" s="16">
        <v>1</v>
      </c>
      <c r="Z225" s="16"/>
      <c r="AA225" s="16">
        <v>1</v>
      </c>
      <c r="AB225" s="16">
        <v>6</v>
      </c>
      <c r="AC225" s="38"/>
      <c r="AD225" s="38"/>
      <c r="AE225" s="38"/>
      <c r="AF225" s="38"/>
      <c r="AG225" s="38"/>
      <c r="AH225" s="38"/>
      <c r="AI225" s="38"/>
      <c r="AJ225" s="50"/>
      <c r="AK225" s="12">
        <f t="shared" si="0"/>
        <v>81</v>
      </c>
    </row>
    <row r="226" spans="1:37" ht="13">
      <c r="A226" s="13">
        <v>44135</v>
      </c>
      <c r="B226" s="16">
        <v>1</v>
      </c>
      <c r="C226" s="16">
        <v>2</v>
      </c>
      <c r="D226" s="16">
        <v>3</v>
      </c>
      <c r="E226" s="16"/>
      <c r="F226" s="16">
        <v>1</v>
      </c>
      <c r="G226" s="16">
        <v>1</v>
      </c>
      <c r="H226" s="16">
        <v>19</v>
      </c>
      <c r="I226" s="16"/>
      <c r="J226" s="16">
        <v>1</v>
      </c>
      <c r="K226" s="16">
        <v>11</v>
      </c>
      <c r="L226" s="16">
        <v>10</v>
      </c>
      <c r="M226" s="16"/>
      <c r="N226" s="16">
        <v>10</v>
      </c>
      <c r="O226" s="16"/>
      <c r="P226" s="16">
        <v>3</v>
      </c>
      <c r="Q226" s="16"/>
      <c r="R226" s="16"/>
      <c r="S226" s="16">
        <v>1</v>
      </c>
      <c r="T226" s="16">
        <v>1</v>
      </c>
      <c r="U226" s="16">
        <v>4</v>
      </c>
      <c r="V226" s="16">
        <v>4</v>
      </c>
      <c r="W226" s="16">
        <v>4</v>
      </c>
      <c r="X226" s="16">
        <v>1</v>
      </c>
      <c r="Y226" s="16">
        <v>3</v>
      </c>
      <c r="Z226" s="16"/>
      <c r="AA226" s="16">
        <v>2</v>
      </c>
      <c r="AB226" s="16">
        <v>5</v>
      </c>
      <c r="AC226" s="38"/>
      <c r="AD226" s="38"/>
      <c r="AE226" s="38"/>
      <c r="AF226" s="38"/>
      <c r="AG226" s="38"/>
      <c r="AH226" s="38"/>
      <c r="AI226" s="38"/>
      <c r="AJ226" s="50"/>
      <c r="AK226" s="12">
        <f t="shared" si="0"/>
        <v>87</v>
      </c>
    </row>
    <row r="227" spans="1:37" ht="13">
      <c r="A227" s="13">
        <v>44136</v>
      </c>
      <c r="B227" s="38"/>
      <c r="C227" s="16">
        <v>2</v>
      </c>
      <c r="D227" s="16">
        <v>2</v>
      </c>
      <c r="E227" s="16"/>
      <c r="F227" s="16"/>
      <c r="G227" s="16"/>
      <c r="H227" s="16">
        <v>19</v>
      </c>
      <c r="I227" s="16"/>
      <c r="J227" s="16">
        <v>2</v>
      </c>
      <c r="K227" s="16">
        <v>11</v>
      </c>
      <c r="L227" s="16">
        <v>8</v>
      </c>
      <c r="M227" s="16">
        <v>1</v>
      </c>
      <c r="N227" s="16">
        <v>5</v>
      </c>
      <c r="O227" s="16"/>
      <c r="P227" s="16">
        <v>2</v>
      </c>
      <c r="Q227" s="16"/>
      <c r="R227" s="16"/>
      <c r="S227" s="16"/>
      <c r="T227" s="16">
        <v>10</v>
      </c>
      <c r="U227" s="16">
        <v>5</v>
      </c>
      <c r="V227" s="16"/>
      <c r="W227" s="16">
        <v>2</v>
      </c>
      <c r="X227" s="16"/>
      <c r="Y227" s="16"/>
      <c r="Z227" s="16"/>
      <c r="AA227" s="16">
        <v>2</v>
      </c>
      <c r="AB227" s="16">
        <v>2</v>
      </c>
      <c r="AC227" s="16"/>
      <c r="AD227" s="16"/>
      <c r="AE227" s="16">
        <v>1</v>
      </c>
      <c r="AF227" s="38"/>
      <c r="AG227" s="38"/>
      <c r="AH227" s="38"/>
      <c r="AI227" s="38"/>
      <c r="AJ227" s="50"/>
      <c r="AK227" s="50">
        <f t="shared" si="0"/>
        <v>74</v>
      </c>
    </row>
    <row r="228" spans="1:37" ht="13">
      <c r="A228" s="13">
        <v>44137</v>
      </c>
      <c r="B228" s="38"/>
      <c r="C228" s="16">
        <v>2</v>
      </c>
      <c r="D228" s="16">
        <v>4</v>
      </c>
      <c r="E228" s="16"/>
      <c r="F228" s="16">
        <v>3</v>
      </c>
      <c r="G228" s="16">
        <v>1</v>
      </c>
      <c r="H228" s="16">
        <v>18</v>
      </c>
      <c r="I228" s="16"/>
      <c r="J228" s="16">
        <v>11</v>
      </c>
      <c r="K228" s="16">
        <v>10</v>
      </c>
      <c r="L228" s="16">
        <v>23</v>
      </c>
      <c r="M228" s="16"/>
      <c r="N228" s="16">
        <v>2</v>
      </c>
      <c r="O228" s="16">
        <v>2</v>
      </c>
      <c r="P228" s="16"/>
      <c r="Q228" s="16">
        <v>1</v>
      </c>
      <c r="R228" s="16"/>
      <c r="S228" s="16">
        <v>1</v>
      </c>
      <c r="T228" s="16">
        <v>5</v>
      </c>
      <c r="U228" s="16">
        <v>5</v>
      </c>
      <c r="V228" s="16">
        <v>1</v>
      </c>
      <c r="W228" s="16">
        <v>6</v>
      </c>
      <c r="X228" s="16">
        <v>1</v>
      </c>
      <c r="Y228" s="16">
        <v>1</v>
      </c>
      <c r="Z228" s="16">
        <v>2</v>
      </c>
      <c r="AA228" s="16"/>
      <c r="AB228" s="16">
        <v>2</v>
      </c>
      <c r="AC228" s="38"/>
      <c r="AD228" s="38"/>
      <c r="AE228" s="38"/>
      <c r="AF228" s="38"/>
      <c r="AG228" s="38"/>
      <c r="AH228" s="38"/>
      <c r="AI228" s="38"/>
      <c r="AJ228" s="50"/>
      <c r="AK228" s="50">
        <f t="shared" si="0"/>
        <v>101</v>
      </c>
    </row>
    <row r="229" spans="1:37" ht="13">
      <c r="A229" s="13">
        <v>44138</v>
      </c>
      <c r="B229" s="16">
        <v>2</v>
      </c>
      <c r="C229" s="16">
        <v>1</v>
      </c>
      <c r="D229" s="16">
        <v>2</v>
      </c>
      <c r="E229" s="16"/>
      <c r="F229" s="16">
        <v>2</v>
      </c>
      <c r="G229" s="16">
        <v>1</v>
      </c>
      <c r="H229" s="16">
        <v>10</v>
      </c>
      <c r="I229" s="16">
        <v>1</v>
      </c>
      <c r="J229" s="16">
        <v>5</v>
      </c>
      <c r="K229" s="16">
        <v>23</v>
      </c>
      <c r="L229" s="16">
        <v>19</v>
      </c>
      <c r="M229" s="16">
        <v>1</v>
      </c>
      <c r="N229" s="16">
        <v>4</v>
      </c>
      <c r="O229" s="16">
        <v>1</v>
      </c>
      <c r="P229" s="16">
        <v>1</v>
      </c>
      <c r="Q229" s="16">
        <v>1</v>
      </c>
      <c r="R229" s="16">
        <v>2</v>
      </c>
      <c r="S229" s="16"/>
      <c r="T229" s="16">
        <v>6</v>
      </c>
      <c r="U229" s="16">
        <v>4</v>
      </c>
      <c r="V229" s="16">
        <v>1</v>
      </c>
      <c r="W229" s="16">
        <v>4</v>
      </c>
      <c r="X229" s="16"/>
      <c r="Y229" s="16"/>
      <c r="Z229" s="16">
        <v>2</v>
      </c>
      <c r="AA229" s="16">
        <v>3</v>
      </c>
      <c r="AB229" s="16">
        <v>2</v>
      </c>
      <c r="AC229" s="16"/>
      <c r="AD229" s="16"/>
      <c r="AE229" s="16"/>
      <c r="AF229" s="16"/>
      <c r="AG229" s="16">
        <v>1</v>
      </c>
      <c r="AH229" s="16">
        <v>2</v>
      </c>
      <c r="AI229" s="16">
        <v>1</v>
      </c>
      <c r="AJ229" s="50"/>
      <c r="AK229" s="12">
        <f t="shared" si="0"/>
        <v>102</v>
      </c>
    </row>
    <row r="230" spans="1:37" ht="13">
      <c r="A230" s="13">
        <v>44139</v>
      </c>
      <c r="B230" s="16">
        <v>5</v>
      </c>
      <c r="C230" s="16">
        <v>1</v>
      </c>
      <c r="D230" s="16">
        <v>3</v>
      </c>
      <c r="E230" s="16"/>
      <c r="F230" s="16"/>
      <c r="G230" s="16">
        <v>2</v>
      </c>
      <c r="H230" s="16">
        <v>15</v>
      </c>
      <c r="I230" s="16"/>
      <c r="J230" s="16">
        <v>15</v>
      </c>
      <c r="K230" s="16">
        <v>15</v>
      </c>
      <c r="L230" s="16">
        <v>20</v>
      </c>
      <c r="M230" s="16"/>
      <c r="N230" s="16">
        <v>1</v>
      </c>
      <c r="O230" s="16">
        <v>2</v>
      </c>
      <c r="P230" s="16"/>
      <c r="Q230" s="16"/>
      <c r="R230" s="16"/>
      <c r="S230" s="16">
        <v>2</v>
      </c>
      <c r="T230" s="16">
        <v>5</v>
      </c>
      <c r="U230" s="16">
        <v>5</v>
      </c>
      <c r="V230" s="16">
        <v>2</v>
      </c>
      <c r="W230" s="16">
        <v>6</v>
      </c>
      <c r="X230" s="16">
        <v>2</v>
      </c>
      <c r="Y230" s="16">
        <v>2</v>
      </c>
      <c r="Z230" s="16"/>
      <c r="AA230" s="16">
        <v>4</v>
      </c>
      <c r="AB230" s="16">
        <v>4</v>
      </c>
      <c r="AC230" s="16"/>
      <c r="AD230" s="16"/>
      <c r="AE230" s="16">
        <v>2</v>
      </c>
      <c r="AF230" s="38"/>
      <c r="AG230" s="38"/>
      <c r="AH230" s="38"/>
      <c r="AI230" s="38"/>
      <c r="AJ230" s="50"/>
      <c r="AK230" s="12">
        <f t="shared" si="0"/>
        <v>113</v>
      </c>
    </row>
    <row r="231" spans="1:37" ht="13">
      <c r="A231" s="13">
        <v>44140</v>
      </c>
      <c r="B231" s="16">
        <v>2</v>
      </c>
      <c r="C231" s="16">
        <v>3</v>
      </c>
      <c r="D231" s="16"/>
      <c r="E231" s="16"/>
      <c r="F231" s="16"/>
      <c r="G231" s="16">
        <v>2</v>
      </c>
      <c r="H231" s="16">
        <v>15</v>
      </c>
      <c r="I231" s="16"/>
      <c r="J231" s="16">
        <v>9</v>
      </c>
      <c r="K231" s="16">
        <v>15</v>
      </c>
      <c r="L231" s="16">
        <v>15</v>
      </c>
      <c r="M231" s="16"/>
      <c r="N231" s="16">
        <v>1</v>
      </c>
      <c r="O231" s="16">
        <v>1</v>
      </c>
      <c r="P231" s="16">
        <v>1</v>
      </c>
      <c r="Q231" s="16"/>
      <c r="R231" s="16">
        <v>1</v>
      </c>
      <c r="S231" s="16">
        <v>1</v>
      </c>
      <c r="T231" s="16">
        <v>3</v>
      </c>
      <c r="U231" s="16">
        <v>4</v>
      </c>
      <c r="V231" s="16"/>
      <c r="W231" s="16">
        <v>4</v>
      </c>
      <c r="X231" s="16"/>
      <c r="Y231" s="16"/>
      <c r="Z231" s="16">
        <v>1</v>
      </c>
      <c r="AA231" s="16">
        <v>2</v>
      </c>
      <c r="AB231" s="16">
        <v>2</v>
      </c>
      <c r="AC231" s="16"/>
      <c r="AD231" s="16"/>
      <c r="AE231" s="16">
        <v>1</v>
      </c>
      <c r="AF231" s="16">
        <v>4</v>
      </c>
      <c r="AG231" s="16"/>
      <c r="AH231" s="16">
        <v>2</v>
      </c>
      <c r="AI231" s="38"/>
      <c r="AJ231" s="50"/>
      <c r="AK231" s="12">
        <f t="shared" si="0"/>
        <v>89</v>
      </c>
    </row>
    <row r="232" spans="1:37" ht="13">
      <c r="A232" s="13">
        <v>44141</v>
      </c>
      <c r="B232" s="38"/>
      <c r="C232" s="16">
        <v>3</v>
      </c>
      <c r="D232" s="16">
        <v>7</v>
      </c>
      <c r="E232" s="16"/>
      <c r="F232" s="16"/>
      <c r="G232" s="16">
        <v>1</v>
      </c>
      <c r="H232" s="16">
        <v>18</v>
      </c>
      <c r="I232" s="16"/>
      <c r="J232" s="16"/>
      <c r="K232" s="16">
        <v>12</v>
      </c>
      <c r="L232" s="16">
        <v>17</v>
      </c>
      <c r="M232" s="16"/>
      <c r="N232" s="16"/>
      <c r="O232" s="16">
        <v>3</v>
      </c>
      <c r="P232" s="16">
        <v>2</v>
      </c>
      <c r="Q232" s="16">
        <v>1</v>
      </c>
      <c r="R232" s="16"/>
      <c r="S232" s="16">
        <v>2</v>
      </c>
      <c r="T232" s="16">
        <v>1</v>
      </c>
      <c r="U232" s="16">
        <v>6</v>
      </c>
      <c r="V232" s="16">
        <v>2</v>
      </c>
      <c r="W232" s="16">
        <v>4</v>
      </c>
      <c r="X232" s="16">
        <v>2</v>
      </c>
      <c r="Y232" s="16"/>
      <c r="Z232" s="16">
        <v>2</v>
      </c>
      <c r="AA232" s="16">
        <v>3</v>
      </c>
      <c r="AB232" s="16">
        <v>7</v>
      </c>
      <c r="AC232" s="16"/>
      <c r="AD232" s="16">
        <v>1</v>
      </c>
      <c r="AE232" s="38"/>
      <c r="AF232" s="38"/>
      <c r="AG232" s="38"/>
      <c r="AH232" s="38"/>
      <c r="AI232" s="38"/>
      <c r="AJ232" s="50"/>
      <c r="AK232" s="50">
        <f t="shared" si="0"/>
        <v>94</v>
      </c>
    </row>
    <row r="233" spans="1:37" ht="13">
      <c r="A233" s="13">
        <v>44142</v>
      </c>
      <c r="B233" s="16">
        <v>3</v>
      </c>
      <c r="C233" s="16"/>
      <c r="D233" s="16">
        <v>2</v>
      </c>
      <c r="E233" s="16"/>
      <c r="F233" s="16">
        <v>2</v>
      </c>
      <c r="G233" s="16">
        <v>2</v>
      </c>
      <c r="H233" s="16">
        <v>11</v>
      </c>
      <c r="I233" s="16"/>
      <c r="J233" s="16"/>
      <c r="K233" s="16">
        <v>28</v>
      </c>
      <c r="L233" s="16">
        <v>14</v>
      </c>
      <c r="M233" s="16"/>
      <c r="N233" s="16">
        <v>4</v>
      </c>
      <c r="O233" s="16">
        <v>1</v>
      </c>
      <c r="P233" s="16">
        <v>2</v>
      </c>
      <c r="Q233" s="16"/>
      <c r="R233" s="16">
        <v>7</v>
      </c>
      <c r="S233" s="16"/>
      <c r="T233" s="16">
        <v>2</v>
      </c>
      <c r="U233" s="16">
        <v>8</v>
      </c>
      <c r="V233" s="16">
        <v>2</v>
      </c>
      <c r="W233" s="16">
        <v>2</v>
      </c>
      <c r="X233" s="16"/>
      <c r="Y233" s="16"/>
      <c r="Z233" s="16"/>
      <c r="AA233" s="16">
        <v>1</v>
      </c>
      <c r="AB233" s="16">
        <v>5</v>
      </c>
      <c r="AC233" s="16"/>
      <c r="AD233" s="16">
        <v>1</v>
      </c>
      <c r="AE233" s="16"/>
      <c r="AF233" s="16"/>
      <c r="AG233" s="16">
        <v>1</v>
      </c>
      <c r="AH233" s="38"/>
      <c r="AI233" s="38"/>
      <c r="AJ233" s="50"/>
      <c r="AK233" s="12">
        <f t="shared" si="0"/>
        <v>98</v>
      </c>
    </row>
    <row r="234" spans="1:37" ht="13">
      <c r="A234" s="13">
        <v>44143</v>
      </c>
      <c r="B234" s="38"/>
      <c r="C234" s="38"/>
      <c r="D234" s="16">
        <v>3</v>
      </c>
      <c r="E234" s="16"/>
      <c r="F234" s="16"/>
      <c r="G234" s="16">
        <v>1</v>
      </c>
      <c r="H234" s="16">
        <v>8</v>
      </c>
      <c r="I234" s="16"/>
      <c r="J234" s="16">
        <v>1</v>
      </c>
      <c r="K234" s="16">
        <v>7</v>
      </c>
      <c r="L234" s="16">
        <v>15</v>
      </c>
      <c r="M234" s="16"/>
      <c r="N234" s="16">
        <v>6</v>
      </c>
      <c r="O234" s="16"/>
      <c r="P234" s="16">
        <v>2</v>
      </c>
      <c r="Q234" s="16"/>
      <c r="R234" s="16">
        <v>4</v>
      </c>
      <c r="S234" s="16">
        <v>2</v>
      </c>
      <c r="T234" s="16">
        <v>3</v>
      </c>
      <c r="U234" s="16">
        <v>6</v>
      </c>
      <c r="V234" s="16">
        <v>1</v>
      </c>
      <c r="W234" s="16">
        <v>2</v>
      </c>
      <c r="X234" s="16">
        <v>1</v>
      </c>
      <c r="Y234" s="16"/>
      <c r="Z234" s="16"/>
      <c r="AA234" s="16">
        <v>6</v>
      </c>
      <c r="AB234" s="16">
        <v>4</v>
      </c>
      <c r="AC234" s="16"/>
      <c r="AD234" s="16"/>
      <c r="AE234" s="16"/>
      <c r="AF234" s="16">
        <v>2</v>
      </c>
      <c r="AG234" s="38"/>
      <c r="AH234" s="38"/>
      <c r="AI234" s="38"/>
      <c r="AJ234" s="50"/>
      <c r="AK234" s="50">
        <f t="shared" si="0"/>
        <v>74</v>
      </c>
    </row>
    <row r="235" spans="1:37" ht="13">
      <c r="A235" s="13">
        <v>44144</v>
      </c>
      <c r="B235" s="38"/>
      <c r="C235" s="16">
        <v>1</v>
      </c>
      <c r="D235" s="16">
        <v>6</v>
      </c>
      <c r="E235" s="16"/>
      <c r="F235" s="16"/>
      <c r="G235" s="16">
        <v>2</v>
      </c>
      <c r="H235" s="16">
        <v>12</v>
      </c>
      <c r="I235" s="16"/>
      <c r="J235" s="16">
        <v>2</v>
      </c>
      <c r="K235" s="16">
        <v>10</v>
      </c>
      <c r="L235" s="16">
        <v>14</v>
      </c>
      <c r="M235" s="16"/>
      <c r="N235" s="16">
        <v>3</v>
      </c>
      <c r="O235" s="16">
        <v>1</v>
      </c>
      <c r="P235" s="16">
        <v>1</v>
      </c>
      <c r="Q235" s="16"/>
      <c r="R235" s="16">
        <v>2</v>
      </c>
      <c r="S235" s="16"/>
      <c r="T235" s="16">
        <v>3</v>
      </c>
      <c r="U235" s="16">
        <v>2</v>
      </c>
      <c r="V235" s="16">
        <v>1</v>
      </c>
      <c r="W235" s="16">
        <v>2</v>
      </c>
      <c r="X235" s="16"/>
      <c r="Y235" s="16">
        <v>1</v>
      </c>
      <c r="Z235" s="16">
        <v>1</v>
      </c>
      <c r="AA235" s="16">
        <v>6</v>
      </c>
      <c r="AB235" s="16">
        <v>2</v>
      </c>
      <c r="AC235" s="16"/>
      <c r="AD235" s="16">
        <v>1</v>
      </c>
      <c r="AE235" s="16">
        <v>2</v>
      </c>
      <c r="AF235" s="38"/>
      <c r="AG235" s="38"/>
      <c r="AH235" s="38"/>
      <c r="AI235" s="38"/>
      <c r="AJ235" s="50"/>
      <c r="AK235" s="50">
        <f t="shared" si="0"/>
        <v>75</v>
      </c>
    </row>
    <row r="236" spans="1:37" ht="13">
      <c r="A236" s="13">
        <v>44145</v>
      </c>
      <c r="B236" s="38"/>
      <c r="C236" s="38"/>
      <c r="D236" s="38"/>
      <c r="E236" s="16">
        <v>1</v>
      </c>
      <c r="F236" s="16"/>
      <c r="G236" s="16"/>
      <c r="H236" s="16">
        <v>13</v>
      </c>
      <c r="I236" s="16"/>
      <c r="J236" s="16">
        <v>5</v>
      </c>
      <c r="K236" s="16">
        <v>15</v>
      </c>
      <c r="L236" s="16">
        <v>20</v>
      </c>
      <c r="M236" s="16"/>
      <c r="N236" s="16">
        <v>4</v>
      </c>
      <c r="O236" s="16">
        <v>2</v>
      </c>
      <c r="P236" s="16"/>
      <c r="Q236" s="16"/>
      <c r="R236" s="16"/>
      <c r="S236" s="16"/>
      <c r="T236" s="16">
        <v>1</v>
      </c>
      <c r="U236" s="16">
        <v>4</v>
      </c>
      <c r="V236" s="16">
        <v>2</v>
      </c>
      <c r="W236" s="16">
        <v>3</v>
      </c>
      <c r="X236" s="16"/>
      <c r="Y236" s="16">
        <v>1</v>
      </c>
      <c r="Z236" s="16">
        <v>1</v>
      </c>
      <c r="AA236" s="38"/>
      <c r="AB236" s="38"/>
      <c r="AC236" s="38"/>
      <c r="AD236" s="38"/>
      <c r="AE236" s="38"/>
      <c r="AF236" s="38"/>
      <c r="AG236" s="38"/>
      <c r="AH236" s="38"/>
      <c r="AI236" s="38"/>
      <c r="AJ236" s="50"/>
      <c r="AK236" s="50">
        <f t="shared" si="0"/>
        <v>72</v>
      </c>
    </row>
    <row r="237" spans="1:37" ht="13">
      <c r="A237" s="13">
        <v>44146</v>
      </c>
      <c r="B237" s="38"/>
      <c r="C237" s="16">
        <v>2</v>
      </c>
      <c r="D237" s="16"/>
      <c r="E237" s="16"/>
      <c r="F237" s="16">
        <v>1</v>
      </c>
      <c r="G237" s="16">
        <v>1</v>
      </c>
      <c r="H237" s="16">
        <v>12</v>
      </c>
      <c r="I237" s="16">
        <v>1</v>
      </c>
      <c r="J237" s="16">
        <v>5</v>
      </c>
      <c r="K237" s="16">
        <v>15</v>
      </c>
      <c r="L237" s="16">
        <v>18</v>
      </c>
      <c r="M237" s="16"/>
      <c r="N237" s="16">
        <v>2</v>
      </c>
      <c r="O237" s="16"/>
      <c r="P237" s="16">
        <v>2</v>
      </c>
      <c r="Q237" s="16"/>
      <c r="R237" s="16"/>
      <c r="S237" s="16"/>
      <c r="T237" s="16">
        <v>5</v>
      </c>
      <c r="U237" s="16"/>
      <c r="V237" s="16"/>
      <c r="W237" s="16">
        <v>1</v>
      </c>
      <c r="X237" s="16"/>
      <c r="Y237" s="16"/>
      <c r="Z237" s="16">
        <v>1</v>
      </c>
      <c r="AA237" s="16"/>
      <c r="AB237" s="16">
        <v>9</v>
      </c>
      <c r="AC237" s="38"/>
      <c r="AD237" s="38"/>
      <c r="AE237" s="38"/>
      <c r="AF237" s="38"/>
      <c r="AG237" s="38"/>
      <c r="AH237" s="38"/>
      <c r="AI237" s="38"/>
      <c r="AJ237" s="50"/>
      <c r="AK237" s="50">
        <f t="shared" si="0"/>
        <v>75</v>
      </c>
    </row>
    <row r="238" spans="1:37" ht="13">
      <c r="A238" s="13">
        <v>44147</v>
      </c>
      <c r="B238" s="38"/>
      <c r="C238" s="16">
        <v>1</v>
      </c>
      <c r="D238" s="16"/>
      <c r="E238" s="16">
        <v>2</v>
      </c>
      <c r="F238" s="16">
        <v>2</v>
      </c>
      <c r="G238" s="16">
        <v>2</v>
      </c>
      <c r="H238" s="16">
        <v>10</v>
      </c>
      <c r="I238" s="16">
        <v>2</v>
      </c>
      <c r="J238" s="16">
        <v>21</v>
      </c>
      <c r="K238" s="16">
        <v>12</v>
      </c>
      <c r="L238" s="16">
        <v>19</v>
      </c>
      <c r="M238" s="16"/>
      <c r="N238" s="16">
        <v>4</v>
      </c>
      <c r="O238" s="16">
        <v>1</v>
      </c>
      <c r="P238" s="16">
        <v>1</v>
      </c>
      <c r="Q238" s="16">
        <v>1</v>
      </c>
      <c r="R238" s="16">
        <v>6</v>
      </c>
      <c r="S238" s="16"/>
      <c r="T238" s="16">
        <v>4</v>
      </c>
      <c r="U238" s="16">
        <v>2</v>
      </c>
      <c r="V238" s="16"/>
      <c r="W238" s="16">
        <v>2</v>
      </c>
      <c r="X238" s="16"/>
      <c r="Y238" s="16"/>
      <c r="Z238" s="16"/>
      <c r="AA238" s="16"/>
      <c r="AB238" s="16">
        <v>3</v>
      </c>
      <c r="AC238" s="16"/>
      <c r="AD238" s="16"/>
      <c r="AE238" s="16"/>
      <c r="AF238" s="16">
        <v>1</v>
      </c>
      <c r="AG238" s="16">
        <v>1</v>
      </c>
      <c r="AH238" s="38"/>
      <c r="AI238" s="38"/>
      <c r="AJ238" s="50"/>
      <c r="AK238" s="50">
        <f t="shared" si="0"/>
        <v>97</v>
      </c>
    </row>
    <row r="239" spans="1:37" ht="13">
      <c r="A239" s="13">
        <v>44148</v>
      </c>
      <c r="B239" s="38"/>
      <c r="C239" s="38"/>
      <c r="D239" s="38"/>
      <c r="E239" s="38"/>
      <c r="F239" s="38"/>
      <c r="G239" s="16">
        <v>2</v>
      </c>
      <c r="H239" s="16">
        <v>16</v>
      </c>
      <c r="I239" s="16">
        <v>1</v>
      </c>
      <c r="J239" s="16">
        <v>7</v>
      </c>
      <c r="K239" s="16">
        <v>32</v>
      </c>
      <c r="L239" s="16">
        <v>12</v>
      </c>
      <c r="M239" s="16"/>
      <c r="N239" s="16">
        <v>1</v>
      </c>
      <c r="O239" s="16">
        <v>2</v>
      </c>
      <c r="P239" s="16">
        <v>2</v>
      </c>
      <c r="Q239" s="16"/>
      <c r="R239" s="16">
        <v>1</v>
      </c>
      <c r="S239" s="16"/>
      <c r="T239" s="16">
        <v>2</v>
      </c>
      <c r="U239" s="16"/>
      <c r="V239" s="16">
        <v>6</v>
      </c>
      <c r="W239" s="16">
        <v>5</v>
      </c>
      <c r="X239" s="16"/>
      <c r="Y239" s="16"/>
      <c r="Z239" s="16">
        <v>3</v>
      </c>
      <c r="AA239" s="16">
        <v>2</v>
      </c>
      <c r="AB239" s="16">
        <v>3</v>
      </c>
      <c r="AC239" s="16">
        <v>1</v>
      </c>
      <c r="AD239" s="16">
        <v>3</v>
      </c>
      <c r="AE239" s="16"/>
      <c r="AF239" s="16"/>
      <c r="AG239" s="16"/>
      <c r="AH239" s="16">
        <v>3</v>
      </c>
      <c r="AI239" s="38"/>
      <c r="AJ239" s="50"/>
      <c r="AK239" s="50">
        <f t="shared" si="0"/>
        <v>104</v>
      </c>
    </row>
    <row r="240" spans="1:37" ht="13">
      <c r="A240" s="13">
        <v>44149</v>
      </c>
      <c r="B240" s="38"/>
      <c r="C240" s="38"/>
      <c r="D240" s="38"/>
      <c r="E240" s="38"/>
      <c r="F240" s="16">
        <v>1</v>
      </c>
      <c r="G240" s="16">
        <v>1</v>
      </c>
      <c r="H240" s="16">
        <v>12</v>
      </c>
      <c r="I240" s="16">
        <v>2</v>
      </c>
      <c r="J240" s="16">
        <v>2</v>
      </c>
      <c r="K240" s="16">
        <v>40</v>
      </c>
      <c r="L240" s="16">
        <v>25</v>
      </c>
      <c r="M240" s="16"/>
      <c r="N240" s="16">
        <v>9</v>
      </c>
      <c r="O240" s="16">
        <v>1</v>
      </c>
      <c r="P240" s="16">
        <v>1</v>
      </c>
      <c r="Q240" s="16"/>
      <c r="R240" s="16"/>
      <c r="S240" s="16"/>
      <c r="T240" s="16">
        <v>4</v>
      </c>
      <c r="U240" s="16"/>
      <c r="V240" s="16">
        <v>3</v>
      </c>
      <c r="W240" s="16">
        <v>1</v>
      </c>
      <c r="X240" s="16">
        <v>2</v>
      </c>
      <c r="Y240" s="16">
        <v>2</v>
      </c>
      <c r="Z240" s="16">
        <v>1</v>
      </c>
      <c r="AA240" s="16"/>
      <c r="AB240" s="16">
        <v>1</v>
      </c>
      <c r="AC240" s="16"/>
      <c r="AD240" s="16"/>
      <c r="AE240" s="16"/>
      <c r="AF240" s="16">
        <v>1</v>
      </c>
      <c r="AG240" s="16"/>
      <c r="AH240" s="16"/>
      <c r="AI240" s="16">
        <v>2</v>
      </c>
      <c r="AJ240" s="50"/>
      <c r="AK240" s="50">
        <f t="shared" si="0"/>
        <v>111</v>
      </c>
    </row>
    <row r="241" spans="1:37" ht="13">
      <c r="A241" s="13">
        <v>44150</v>
      </c>
      <c r="B241" s="38"/>
      <c r="C241" s="38"/>
      <c r="D241" s="38"/>
      <c r="E241" s="38"/>
      <c r="F241" s="16">
        <v>2</v>
      </c>
      <c r="G241" s="16">
        <v>1</v>
      </c>
      <c r="H241" s="16">
        <v>5</v>
      </c>
      <c r="I241" s="16"/>
      <c r="J241" s="16"/>
      <c r="K241" s="16">
        <v>21</v>
      </c>
      <c r="L241" s="16">
        <v>15</v>
      </c>
      <c r="M241" s="16"/>
      <c r="N241" s="16">
        <v>6</v>
      </c>
      <c r="O241" s="16"/>
      <c r="P241" s="16"/>
      <c r="Q241" s="16"/>
      <c r="R241" s="16">
        <v>1</v>
      </c>
      <c r="S241" s="16"/>
      <c r="T241" s="16">
        <v>1</v>
      </c>
      <c r="U241" s="16">
        <v>4</v>
      </c>
      <c r="V241" s="16"/>
      <c r="W241" s="16"/>
      <c r="X241" s="16"/>
      <c r="Y241" s="16"/>
      <c r="Z241" s="16"/>
      <c r="AA241" s="16">
        <v>4</v>
      </c>
      <c r="AB241" s="16">
        <v>3</v>
      </c>
      <c r="AC241" s="38"/>
      <c r="AD241" s="38"/>
      <c r="AE241" s="38"/>
      <c r="AF241" s="38"/>
      <c r="AG241" s="38"/>
      <c r="AH241" s="38"/>
      <c r="AI241" s="38"/>
      <c r="AJ241" s="50"/>
      <c r="AK241" s="50">
        <f t="shared" si="0"/>
        <v>63</v>
      </c>
    </row>
    <row r="242" spans="1:37" ht="13">
      <c r="A242" s="13">
        <v>44151</v>
      </c>
      <c r="B242" s="38"/>
      <c r="C242" s="38"/>
      <c r="D242" s="38"/>
      <c r="E242" s="38"/>
      <c r="F242" s="38"/>
      <c r="G242" s="38"/>
      <c r="H242" s="16">
        <v>7</v>
      </c>
      <c r="I242" s="16"/>
      <c r="J242" s="16">
        <v>23</v>
      </c>
      <c r="K242" s="16">
        <v>10</v>
      </c>
      <c r="L242" s="16">
        <v>14</v>
      </c>
      <c r="M242" s="16"/>
      <c r="N242" s="16">
        <v>2</v>
      </c>
      <c r="O242" s="16"/>
      <c r="P242" s="16">
        <v>1</v>
      </c>
      <c r="Q242" s="16"/>
      <c r="R242" s="16">
        <v>2</v>
      </c>
      <c r="S242" s="16"/>
      <c r="T242" s="16">
        <v>3</v>
      </c>
      <c r="U242" s="16">
        <v>3</v>
      </c>
      <c r="V242" s="16">
        <v>2</v>
      </c>
      <c r="W242" s="16">
        <v>4</v>
      </c>
      <c r="X242" s="16">
        <v>1</v>
      </c>
      <c r="Y242" s="16"/>
      <c r="Z242" s="16">
        <v>2</v>
      </c>
      <c r="AA242" s="16">
        <v>1</v>
      </c>
      <c r="AB242" s="16">
        <v>8</v>
      </c>
      <c r="AC242" s="16"/>
      <c r="AD242" s="16"/>
      <c r="AE242" s="16">
        <v>1</v>
      </c>
      <c r="AF242" s="16"/>
      <c r="AG242" s="16"/>
      <c r="AH242" s="16"/>
      <c r="AI242" s="16">
        <v>1</v>
      </c>
      <c r="AJ242" s="50"/>
      <c r="AK242" s="50">
        <f t="shared" si="0"/>
        <v>85</v>
      </c>
    </row>
    <row r="243" spans="1:37" ht="13">
      <c r="A243" s="13">
        <v>44152</v>
      </c>
      <c r="B243" s="16">
        <v>1</v>
      </c>
      <c r="C243" s="16"/>
      <c r="D243" s="16"/>
      <c r="E243" s="16"/>
      <c r="F243" s="16">
        <v>1</v>
      </c>
      <c r="G243" s="16">
        <v>1</v>
      </c>
      <c r="H243" s="16">
        <v>4</v>
      </c>
      <c r="I243" s="16">
        <v>2</v>
      </c>
      <c r="J243" s="16">
        <v>23</v>
      </c>
      <c r="K243" s="16">
        <v>41</v>
      </c>
      <c r="L243" s="16">
        <v>5</v>
      </c>
      <c r="M243" s="16"/>
      <c r="N243" s="16"/>
      <c r="O243" s="16">
        <v>1</v>
      </c>
      <c r="P243" s="16">
        <v>2</v>
      </c>
      <c r="Q243" s="16"/>
      <c r="R243" s="16">
        <v>4</v>
      </c>
      <c r="S243" s="16"/>
      <c r="T243" s="16">
        <v>2</v>
      </c>
      <c r="U243" s="16">
        <v>5</v>
      </c>
      <c r="V243" s="16"/>
      <c r="W243" s="16">
        <v>1</v>
      </c>
      <c r="X243" s="16"/>
      <c r="Y243" s="16">
        <v>1</v>
      </c>
      <c r="Z243" s="16">
        <v>1</v>
      </c>
      <c r="AA243" s="16"/>
      <c r="AB243" s="16">
        <v>2</v>
      </c>
      <c r="AC243" s="38"/>
      <c r="AD243" s="38"/>
      <c r="AE243" s="38"/>
      <c r="AF243" s="38"/>
      <c r="AG243" s="38"/>
      <c r="AH243" s="38"/>
      <c r="AI243" s="38"/>
      <c r="AJ243" s="50"/>
      <c r="AK243" s="12">
        <f t="shared" si="0"/>
        <v>97</v>
      </c>
    </row>
    <row r="244" spans="1:37" ht="13">
      <c r="A244" s="13">
        <v>44153</v>
      </c>
      <c r="B244" s="16">
        <v>23</v>
      </c>
      <c r="C244" s="16">
        <v>1</v>
      </c>
      <c r="D244" s="16"/>
      <c r="E244" s="16"/>
      <c r="F244" s="16">
        <v>1</v>
      </c>
      <c r="G244" s="16">
        <v>2</v>
      </c>
      <c r="H244" s="16">
        <v>8</v>
      </c>
      <c r="I244" s="16"/>
      <c r="J244" s="16">
        <v>4</v>
      </c>
      <c r="K244" s="16">
        <v>18</v>
      </c>
      <c r="L244" s="16">
        <v>27</v>
      </c>
      <c r="M244" s="16"/>
      <c r="N244" s="16">
        <v>3</v>
      </c>
      <c r="O244" s="16">
        <v>1</v>
      </c>
      <c r="P244" s="16">
        <v>2</v>
      </c>
      <c r="Q244" s="16">
        <v>1</v>
      </c>
      <c r="R244" s="16"/>
      <c r="S244" s="16">
        <v>1</v>
      </c>
      <c r="T244" s="16">
        <v>3</v>
      </c>
      <c r="U244" s="16">
        <v>7</v>
      </c>
      <c r="V244" s="16">
        <v>1</v>
      </c>
      <c r="W244" s="16">
        <v>2</v>
      </c>
      <c r="X244" s="16"/>
      <c r="Y244" s="16"/>
      <c r="Z244" s="16">
        <v>1</v>
      </c>
      <c r="AA244" s="16"/>
      <c r="AB244" s="16">
        <v>2</v>
      </c>
      <c r="AC244" s="16">
        <v>1</v>
      </c>
      <c r="AD244" s="16"/>
      <c r="AE244" s="16"/>
      <c r="AF244" s="16"/>
      <c r="AG244" s="16">
        <v>1</v>
      </c>
      <c r="AH244" s="38"/>
      <c r="AI244" s="38"/>
      <c r="AJ244" s="50"/>
      <c r="AK244" s="12">
        <f t="shared" si="0"/>
        <v>110</v>
      </c>
    </row>
    <row r="245" spans="1:37" ht="13">
      <c r="A245" s="13">
        <v>44154</v>
      </c>
      <c r="B245" s="38"/>
      <c r="C245" s="38"/>
      <c r="D245" s="38"/>
      <c r="E245" s="16">
        <v>1</v>
      </c>
      <c r="F245" s="16">
        <v>2</v>
      </c>
      <c r="G245" s="16"/>
      <c r="H245" s="16">
        <v>14</v>
      </c>
      <c r="I245" s="16">
        <v>1</v>
      </c>
      <c r="J245" s="16">
        <v>9</v>
      </c>
      <c r="K245" s="16">
        <v>8</v>
      </c>
      <c r="L245" s="16">
        <v>16</v>
      </c>
      <c r="M245" s="16"/>
      <c r="N245" s="16">
        <v>6</v>
      </c>
      <c r="O245" s="16">
        <v>5</v>
      </c>
      <c r="P245" s="16">
        <v>2</v>
      </c>
      <c r="Q245" s="16"/>
      <c r="R245" s="16"/>
      <c r="S245" s="16"/>
      <c r="T245" s="16">
        <v>5</v>
      </c>
      <c r="U245" s="16">
        <v>2</v>
      </c>
      <c r="V245" s="16">
        <v>3</v>
      </c>
      <c r="W245" s="16">
        <v>2</v>
      </c>
      <c r="X245" s="16"/>
      <c r="Y245" s="16">
        <v>2</v>
      </c>
      <c r="Z245" s="16">
        <v>2</v>
      </c>
      <c r="AA245" s="16">
        <v>5</v>
      </c>
      <c r="AB245" s="16">
        <v>2</v>
      </c>
      <c r="AC245" s="16">
        <v>2</v>
      </c>
      <c r="AD245" s="16">
        <v>4</v>
      </c>
      <c r="AE245" s="16">
        <v>4</v>
      </c>
      <c r="AF245" s="38"/>
      <c r="AG245" s="38"/>
      <c r="AH245" s="38"/>
      <c r="AI245" s="38"/>
      <c r="AJ245" s="50"/>
      <c r="AK245" s="50">
        <f t="shared" si="0"/>
        <v>97</v>
      </c>
    </row>
    <row r="246" spans="1:37" ht="13">
      <c r="A246" s="13">
        <v>44155</v>
      </c>
      <c r="B246" s="38"/>
      <c r="C246" s="16">
        <v>2</v>
      </c>
      <c r="D246" s="16">
        <v>4</v>
      </c>
      <c r="E246" s="16"/>
      <c r="F246" s="16"/>
      <c r="G246" s="16">
        <v>2</v>
      </c>
      <c r="H246" s="16">
        <v>15</v>
      </c>
      <c r="I246" s="16"/>
      <c r="J246" s="16">
        <v>2</v>
      </c>
      <c r="K246" s="16">
        <v>7</v>
      </c>
      <c r="L246" s="16">
        <v>25</v>
      </c>
      <c r="M246" s="16"/>
      <c r="N246" s="16"/>
      <c r="O246" s="16">
        <v>1</v>
      </c>
      <c r="P246" s="16">
        <v>1</v>
      </c>
      <c r="Q246" s="16"/>
      <c r="R246" s="16"/>
      <c r="S246" s="16">
        <v>4</v>
      </c>
      <c r="T246" s="16">
        <v>2</v>
      </c>
      <c r="U246" s="16">
        <v>3</v>
      </c>
      <c r="V246" s="16"/>
      <c r="W246" s="16">
        <v>1</v>
      </c>
      <c r="X246" s="16">
        <v>2</v>
      </c>
      <c r="Y246" s="16"/>
      <c r="Z246" s="16"/>
      <c r="AA246" s="16"/>
      <c r="AB246" s="16">
        <v>5</v>
      </c>
      <c r="AC246" s="16"/>
      <c r="AD246" s="16"/>
      <c r="AE246" s="16"/>
      <c r="AF246" s="16"/>
      <c r="AG246" s="16">
        <v>2</v>
      </c>
      <c r="AH246" s="38"/>
      <c r="AI246" s="38"/>
      <c r="AJ246" s="50"/>
      <c r="AK246" s="50">
        <f t="shared" si="0"/>
        <v>78</v>
      </c>
    </row>
    <row r="247" spans="1:37" ht="13">
      <c r="A247" s="13">
        <v>44156</v>
      </c>
      <c r="B247" s="38"/>
      <c r="C247" s="38"/>
      <c r="D247" s="16">
        <v>3</v>
      </c>
      <c r="E247" s="16"/>
      <c r="F247" s="16"/>
      <c r="G247" s="16">
        <v>2</v>
      </c>
      <c r="H247" s="16">
        <v>15</v>
      </c>
      <c r="I247" s="16">
        <v>1</v>
      </c>
      <c r="J247" s="16"/>
      <c r="K247" s="16">
        <v>15</v>
      </c>
      <c r="L247" s="16">
        <v>16</v>
      </c>
      <c r="M247" s="16"/>
      <c r="N247" s="16">
        <v>6</v>
      </c>
      <c r="O247" s="16">
        <v>1</v>
      </c>
      <c r="P247" s="16">
        <v>1</v>
      </c>
      <c r="Q247" s="16">
        <v>1</v>
      </c>
      <c r="R247" s="16"/>
      <c r="S247" s="16"/>
      <c r="T247" s="16">
        <v>1</v>
      </c>
      <c r="U247" s="16">
        <v>9</v>
      </c>
      <c r="V247" s="16"/>
      <c r="W247" s="16">
        <v>3</v>
      </c>
      <c r="X247" s="16">
        <v>1</v>
      </c>
      <c r="Y247" s="16">
        <v>5</v>
      </c>
      <c r="Z247" s="16">
        <v>4</v>
      </c>
      <c r="AA247" s="16"/>
      <c r="AB247" s="16">
        <v>5</v>
      </c>
      <c r="AC247" s="16"/>
      <c r="AD247" s="16">
        <v>3</v>
      </c>
      <c r="AE247" s="16">
        <v>3</v>
      </c>
      <c r="AF247" s="16"/>
      <c r="AG247" s="16">
        <v>1</v>
      </c>
      <c r="AH247" s="38"/>
      <c r="AI247" s="38"/>
      <c r="AJ247" s="50"/>
      <c r="AK247" s="50">
        <f t="shared" si="0"/>
        <v>96</v>
      </c>
    </row>
    <row r="248" spans="1:37" ht="13">
      <c r="A248" s="13">
        <v>44157</v>
      </c>
      <c r="B248" s="38"/>
      <c r="C248" s="16">
        <v>1</v>
      </c>
      <c r="D248" s="16"/>
      <c r="E248" s="16"/>
      <c r="F248" s="16">
        <v>1</v>
      </c>
      <c r="G248" s="16">
        <v>4</v>
      </c>
      <c r="H248" s="16">
        <v>16</v>
      </c>
      <c r="I248" s="16">
        <v>1</v>
      </c>
      <c r="J248" s="16">
        <v>1</v>
      </c>
      <c r="K248" s="16">
        <v>20</v>
      </c>
      <c r="L248" s="16">
        <v>24</v>
      </c>
      <c r="M248" s="16"/>
      <c r="N248" s="16">
        <v>2</v>
      </c>
      <c r="O248" s="16">
        <v>3</v>
      </c>
      <c r="P248" s="16">
        <v>3</v>
      </c>
      <c r="Q248" s="16">
        <v>2</v>
      </c>
      <c r="R248" s="16">
        <v>5</v>
      </c>
      <c r="S248" s="16"/>
      <c r="T248" s="16">
        <v>1</v>
      </c>
      <c r="U248" s="16">
        <v>7</v>
      </c>
      <c r="V248" s="16">
        <v>2</v>
      </c>
      <c r="W248" s="16">
        <v>3</v>
      </c>
      <c r="X248" s="16">
        <v>1</v>
      </c>
      <c r="Y248" s="16">
        <v>4</v>
      </c>
      <c r="Z248" s="16">
        <v>1</v>
      </c>
      <c r="AA248" s="16"/>
      <c r="AB248" s="16">
        <v>5</v>
      </c>
      <c r="AC248" s="16"/>
      <c r="AD248" s="16"/>
      <c r="AE248" s="16">
        <v>1</v>
      </c>
      <c r="AF248" s="16"/>
      <c r="AG248" s="16"/>
      <c r="AH248" s="16">
        <v>2</v>
      </c>
      <c r="AI248" s="38"/>
      <c r="AJ248" s="50"/>
      <c r="AK248" s="50">
        <f t="shared" si="0"/>
        <v>110</v>
      </c>
    </row>
    <row r="249" spans="1:37" ht="13">
      <c r="A249" s="13">
        <v>44158</v>
      </c>
      <c r="B249" s="38"/>
      <c r="C249" s="16">
        <v>3</v>
      </c>
      <c r="D249" s="16">
        <v>2</v>
      </c>
      <c r="E249" s="16">
        <v>1</v>
      </c>
      <c r="F249" s="16">
        <v>4</v>
      </c>
      <c r="G249" s="16">
        <v>4</v>
      </c>
      <c r="H249" s="16">
        <v>17</v>
      </c>
      <c r="I249" s="16"/>
      <c r="J249" s="16">
        <v>2</v>
      </c>
      <c r="K249" s="16">
        <v>10</v>
      </c>
      <c r="L249" s="16">
        <v>35</v>
      </c>
      <c r="M249" s="16"/>
      <c r="N249" s="16">
        <v>9</v>
      </c>
      <c r="O249" s="16">
        <v>3</v>
      </c>
      <c r="P249" s="16">
        <v>2</v>
      </c>
      <c r="Q249" s="16">
        <v>1</v>
      </c>
      <c r="R249" s="16">
        <v>2</v>
      </c>
      <c r="S249" s="16">
        <v>1</v>
      </c>
      <c r="T249" s="16">
        <v>2</v>
      </c>
      <c r="U249" s="16">
        <v>1</v>
      </c>
      <c r="V249" s="16">
        <v>1</v>
      </c>
      <c r="W249" s="16">
        <v>1</v>
      </c>
      <c r="X249" s="16">
        <v>1</v>
      </c>
      <c r="Y249" s="16">
        <v>2</v>
      </c>
      <c r="Z249" s="16">
        <v>3</v>
      </c>
      <c r="AA249" s="16">
        <v>7</v>
      </c>
      <c r="AB249" s="16">
        <v>2</v>
      </c>
      <c r="AC249" s="16">
        <v>1</v>
      </c>
      <c r="AD249" s="16"/>
      <c r="AE249" s="16">
        <v>1</v>
      </c>
      <c r="AF249" s="38"/>
      <c r="AG249" s="38"/>
      <c r="AH249" s="38"/>
      <c r="AI249" s="38"/>
      <c r="AJ249" s="50"/>
      <c r="AK249" s="50">
        <f t="shared" si="0"/>
        <v>118</v>
      </c>
    </row>
    <row r="250" spans="1:37" ht="13">
      <c r="A250" s="13">
        <v>44159</v>
      </c>
      <c r="B250" s="38"/>
      <c r="C250" s="16">
        <v>1</v>
      </c>
      <c r="D250" s="16">
        <v>7</v>
      </c>
      <c r="E250" s="16"/>
      <c r="F250" s="16"/>
      <c r="G250" s="16">
        <v>6</v>
      </c>
      <c r="H250" s="16">
        <v>19</v>
      </c>
      <c r="I250" s="16">
        <v>1</v>
      </c>
      <c r="J250" s="16">
        <v>4</v>
      </c>
      <c r="K250" s="16">
        <v>13</v>
      </c>
      <c r="L250" s="16">
        <v>31</v>
      </c>
      <c r="M250" s="16"/>
      <c r="N250" s="16">
        <v>5</v>
      </c>
      <c r="O250" s="16"/>
      <c r="P250" s="16">
        <v>2</v>
      </c>
      <c r="Q250" s="16"/>
      <c r="R250" s="16">
        <v>2</v>
      </c>
      <c r="S250" s="16"/>
      <c r="T250" s="16">
        <v>4</v>
      </c>
      <c r="U250" s="16"/>
      <c r="V250" s="16">
        <v>3</v>
      </c>
      <c r="W250" s="16">
        <v>2</v>
      </c>
      <c r="X250" s="16"/>
      <c r="Y250" s="16"/>
      <c r="Z250" s="16"/>
      <c r="AA250" s="16">
        <v>4</v>
      </c>
      <c r="AB250" s="16">
        <v>3</v>
      </c>
      <c r="AC250" s="16">
        <v>1</v>
      </c>
      <c r="AD250" s="16"/>
      <c r="AE250" s="16">
        <v>1</v>
      </c>
      <c r="AF250" s="38"/>
      <c r="AG250" s="38"/>
      <c r="AH250" s="38"/>
      <c r="AI250" s="38"/>
      <c r="AJ250" s="50"/>
      <c r="AK250" s="50">
        <f t="shared" si="0"/>
        <v>109</v>
      </c>
    </row>
    <row r="251" spans="1:37" ht="13">
      <c r="A251" s="13">
        <v>44160</v>
      </c>
      <c r="B251" s="16">
        <v>5</v>
      </c>
      <c r="C251" s="16">
        <v>3</v>
      </c>
      <c r="D251" s="16">
        <v>2</v>
      </c>
      <c r="E251" s="16"/>
      <c r="F251" s="16">
        <v>1</v>
      </c>
      <c r="G251" s="16">
        <v>3</v>
      </c>
      <c r="H251" s="16">
        <v>17</v>
      </c>
      <c r="I251" s="16"/>
      <c r="J251" s="16">
        <v>6</v>
      </c>
      <c r="K251" s="16">
        <v>9</v>
      </c>
      <c r="L251" s="16">
        <v>34</v>
      </c>
      <c r="M251" s="16"/>
      <c r="N251" s="16">
        <v>2</v>
      </c>
      <c r="O251" s="16"/>
      <c r="P251" s="16">
        <v>2</v>
      </c>
      <c r="Q251" s="16"/>
      <c r="R251" s="16"/>
      <c r="S251" s="16">
        <v>2</v>
      </c>
      <c r="T251" s="16"/>
      <c r="U251" s="16">
        <v>8</v>
      </c>
      <c r="V251" s="16"/>
      <c r="W251" s="16">
        <v>3</v>
      </c>
      <c r="X251" s="16">
        <v>1</v>
      </c>
      <c r="Y251" s="16">
        <v>2</v>
      </c>
      <c r="Z251" s="16">
        <v>4</v>
      </c>
      <c r="AA251" s="16">
        <v>4</v>
      </c>
      <c r="AB251" s="16">
        <v>5</v>
      </c>
      <c r="AC251" s="16"/>
      <c r="AD251" s="16"/>
      <c r="AE251" s="16"/>
      <c r="AF251" s="16"/>
      <c r="AG251" s="16"/>
      <c r="AH251" s="16">
        <v>1</v>
      </c>
      <c r="AI251" s="38"/>
      <c r="AJ251" s="50"/>
      <c r="AK251" s="12">
        <f t="shared" si="0"/>
        <v>114</v>
      </c>
    </row>
    <row r="252" spans="1:37" ht="13">
      <c r="A252" s="13">
        <v>44161</v>
      </c>
      <c r="B252" s="16">
        <v>6</v>
      </c>
      <c r="C252" s="16">
        <v>5</v>
      </c>
      <c r="D252" s="16">
        <v>2</v>
      </c>
      <c r="E252" s="16"/>
      <c r="F252" s="16">
        <v>1</v>
      </c>
      <c r="G252" s="16">
        <v>1</v>
      </c>
      <c r="H252" s="16">
        <v>14</v>
      </c>
      <c r="I252" s="16"/>
      <c r="J252" s="16">
        <v>4</v>
      </c>
      <c r="K252" s="16">
        <v>35</v>
      </c>
      <c r="L252" s="16">
        <v>26</v>
      </c>
      <c r="M252" s="16"/>
      <c r="N252" s="16">
        <v>8</v>
      </c>
      <c r="O252" s="16">
        <v>2</v>
      </c>
      <c r="P252" s="16">
        <v>2</v>
      </c>
      <c r="Q252" s="16">
        <v>1</v>
      </c>
      <c r="R252" s="16"/>
      <c r="S252" s="16"/>
      <c r="T252" s="16">
        <v>3</v>
      </c>
      <c r="U252" s="16">
        <v>3</v>
      </c>
      <c r="V252" s="16">
        <v>2</v>
      </c>
      <c r="W252" s="16"/>
      <c r="X252" s="16"/>
      <c r="Y252" s="16"/>
      <c r="Z252" s="16">
        <v>2</v>
      </c>
      <c r="AA252" s="16">
        <v>5</v>
      </c>
      <c r="AB252" s="16">
        <v>4</v>
      </c>
      <c r="AC252" s="16"/>
      <c r="AD252" s="16"/>
      <c r="AE252" s="16"/>
      <c r="AF252" s="16"/>
      <c r="AG252" s="16">
        <v>1</v>
      </c>
      <c r="AH252" s="38"/>
      <c r="AI252" s="38"/>
      <c r="AJ252" s="50"/>
      <c r="AK252" s="12">
        <f t="shared" si="0"/>
        <v>127</v>
      </c>
    </row>
    <row r="253" spans="1:37" ht="13">
      <c r="A253" s="13">
        <v>44162</v>
      </c>
      <c r="B253" s="16">
        <v>1</v>
      </c>
      <c r="C253" s="16">
        <v>3</v>
      </c>
      <c r="D253" s="16">
        <v>4</v>
      </c>
      <c r="E253" s="16"/>
      <c r="F253" s="16">
        <v>1</v>
      </c>
      <c r="G253" s="16">
        <v>3</v>
      </c>
      <c r="H253" s="16">
        <v>15</v>
      </c>
      <c r="I253" s="16">
        <v>1</v>
      </c>
      <c r="J253" s="16">
        <v>5</v>
      </c>
      <c r="K253" s="16">
        <v>51</v>
      </c>
      <c r="L253" s="16">
        <v>39</v>
      </c>
      <c r="M253" s="16"/>
      <c r="N253" s="16">
        <v>6</v>
      </c>
      <c r="O253" s="16">
        <v>4</v>
      </c>
      <c r="P253" s="16">
        <v>1</v>
      </c>
      <c r="Q253" s="16">
        <v>1</v>
      </c>
      <c r="R253" s="16"/>
      <c r="S253" s="16">
        <v>1</v>
      </c>
      <c r="T253" s="16">
        <v>3</v>
      </c>
      <c r="U253" s="16">
        <v>3</v>
      </c>
      <c r="V253" s="16"/>
      <c r="W253" s="16">
        <v>4</v>
      </c>
      <c r="X253" s="16">
        <v>5</v>
      </c>
      <c r="Y253" s="16">
        <v>1</v>
      </c>
      <c r="Z253" s="16">
        <v>2</v>
      </c>
      <c r="AA253" s="16">
        <v>7</v>
      </c>
      <c r="AB253" s="16">
        <v>8</v>
      </c>
      <c r="AC253" s="38"/>
      <c r="AD253" s="38"/>
      <c r="AE253" s="38"/>
      <c r="AF253" s="38"/>
      <c r="AG253" s="38"/>
      <c r="AH253" s="38"/>
      <c r="AI253" s="38"/>
      <c r="AJ253" s="50"/>
      <c r="AK253" s="12">
        <f t="shared" si="0"/>
        <v>169</v>
      </c>
    </row>
    <row r="254" spans="1:37" ht="13">
      <c r="A254" s="13">
        <v>44163</v>
      </c>
      <c r="B254" s="16">
        <v>1</v>
      </c>
      <c r="C254" s="16">
        <v>1</v>
      </c>
      <c r="D254" s="16">
        <v>2</v>
      </c>
      <c r="E254" s="16">
        <v>1</v>
      </c>
      <c r="F254" s="16">
        <v>3</v>
      </c>
      <c r="G254" s="16">
        <v>4</v>
      </c>
      <c r="H254" s="16">
        <v>15</v>
      </c>
      <c r="I254" s="16"/>
      <c r="J254" s="16">
        <v>5</v>
      </c>
      <c r="K254" s="16">
        <v>19</v>
      </c>
      <c r="L254" s="16">
        <v>32</v>
      </c>
      <c r="M254" s="16"/>
      <c r="N254" s="16">
        <v>3</v>
      </c>
      <c r="O254" s="16">
        <v>2</v>
      </c>
      <c r="P254" s="16">
        <v>1</v>
      </c>
      <c r="Q254" s="16"/>
      <c r="R254" s="16">
        <v>4</v>
      </c>
      <c r="S254" s="16">
        <v>1</v>
      </c>
      <c r="T254" s="16">
        <v>3</v>
      </c>
      <c r="U254" s="16">
        <v>5</v>
      </c>
      <c r="V254" s="16"/>
      <c r="W254" s="16">
        <v>5</v>
      </c>
      <c r="X254" s="16">
        <v>1</v>
      </c>
      <c r="Y254" s="16"/>
      <c r="Z254" s="16">
        <v>1</v>
      </c>
      <c r="AA254" s="16">
        <v>3</v>
      </c>
      <c r="AB254" s="16">
        <v>9</v>
      </c>
      <c r="AC254" s="16"/>
      <c r="AD254" s="16">
        <v>1</v>
      </c>
      <c r="AE254" s="16">
        <v>2</v>
      </c>
      <c r="AF254" s="16"/>
      <c r="AG254" s="16"/>
      <c r="AH254" s="16"/>
      <c r="AI254" s="16">
        <v>1</v>
      </c>
      <c r="AJ254" s="50"/>
      <c r="AK254" s="12">
        <f t="shared" si="0"/>
        <v>125</v>
      </c>
    </row>
    <row r="255" spans="1:37" ht="13">
      <c r="A255" s="13">
        <v>44164</v>
      </c>
      <c r="B255" s="16">
        <v>4</v>
      </c>
      <c r="C255" s="16">
        <v>1</v>
      </c>
      <c r="D255" s="16">
        <v>5</v>
      </c>
      <c r="E255" s="16"/>
      <c r="F255" s="16"/>
      <c r="G255" s="16">
        <v>1</v>
      </c>
      <c r="H255" s="16">
        <v>19</v>
      </c>
      <c r="I255" s="16"/>
      <c r="J255" s="16">
        <v>6</v>
      </c>
      <c r="K255" s="16">
        <v>73</v>
      </c>
      <c r="L255" s="16">
        <v>29</v>
      </c>
      <c r="M255" s="16"/>
      <c r="N255" s="16">
        <v>1</v>
      </c>
      <c r="O255" s="16">
        <v>2</v>
      </c>
      <c r="P255" s="16">
        <v>2</v>
      </c>
      <c r="Q255" s="16"/>
      <c r="R255" s="16"/>
      <c r="S255" s="16">
        <v>1</v>
      </c>
      <c r="T255" s="16">
        <v>1</v>
      </c>
      <c r="U255" s="16">
        <v>1</v>
      </c>
      <c r="V255" s="16">
        <v>3</v>
      </c>
      <c r="W255" s="16">
        <v>3</v>
      </c>
      <c r="X255" s="16">
        <v>3</v>
      </c>
      <c r="Y255" s="16">
        <v>1</v>
      </c>
      <c r="Z255" s="16">
        <v>1</v>
      </c>
      <c r="AA255" s="16">
        <v>3</v>
      </c>
      <c r="AB255" s="16">
        <v>6</v>
      </c>
      <c r="AC255" s="16"/>
      <c r="AD255" s="16"/>
      <c r="AE255" s="16">
        <v>2</v>
      </c>
      <c r="AF255" s="16"/>
      <c r="AG255" s="16"/>
      <c r="AH255" s="16"/>
      <c r="AI255" s="16">
        <v>1</v>
      </c>
      <c r="AJ255" s="50"/>
      <c r="AK255" s="12">
        <f t="shared" si="0"/>
        <v>169</v>
      </c>
    </row>
    <row r="256" spans="1:37" ht="13">
      <c r="A256" s="13">
        <v>44165</v>
      </c>
      <c r="B256" s="38"/>
      <c r="C256" s="16">
        <v>4</v>
      </c>
      <c r="D256" s="16">
        <v>5</v>
      </c>
      <c r="E256" s="16"/>
      <c r="F256" s="16"/>
      <c r="G256" s="16"/>
      <c r="H256" s="16">
        <v>19</v>
      </c>
      <c r="I256" s="16"/>
      <c r="J256" s="16">
        <v>11</v>
      </c>
      <c r="K256" s="16">
        <v>23</v>
      </c>
      <c r="L256" s="16">
        <v>32</v>
      </c>
      <c r="M256" s="16"/>
      <c r="N256" s="16">
        <v>5</v>
      </c>
      <c r="O256" s="16"/>
      <c r="P256" s="16">
        <v>2</v>
      </c>
      <c r="Q256" s="16"/>
      <c r="R256" s="16"/>
      <c r="S256" s="16">
        <v>2</v>
      </c>
      <c r="T256" s="16">
        <v>6</v>
      </c>
      <c r="U256" s="16">
        <v>2</v>
      </c>
      <c r="V256" s="16">
        <v>3</v>
      </c>
      <c r="W256" s="16">
        <v>3</v>
      </c>
      <c r="X256" s="16">
        <v>1</v>
      </c>
      <c r="Y256" s="16">
        <v>2</v>
      </c>
      <c r="Z256" s="16"/>
      <c r="AA256" s="16">
        <v>3</v>
      </c>
      <c r="AB256" s="16">
        <v>6</v>
      </c>
      <c r="AC256" s="16"/>
      <c r="AD256" s="16"/>
      <c r="AE256" s="16">
        <v>1</v>
      </c>
      <c r="AF256" s="38"/>
      <c r="AG256" s="38"/>
      <c r="AH256" s="38"/>
      <c r="AI256" s="38"/>
      <c r="AJ256" s="50"/>
      <c r="AK256" s="50">
        <f t="shared" si="0"/>
        <v>130</v>
      </c>
    </row>
    <row r="257" spans="1:37" ht="13">
      <c r="A257" s="13">
        <v>44166</v>
      </c>
      <c r="B257" s="16">
        <v>6</v>
      </c>
      <c r="C257" s="16">
        <v>3</v>
      </c>
      <c r="D257" s="16">
        <v>5</v>
      </c>
      <c r="E257" s="16">
        <v>1</v>
      </c>
      <c r="F257" s="16">
        <v>1</v>
      </c>
      <c r="G257" s="16">
        <v>1</v>
      </c>
      <c r="H257" s="16">
        <v>23</v>
      </c>
      <c r="I257" s="16"/>
      <c r="J257" s="16">
        <v>13</v>
      </c>
      <c r="K257" s="16">
        <v>7</v>
      </c>
      <c r="L257" s="16">
        <v>31</v>
      </c>
      <c r="M257" s="16"/>
      <c r="N257" s="16">
        <v>1</v>
      </c>
      <c r="O257" s="16">
        <v>4</v>
      </c>
      <c r="P257" s="16">
        <v>3</v>
      </c>
      <c r="Q257" s="16"/>
      <c r="R257" s="16">
        <v>1</v>
      </c>
      <c r="S257" s="16">
        <v>1</v>
      </c>
      <c r="T257" s="16">
        <v>6</v>
      </c>
      <c r="U257" s="16">
        <v>9</v>
      </c>
      <c r="V257" s="16"/>
      <c r="W257" s="16">
        <v>2</v>
      </c>
      <c r="X257" s="16"/>
      <c r="Y257" s="16">
        <v>3</v>
      </c>
      <c r="Z257" s="16"/>
      <c r="AA257" s="16">
        <v>7</v>
      </c>
      <c r="AB257" s="16">
        <v>2</v>
      </c>
      <c r="AC257" s="16"/>
      <c r="AD257" s="16"/>
      <c r="AE257" s="16">
        <v>1</v>
      </c>
      <c r="AF257" s="16">
        <v>3</v>
      </c>
      <c r="AG257" s="16"/>
      <c r="AH257" s="16">
        <v>2</v>
      </c>
      <c r="AI257" s="38"/>
      <c r="AJ257" s="50"/>
      <c r="AK257" s="12">
        <f t="shared" si="0"/>
        <v>136</v>
      </c>
    </row>
    <row r="258" spans="1:37" ht="13">
      <c r="A258" s="13">
        <v>44167</v>
      </c>
      <c r="B258" s="16">
        <v>1</v>
      </c>
      <c r="C258" s="16">
        <v>1</v>
      </c>
      <c r="D258" s="16">
        <v>1</v>
      </c>
      <c r="E258" s="16"/>
      <c r="F258" s="16"/>
      <c r="G258" s="16">
        <v>1</v>
      </c>
      <c r="H258" s="16">
        <v>23</v>
      </c>
      <c r="I258" s="16"/>
      <c r="J258" s="16">
        <v>4</v>
      </c>
      <c r="K258" s="16">
        <v>23</v>
      </c>
      <c r="L258" s="16">
        <v>30</v>
      </c>
      <c r="M258" s="16"/>
      <c r="N258" s="16">
        <v>1</v>
      </c>
      <c r="O258" s="16">
        <v>1</v>
      </c>
      <c r="P258" s="16">
        <v>3</v>
      </c>
      <c r="Q258" s="16"/>
      <c r="R258" s="16"/>
      <c r="S258" s="16">
        <v>1</v>
      </c>
      <c r="T258" s="16">
        <v>3</v>
      </c>
      <c r="U258" s="16">
        <v>8</v>
      </c>
      <c r="V258" s="16"/>
      <c r="W258" s="16">
        <v>2</v>
      </c>
      <c r="X258" s="16">
        <v>1</v>
      </c>
      <c r="Y258" s="16">
        <v>2</v>
      </c>
      <c r="Z258" s="16">
        <v>1</v>
      </c>
      <c r="AA258" s="16">
        <v>2</v>
      </c>
      <c r="AB258" s="16">
        <v>5</v>
      </c>
      <c r="AC258" s="16">
        <v>1</v>
      </c>
      <c r="AD258" s="16"/>
      <c r="AE258" s="16"/>
      <c r="AF258" s="16"/>
      <c r="AG258" s="16">
        <v>1</v>
      </c>
      <c r="AH258" s="16">
        <v>2</v>
      </c>
      <c r="AI258" s="38"/>
      <c r="AJ258" s="50"/>
      <c r="AK258" s="12">
        <f t="shared" si="0"/>
        <v>118</v>
      </c>
    </row>
    <row r="259" spans="1:37" ht="13">
      <c r="A259" s="13">
        <v>44168</v>
      </c>
      <c r="B259" s="38"/>
      <c r="C259" s="16">
        <v>5</v>
      </c>
      <c r="D259" s="16">
        <v>5</v>
      </c>
      <c r="E259" s="16">
        <v>1</v>
      </c>
      <c r="F259" s="16">
        <v>2</v>
      </c>
      <c r="G259" s="16">
        <v>1</v>
      </c>
      <c r="H259" s="16">
        <v>26</v>
      </c>
      <c r="I259" s="16">
        <v>2</v>
      </c>
      <c r="J259" s="16">
        <v>21</v>
      </c>
      <c r="K259" s="16">
        <v>16</v>
      </c>
      <c r="L259" s="16">
        <v>25</v>
      </c>
      <c r="M259" s="16"/>
      <c r="N259" s="16">
        <v>3</v>
      </c>
      <c r="O259" s="16">
        <v>2</v>
      </c>
      <c r="P259" s="16">
        <v>3</v>
      </c>
      <c r="Q259" s="16"/>
      <c r="R259" s="16">
        <v>1</v>
      </c>
      <c r="S259" s="16">
        <v>1</v>
      </c>
      <c r="T259" s="16">
        <v>5</v>
      </c>
      <c r="U259" s="16">
        <v>9</v>
      </c>
      <c r="V259" s="16">
        <v>2</v>
      </c>
      <c r="W259" s="16">
        <v>4</v>
      </c>
      <c r="X259" s="16">
        <v>2</v>
      </c>
      <c r="Y259" s="16">
        <v>1</v>
      </c>
      <c r="Z259" s="16">
        <v>4</v>
      </c>
      <c r="AA259" s="16">
        <v>7</v>
      </c>
      <c r="AB259" s="16">
        <v>4</v>
      </c>
      <c r="AC259" s="16">
        <v>1</v>
      </c>
      <c r="AD259" s="16"/>
      <c r="AE259" s="16"/>
      <c r="AF259" s="16">
        <v>1</v>
      </c>
      <c r="AG259" s="16"/>
      <c r="AH259" s="16">
        <v>2</v>
      </c>
      <c r="AI259" s="38"/>
      <c r="AJ259" s="50"/>
      <c r="AK259" s="50">
        <f t="shared" si="0"/>
        <v>156</v>
      </c>
    </row>
    <row r="260" spans="1:37" ht="13">
      <c r="A260" s="13">
        <v>44169</v>
      </c>
      <c r="B260" s="16">
        <v>6</v>
      </c>
      <c r="C260" s="16">
        <v>4</v>
      </c>
      <c r="D260" s="16">
        <v>5</v>
      </c>
      <c r="E260" s="16"/>
      <c r="F260" s="16">
        <v>3</v>
      </c>
      <c r="G260" s="16"/>
      <c r="H260" s="16">
        <v>23</v>
      </c>
      <c r="I260" s="16"/>
      <c r="J260" s="16">
        <v>4</v>
      </c>
      <c r="K260" s="16">
        <v>5</v>
      </c>
      <c r="L260" s="16">
        <v>33</v>
      </c>
      <c r="M260" s="16"/>
      <c r="N260" s="16">
        <v>5</v>
      </c>
      <c r="O260" s="16"/>
      <c r="P260" s="16">
        <v>2</v>
      </c>
      <c r="Q260" s="16"/>
      <c r="R260" s="16"/>
      <c r="S260" s="16">
        <v>2</v>
      </c>
      <c r="T260" s="16">
        <v>5</v>
      </c>
      <c r="U260" s="16">
        <v>9</v>
      </c>
      <c r="V260" s="16">
        <v>5</v>
      </c>
      <c r="W260" s="16">
        <v>2</v>
      </c>
      <c r="X260" s="16">
        <v>3</v>
      </c>
      <c r="Y260" s="16">
        <v>2</v>
      </c>
      <c r="Z260" s="16"/>
      <c r="AA260" s="16">
        <v>3</v>
      </c>
      <c r="AB260" s="16">
        <v>2</v>
      </c>
      <c r="AC260" s="16"/>
      <c r="AD260" s="16"/>
      <c r="AE260" s="16"/>
      <c r="AF260" s="16"/>
      <c r="AG260" s="16"/>
      <c r="AH260" s="16">
        <v>1</v>
      </c>
      <c r="AI260" s="38"/>
      <c r="AJ260" s="50"/>
      <c r="AK260" s="12">
        <f t="shared" si="0"/>
        <v>124</v>
      </c>
    </row>
    <row r="261" spans="1:37" ht="13">
      <c r="A261" s="13">
        <v>44170</v>
      </c>
      <c r="B261" s="16">
        <v>5</v>
      </c>
      <c r="C261" s="16">
        <v>1</v>
      </c>
      <c r="D261" s="16">
        <v>3</v>
      </c>
      <c r="E261" s="16">
        <v>2</v>
      </c>
      <c r="F261" s="16">
        <v>2</v>
      </c>
      <c r="G261" s="16">
        <v>2</v>
      </c>
      <c r="H261" s="16">
        <v>23</v>
      </c>
      <c r="I261" s="16"/>
      <c r="J261" s="16">
        <v>4</v>
      </c>
      <c r="K261" s="16">
        <v>10</v>
      </c>
      <c r="L261" s="16">
        <v>24</v>
      </c>
      <c r="M261" s="16">
        <v>1</v>
      </c>
      <c r="N261" s="16"/>
      <c r="O261" s="16">
        <v>4</v>
      </c>
      <c r="P261" s="16"/>
      <c r="Q261" s="16"/>
      <c r="R261" s="16"/>
      <c r="S261" s="16"/>
      <c r="T261" s="16">
        <v>4</v>
      </c>
      <c r="U261" s="16">
        <v>8</v>
      </c>
      <c r="V261" s="16">
        <v>1</v>
      </c>
      <c r="W261" s="16">
        <v>1</v>
      </c>
      <c r="X261" s="16"/>
      <c r="Y261" s="16">
        <v>2</v>
      </c>
      <c r="Z261" s="16"/>
      <c r="AA261" s="16">
        <v>6</v>
      </c>
      <c r="AB261" s="16">
        <v>4</v>
      </c>
      <c r="AC261" s="16"/>
      <c r="AD261" s="16"/>
      <c r="AE261" s="16"/>
      <c r="AF261" s="16"/>
      <c r="AG261" s="16">
        <v>2</v>
      </c>
      <c r="AH261" s="16">
        <v>1</v>
      </c>
      <c r="AI261" s="38"/>
      <c r="AJ261" s="50"/>
      <c r="AK261" s="12">
        <f t="shared" si="0"/>
        <v>110</v>
      </c>
    </row>
    <row r="262" spans="1:37" ht="13">
      <c r="A262" s="13">
        <v>44171</v>
      </c>
      <c r="B262" s="38"/>
      <c r="C262" s="16">
        <v>2</v>
      </c>
      <c r="D262" s="16">
        <v>5</v>
      </c>
      <c r="E262" s="16"/>
      <c r="F262" s="16">
        <v>3</v>
      </c>
      <c r="G262" s="16">
        <v>2</v>
      </c>
      <c r="H262" s="16">
        <v>23</v>
      </c>
      <c r="I262" s="16">
        <v>2</v>
      </c>
      <c r="J262" s="16">
        <v>7</v>
      </c>
      <c r="K262" s="16">
        <v>38</v>
      </c>
      <c r="L262" s="16">
        <v>34</v>
      </c>
      <c r="M262" s="16"/>
      <c r="N262" s="16">
        <v>2</v>
      </c>
      <c r="O262" s="16"/>
      <c r="P262" s="16">
        <v>1</v>
      </c>
      <c r="Q262" s="16"/>
      <c r="R262" s="16">
        <v>4</v>
      </c>
      <c r="S262" s="16">
        <v>1</v>
      </c>
      <c r="T262" s="16">
        <v>8</v>
      </c>
      <c r="U262" s="16">
        <v>6</v>
      </c>
      <c r="V262" s="16"/>
      <c r="W262" s="16">
        <v>3</v>
      </c>
      <c r="X262" s="16">
        <v>3</v>
      </c>
      <c r="Y262" s="16"/>
      <c r="Z262" s="16">
        <v>1</v>
      </c>
      <c r="AA262" s="16">
        <v>1</v>
      </c>
      <c r="AB262" s="16">
        <v>3</v>
      </c>
      <c r="AC262" s="16"/>
      <c r="AD262" s="16"/>
      <c r="AE262" s="16"/>
      <c r="AF262" s="16"/>
      <c r="AG262" s="16"/>
      <c r="AH262" s="16">
        <v>1</v>
      </c>
      <c r="AI262" s="16">
        <v>1</v>
      </c>
      <c r="AJ262" s="50"/>
      <c r="AK262" s="50">
        <f t="shared" si="0"/>
        <v>151</v>
      </c>
    </row>
    <row r="263" spans="1:37" ht="13">
      <c r="A263" s="13">
        <v>44172</v>
      </c>
      <c r="B263" s="38"/>
      <c r="C263" s="16">
        <v>2</v>
      </c>
      <c r="D263" s="16">
        <v>4</v>
      </c>
      <c r="E263" s="16">
        <v>1</v>
      </c>
      <c r="F263" s="16">
        <v>1</v>
      </c>
      <c r="G263" s="16">
        <v>1</v>
      </c>
      <c r="H263" s="16">
        <v>24</v>
      </c>
      <c r="I263" s="16"/>
      <c r="J263" s="16">
        <v>9</v>
      </c>
      <c r="K263" s="16">
        <v>8</v>
      </c>
      <c r="L263" s="16">
        <v>34</v>
      </c>
      <c r="M263" s="16">
        <v>1</v>
      </c>
      <c r="N263" s="16">
        <v>7</v>
      </c>
      <c r="O263" s="16">
        <v>5</v>
      </c>
      <c r="P263" s="16">
        <v>1</v>
      </c>
      <c r="Q263" s="16"/>
      <c r="R263" s="16">
        <v>5</v>
      </c>
      <c r="S263" s="16">
        <v>2</v>
      </c>
      <c r="T263" s="16">
        <v>3</v>
      </c>
      <c r="U263" s="16">
        <v>2</v>
      </c>
      <c r="V263" s="16">
        <v>2</v>
      </c>
      <c r="W263" s="16">
        <v>3</v>
      </c>
      <c r="X263" s="16"/>
      <c r="Y263" s="16">
        <v>4</v>
      </c>
      <c r="Z263" s="16"/>
      <c r="AA263" s="16">
        <v>1</v>
      </c>
      <c r="AB263" s="16">
        <v>5</v>
      </c>
      <c r="AC263" s="16"/>
      <c r="AD263" s="16"/>
      <c r="AE263" s="16">
        <v>1</v>
      </c>
      <c r="AF263" s="16"/>
      <c r="AG263" s="16"/>
      <c r="AH263" s="16">
        <v>1</v>
      </c>
      <c r="AI263" s="38"/>
      <c r="AJ263" s="50"/>
      <c r="AK263" s="50">
        <f t="shared" si="0"/>
        <v>127</v>
      </c>
    </row>
    <row r="264" spans="1:37" ht="13">
      <c r="A264" s="13">
        <v>44173</v>
      </c>
      <c r="B264" s="16">
        <v>1</v>
      </c>
      <c r="C264" s="16"/>
      <c r="D264" s="16">
        <v>3</v>
      </c>
      <c r="E264" s="16"/>
      <c r="F264" s="16">
        <v>1</v>
      </c>
      <c r="G264" s="16">
        <v>1</v>
      </c>
      <c r="H264" s="16">
        <v>21</v>
      </c>
      <c r="I264" s="16">
        <v>1</v>
      </c>
      <c r="J264" s="16">
        <v>6</v>
      </c>
      <c r="K264" s="16">
        <v>6</v>
      </c>
      <c r="L264" s="16">
        <v>49</v>
      </c>
      <c r="M264" s="16"/>
      <c r="N264" s="16">
        <v>3</v>
      </c>
      <c r="O264" s="16">
        <v>2</v>
      </c>
      <c r="P264" s="16">
        <v>2</v>
      </c>
      <c r="Q264" s="16"/>
      <c r="R264" s="16">
        <v>3</v>
      </c>
      <c r="S264" s="16">
        <v>1</v>
      </c>
      <c r="T264" s="16"/>
      <c r="U264" s="16">
        <v>9</v>
      </c>
      <c r="V264" s="16">
        <v>2</v>
      </c>
      <c r="W264" s="16">
        <v>1</v>
      </c>
      <c r="X264" s="16"/>
      <c r="Y264" s="16">
        <v>3</v>
      </c>
      <c r="Z264" s="16">
        <v>1</v>
      </c>
      <c r="AA264" s="16">
        <v>5</v>
      </c>
      <c r="AB264" s="16">
        <v>7</v>
      </c>
      <c r="AC264" s="16">
        <v>1</v>
      </c>
      <c r="AD264" s="16"/>
      <c r="AE264" s="16">
        <v>3</v>
      </c>
      <c r="AF264" s="16"/>
      <c r="AG264" s="16">
        <v>1</v>
      </c>
      <c r="AH264" s="16"/>
      <c r="AI264" s="16"/>
      <c r="AJ264" s="50"/>
      <c r="AK264" s="12">
        <f t="shared" si="0"/>
        <v>133</v>
      </c>
    </row>
    <row r="265" spans="1:37" ht="13">
      <c r="A265" s="13">
        <v>44174</v>
      </c>
      <c r="B265" s="38"/>
      <c r="C265" s="16">
        <v>5</v>
      </c>
      <c r="D265" s="16">
        <v>4</v>
      </c>
      <c r="E265" s="16">
        <v>1</v>
      </c>
      <c r="F265" s="16">
        <v>1</v>
      </c>
      <c r="G265" s="16">
        <v>1</v>
      </c>
      <c r="H265" s="16">
        <v>18</v>
      </c>
      <c r="I265" s="16"/>
      <c r="J265" s="16">
        <v>16</v>
      </c>
      <c r="K265" s="16">
        <v>37</v>
      </c>
      <c r="L265" s="16">
        <v>38</v>
      </c>
      <c r="M265" s="16"/>
      <c r="N265" s="16">
        <v>6</v>
      </c>
      <c r="O265" s="16">
        <v>4</v>
      </c>
      <c r="P265" s="16">
        <v>3</v>
      </c>
      <c r="Q265" s="16">
        <v>5</v>
      </c>
      <c r="R265" s="16"/>
      <c r="S265" s="16">
        <v>1</v>
      </c>
      <c r="T265" s="16">
        <v>2</v>
      </c>
      <c r="U265" s="16">
        <v>3</v>
      </c>
      <c r="V265" s="16">
        <v>2</v>
      </c>
      <c r="W265" s="16">
        <v>1</v>
      </c>
      <c r="X265" s="16"/>
      <c r="Y265" s="16"/>
      <c r="Z265" s="16">
        <v>1</v>
      </c>
      <c r="AA265" s="16">
        <v>3</v>
      </c>
      <c r="AB265" s="16">
        <v>6</v>
      </c>
      <c r="AC265" s="16"/>
      <c r="AD265" s="16">
        <v>7</v>
      </c>
      <c r="AE265" s="16">
        <v>1</v>
      </c>
      <c r="AF265" s="16"/>
      <c r="AG265" s="16"/>
      <c r="AH265" s="16">
        <v>2</v>
      </c>
      <c r="AI265" s="16">
        <v>3</v>
      </c>
      <c r="AJ265" s="50"/>
      <c r="AK265" s="50">
        <f t="shared" si="0"/>
        <v>171</v>
      </c>
    </row>
    <row r="266" spans="1:37" ht="13">
      <c r="A266" s="13">
        <v>44175</v>
      </c>
      <c r="B266" s="38"/>
      <c r="C266" s="16">
        <v>4</v>
      </c>
      <c r="D266" s="16">
        <v>3</v>
      </c>
      <c r="E266" s="16"/>
      <c r="F266" s="16">
        <v>2</v>
      </c>
      <c r="G266" s="16">
        <v>7</v>
      </c>
      <c r="H266" s="16">
        <v>18</v>
      </c>
      <c r="I266" s="16"/>
      <c r="J266" s="16">
        <v>32</v>
      </c>
      <c r="K266" s="16">
        <v>31</v>
      </c>
      <c r="L266" s="16">
        <v>35</v>
      </c>
      <c r="M266" s="16"/>
      <c r="N266" s="16">
        <v>7</v>
      </c>
      <c r="O266" s="16"/>
      <c r="P266" s="16">
        <v>2</v>
      </c>
      <c r="Q266" s="16"/>
      <c r="R266" s="16"/>
      <c r="S266" s="16"/>
      <c r="T266" s="16">
        <v>2</v>
      </c>
      <c r="U266" s="16">
        <v>1</v>
      </c>
      <c r="V266" s="16">
        <v>1</v>
      </c>
      <c r="W266" s="16">
        <v>3</v>
      </c>
      <c r="X266" s="16"/>
      <c r="Y266" s="16">
        <v>1</v>
      </c>
      <c r="Z266" s="16">
        <v>2</v>
      </c>
      <c r="AA266" s="16">
        <v>5</v>
      </c>
      <c r="AB266" s="16">
        <v>5</v>
      </c>
      <c r="AC266" s="16"/>
      <c r="AD266" s="16"/>
      <c r="AE266" s="16">
        <v>1</v>
      </c>
      <c r="AF266" s="16">
        <v>1</v>
      </c>
      <c r="AG266" s="16">
        <v>1</v>
      </c>
      <c r="AH266" s="16">
        <v>1</v>
      </c>
      <c r="AI266" s="38"/>
      <c r="AJ266" s="50"/>
      <c r="AK266" s="50">
        <f t="shared" si="0"/>
        <v>165</v>
      </c>
    </row>
    <row r="267" spans="1:37" ht="13">
      <c r="A267" s="13">
        <v>44177</v>
      </c>
      <c r="B267" s="16">
        <v>1</v>
      </c>
      <c r="C267" s="16">
        <v>2</v>
      </c>
      <c r="D267" s="16">
        <v>2</v>
      </c>
      <c r="E267" s="16"/>
      <c r="F267" s="16">
        <v>2</v>
      </c>
      <c r="G267" s="16">
        <v>1</v>
      </c>
      <c r="H267" s="16">
        <v>17</v>
      </c>
      <c r="I267" s="16">
        <v>1</v>
      </c>
      <c r="J267" s="16">
        <v>6</v>
      </c>
      <c r="K267" s="16">
        <v>25</v>
      </c>
      <c r="L267" s="16">
        <v>41</v>
      </c>
      <c r="M267" s="16"/>
      <c r="N267" s="16">
        <v>3</v>
      </c>
      <c r="O267" s="16">
        <v>8</v>
      </c>
      <c r="P267" s="16">
        <v>2</v>
      </c>
      <c r="Q267" s="16"/>
      <c r="R267" s="16"/>
      <c r="S267" s="16">
        <v>1</v>
      </c>
      <c r="T267" s="16">
        <v>6</v>
      </c>
      <c r="U267" s="16">
        <v>1</v>
      </c>
      <c r="V267" s="16">
        <v>1</v>
      </c>
      <c r="W267" s="16">
        <v>1</v>
      </c>
      <c r="X267" s="16">
        <v>1</v>
      </c>
      <c r="Y267" s="16">
        <v>6</v>
      </c>
      <c r="Z267" s="16">
        <v>1</v>
      </c>
      <c r="AA267" s="16">
        <v>6</v>
      </c>
      <c r="AB267" s="16">
        <v>4</v>
      </c>
      <c r="AC267" s="16"/>
      <c r="AD267" s="16">
        <v>1</v>
      </c>
      <c r="AE267" s="16"/>
      <c r="AF267" s="16"/>
      <c r="AG267" s="16"/>
      <c r="AH267" s="16">
        <v>2</v>
      </c>
      <c r="AI267" s="16"/>
      <c r="AJ267" s="50"/>
      <c r="AK267" s="12">
        <f t="shared" si="0"/>
        <v>142</v>
      </c>
    </row>
    <row r="268" spans="1:37" ht="13">
      <c r="A268" s="13">
        <v>44178</v>
      </c>
      <c r="B268" s="38"/>
      <c r="C268" s="16">
        <v>2</v>
      </c>
      <c r="D268" s="16">
        <v>1</v>
      </c>
      <c r="E268" s="16">
        <v>1</v>
      </c>
      <c r="F268" s="16">
        <v>2</v>
      </c>
      <c r="G268" s="16">
        <v>2</v>
      </c>
      <c r="H268" s="16">
        <v>16</v>
      </c>
      <c r="I268" s="16">
        <v>1</v>
      </c>
      <c r="J268" s="16">
        <v>5</v>
      </c>
      <c r="K268" s="16">
        <v>48</v>
      </c>
      <c r="L268" s="16">
        <v>47</v>
      </c>
      <c r="M268" s="16"/>
      <c r="N268" s="16">
        <v>4</v>
      </c>
      <c r="O268" s="16">
        <v>4</v>
      </c>
      <c r="P268" s="16">
        <v>1</v>
      </c>
      <c r="Q268" s="16">
        <v>8</v>
      </c>
      <c r="R268" s="16">
        <v>3</v>
      </c>
      <c r="S268" s="16">
        <v>2</v>
      </c>
      <c r="T268" s="16">
        <v>3</v>
      </c>
      <c r="U268" s="16">
        <v>1</v>
      </c>
      <c r="V268" s="16">
        <v>3</v>
      </c>
      <c r="W268" s="16"/>
      <c r="X268" s="16"/>
      <c r="Y268" s="16">
        <v>4</v>
      </c>
      <c r="Z268" s="16"/>
      <c r="AA268" s="16">
        <v>4</v>
      </c>
      <c r="AB268" s="16">
        <v>3</v>
      </c>
      <c r="AC268" s="16"/>
      <c r="AD268" s="16"/>
      <c r="AE268" s="16"/>
      <c r="AF268" s="16"/>
      <c r="AG268" s="16"/>
      <c r="AH268" s="16">
        <v>1</v>
      </c>
      <c r="AI268" s="38"/>
      <c r="AJ268" s="50"/>
      <c r="AK268" s="50">
        <f t="shared" si="0"/>
        <v>166</v>
      </c>
    </row>
    <row r="269" spans="1:37" ht="13">
      <c r="A269" s="13">
        <v>44179</v>
      </c>
      <c r="B269" s="16">
        <v>2</v>
      </c>
      <c r="C269" s="16"/>
      <c r="D269" s="16">
        <v>1</v>
      </c>
      <c r="E269" s="16"/>
      <c r="F269" s="16">
        <v>2</v>
      </c>
      <c r="G269" s="16">
        <v>1</v>
      </c>
      <c r="H269" s="16">
        <v>17</v>
      </c>
      <c r="I269" s="16"/>
      <c r="J269" s="16">
        <v>15</v>
      </c>
      <c r="K269" s="16">
        <v>16</v>
      </c>
      <c r="L269" s="16">
        <v>41</v>
      </c>
      <c r="M269" s="16"/>
      <c r="N269" s="16">
        <v>4</v>
      </c>
      <c r="O269" s="16">
        <v>2</v>
      </c>
      <c r="P269" s="16">
        <v>2</v>
      </c>
      <c r="Q269" s="16"/>
      <c r="R269" s="16">
        <v>2</v>
      </c>
      <c r="S269" s="16"/>
      <c r="T269" s="16">
        <v>4</v>
      </c>
      <c r="U269" s="16">
        <v>4</v>
      </c>
      <c r="V269" s="16">
        <v>1</v>
      </c>
      <c r="W269" s="16">
        <v>4</v>
      </c>
      <c r="X269" s="16"/>
      <c r="Y269" s="16">
        <v>3</v>
      </c>
      <c r="Z269" s="16"/>
      <c r="AA269" s="16">
        <v>12</v>
      </c>
      <c r="AB269" s="16">
        <v>3</v>
      </c>
      <c r="AC269" s="16"/>
      <c r="AD269" s="16"/>
      <c r="AE269" s="16">
        <v>1</v>
      </c>
      <c r="AF269" s="38"/>
      <c r="AG269" s="38"/>
      <c r="AH269" s="38"/>
      <c r="AI269" s="38"/>
      <c r="AJ269" s="50"/>
      <c r="AK269" s="12">
        <f t="shared" si="0"/>
        <v>137</v>
      </c>
    </row>
    <row r="270" spans="1:37" ht="13">
      <c r="A270" s="13">
        <v>44180</v>
      </c>
      <c r="B270" s="16">
        <v>2</v>
      </c>
      <c r="C270" s="16">
        <v>5</v>
      </c>
      <c r="D270" s="16">
        <v>3</v>
      </c>
      <c r="E270" s="16">
        <v>1</v>
      </c>
      <c r="F270" s="16"/>
      <c r="G270" s="16">
        <v>3</v>
      </c>
      <c r="H270" s="16">
        <v>22</v>
      </c>
      <c r="I270" s="16"/>
      <c r="J270" s="16">
        <v>8</v>
      </c>
      <c r="K270" s="16">
        <v>23</v>
      </c>
      <c r="L270" s="16">
        <v>49</v>
      </c>
      <c r="M270" s="16">
        <v>1</v>
      </c>
      <c r="N270" s="16">
        <v>3</v>
      </c>
      <c r="O270" s="16">
        <v>4</v>
      </c>
      <c r="P270" s="16">
        <v>2</v>
      </c>
      <c r="Q270" s="16">
        <v>2</v>
      </c>
      <c r="R270" s="16"/>
      <c r="S270" s="16">
        <v>1</v>
      </c>
      <c r="T270" s="16">
        <v>3</v>
      </c>
      <c r="U270" s="16">
        <v>4</v>
      </c>
      <c r="V270" s="16">
        <v>1</v>
      </c>
      <c r="W270" s="16">
        <v>1</v>
      </c>
      <c r="X270" s="16">
        <v>3</v>
      </c>
      <c r="Y270" s="16">
        <v>1</v>
      </c>
      <c r="Z270" s="16">
        <v>2</v>
      </c>
      <c r="AA270" s="16">
        <v>4</v>
      </c>
      <c r="AB270" s="16">
        <v>3</v>
      </c>
      <c r="AC270" s="16"/>
      <c r="AD270" s="16">
        <v>1</v>
      </c>
      <c r="AE270" s="16">
        <v>3</v>
      </c>
      <c r="AF270" s="38"/>
      <c r="AG270" s="38"/>
      <c r="AH270" s="38"/>
      <c r="AI270" s="38"/>
      <c r="AJ270" s="50"/>
      <c r="AK270" s="12">
        <f t="shared" si="0"/>
        <v>155</v>
      </c>
    </row>
    <row r="271" spans="1:37" ht="13">
      <c r="A271" s="13">
        <v>44181</v>
      </c>
      <c r="B271" s="38"/>
      <c r="C271" s="16">
        <v>2</v>
      </c>
      <c r="D271" s="16">
        <v>1</v>
      </c>
      <c r="E271" s="16">
        <v>3</v>
      </c>
      <c r="F271" s="16"/>
      <c r="G271" s="16">
        <v>3</v>
      </c>
      <c r="H271" s="16">
        <v>22</v>
      </c>
      <c r="I271" s="16"/>
      <c r="J271" s="16">
        <v>1</v>
      </c>
      <c r="K271" s="16">
        <v>24</v>
      </c>
      <c r="L271" s="16">
        <v>47</v>
      </c>
      <c r="M271" s="16"/>
      <c r="N271" s="16">
        <v>8</v>
      </c>
      <c r="O271" s="16"/>
      <c r="P271" s="16"/>
      <c r="Q271" s="16"/>
      <c r="R271" s="16">
        <v>1</v>
      </c>
      <c r="S271" s="16"/>
      <c r="T271" s="16">
        <v>5</v>
      </c>
      <c r="U271" s="16">
        <v>1</v>
      </c>
      <c r="V271" s="16">
        <v>1</v>
      </c>
      <c r="W271" s="16"/>
      <c r="X271" s="16"/>
      <c r="Y271" s="16">
        <v>2</v>
      </c>
      <c r="Z271" s="16">
        <v>1</v>
      </c>
      <c r="AA271" s="16">
        <v>8</v>
      </c>
      <c r="AB271" s="16">
        <v>4</v>
      </c>
      <c r="AC271" s="16"/>
      <c r="AD271" s="16"/>
      <c r="AE271" s="16"/>
      <c r="AF271" s="16"/>
      <c r="AG271" s="16"/>
      <c r="AH271" s="16">
        <v>2</v>
      </c>
      <c r="AI271" s="16">
        <v>1</v>
      </c>
      <c r="AJ271" s="50"/>
      <c r="AK271" s="50">
        <f t="shared" si="0"/>
        <v>137</v>
      </c>
    </row>
    <row r="272" spans="1:37" ht="13">
      <c r="A272" s="13">
        <v>44182</v>
      </c>
      <c r="B272" s="38"/>
      <c r="C272" s="16">
        <v>2</v>
      </c>
      <c r="D272" s="16">
        <v>2</v>
      </c>
      <c r="E272" s="16"/>
      <c r="F272" s="16">
        <v>2</v>
      </c>
      <c r="G272" s="16">
        <v>2</v>
      </c>
      <c r="H272" s="16">
        <v>20</v>
      </c>
      <c r="I272" s="16"/>
      <c r="J272" s="16">
        <v>11</v>
      </c>
      <c r="K272" s="16">
        <v>30</v>
      </c>
      <c r="L272" s="16">
        <v>39</v>
      </c>
      <c r="M272" s="16"/>
      <c r="N272" s="16">
        <v>5</v>
      </c>
      <c r="O272" s="16">
        <v>3</v>
      </c>
      <c r="P272" s="16">
        <v>2</v>
      </c>
      <c r="Q272" s="16"/>
      <c r="R272" s="16"/>
      <c r="S272" s="16">
        <v>1</v>
      </c>
      <c r="T272" s="16">
        <v>1</v>
      </c>
      <c r="U272" s="16">
        <v>1</v>
      </c>
      <c r="V272" s="16">
        <v>1</v>
      </c>
      <c r="W272" s="16">
        <v>1</v>
      </c>
      <c r="X272" s="16">
        <v>1</v>
      </c>
      <c r="Y272" s="16">
        <v>4</v>
      </c>
      <c r="Z272" s="16">
        <v>2</v>
      </c>
      <c r="AA272" s="16">
        <v>3</v>
      </c>
      <c r="AB272" s="16">
        <v>5</v>
      </c>
      <c r="AC272" s="16"/>
      <c r="AD272" s="16"/>
      <c r="AE272" s="16"/>
      <c r="AF272" s="16">
        <v>4</v>
      </c>
      <c r="AG272" s="38"/>
      <c r="AH272" s="38"/>
      <c r="AI272" s="38"/>
      <c r="AJ272" s="50"/>
      <c r="AK272" s="50">
        <f t="shared" si="0"/>
        <v>142</v>
      </c>
    </row>
    <row r="273" spans="1:37" ht="13">
      <c r="A273" s="13">
        <v>44183</v>
      </c>
      <c r="B273" s="9"/>
      <c r="C273" s="16">
        <v>4</v>
      </c>
      <c r="D273" s="16"/>
      <c r="E273" s="16">
        <v>1</v>
      </c>
      <c r="F273" s="16">
        <v>1</v>
      </c>
      <c r="G273" s="16">
        <v>2</v>
      </c>
      <c r="H273" s="16">
        <v>19</v>
      </c>
      <c r="I273" s="16">
        <v>1</v>
      </c>
      <c r="J273" s="16">
        <v>1</v>
      </c>
      <c r="K273" s="16">
        <v>18</v>
      </c>
      <c r="L273" s="16">
        <v>47</v>
      </c>
      <c r="M273" s="16"/>
      <c r="N273" s="16">
        <v>3</v>
      </c>
      <c r="O273" s="16"/>
      <c r="P273" s="16">
        <v>2</v>
      </c>
      <c r="Q273" s="16"/>
      <c r="R273" s="16">
        <v>2</v>
      </c>
      <c r="S273" s="16"/>
      <c r="T273" s="16">
        <v>1</v>
      </c>
      <c r="U273" s="16">
        <v>2</v>
      </c>
      <c r="V273" s="16">
        <v>4</v>
      </c>
      <c r="W273" s="16">
        <v>1</v>
      </c>
      <c r="X273" s="16">
        <v>1</v>
      </c>
      <c r="Y273" s="16">
        <v>2</v>
      </c>
      <c r="Z273" s="16">
        <v>2</v>
      </c>
      <c r="AA273" s="16">
        <v>1</v>
      </c>
      <c r="AB273" s="16">
        <v>9</v>
      </c>
      <c r="AC273" s="38"/>
      <c r="AD273" s="38"/>
      <c r="AE273" s="38"/>
      <c r="AF273" s="38"/>
      <c r="AG273" s="38"/>
      <c r="AH273" s="38"/>
      <c r="AI273" s="38"/>
      <c r="AJ273" s="50"/>
      <c r="AK273" s="12">
        <f t="shared" si="0"/>
        <v>124</v>
      </c>
    </row>
    <row r="274" spans="1:37" ht="13">
      <c r="A274" s="13">
        <v>44184</v>
      </c>
      <c r="B274" s="38"/>
      <c r="C274" s="16">
        <v>1</v>
      </c>
      <c r="D274" s="16">
        <v>6</v>
      </c>
      <c r="E274" s="16">
        <v>1</v>
      </c>
      <c r="F274" s="16">
        <v>2</v>
      </c>
      <c r="G274" s="16">
        <v>3</v>
      </c>
      <c r="H274" s="16">
        <v>20</v>
      </c>
      <c r="I274" s="16"/>
      <c r="J274" s="16">
        <v>1</v>
      </c>
      <c r="K274" s="16">
        <v>24</v>
      </c>
      <c r="L274" s="16">
        <v>48</v>
      </c>
      <c r="M274" s="16"/>
      <c r="N274" s="16">
        <v>6</v>
      </c>
      <c r="O274" s="16">
        <v>2</v>
      </c>
      <c r="P274" s="16">
        <v>2</v>
      </c>
      <c r="Q274" s="16"/>
      <c r="R274" s="16"/>
      <c r="S274" s="16">
        <v>1</v>
      </c>
      <c r="T274" s="16">
        <v>3</v>
      </c>
      <c r="U274" s="16">
        <v>5</v>
      </c>
      <c r="V274" s="16">
        <v>2</v>
      </c>
      <c r="W274" s="16">
        <v>2</v>
      </c>
      <c r="X274" s="16">
        <v>1</v>
      </c>
      <c r="Y274" s="16">
        <v>4</v>
      </c>
      <c r="Z274" s="16"/>
      <c r="AA274" s="16">
        <v>5</v>
      </c>
      <c r="AB274" s="16">
        <v>4</v>
      </c>
      <c r="AC274" s="16">
        <v>2</v>
      </c>
      <c r="AD274" s="38"/>
      <c r="AE274" s="38"/>
      <c r="AF274" s="38"/>
      <c r="AG274" s="38"/>
      <c r="AH274" s="38"/>
      <c r="AI274" s="38"/>
      <c r="AJ274" s="50"/>
      <c r="AK274" s="50">
        <f t="shared" si="0"/>
        <v>145</v>
      </c>
    </row>
    <row r="275" spans="1:37" ht="13">
      <c r="A275" s="13">
        <v>44185</v>
      </c>
      <c r="B275" s="16">
        <v>1</v>
      </c>
      <c r="C275" s="16">
        <v>4</v>
      </c>
      <c r="D275" s="16"/>
      <c r="E275" s="16">
        <v>1</v>
      </c>
      <c r="F275" s="16">
        <v>2</v>
      </c>
      <c r="G275" s="16">
        <v>8</v>
      </c>
      <c r="H275" s="16">
        <v>19</v>
      </c>
      <c r="I275" s="16">
        <v>1</v>
      </c>
      <c r="J275" s="16">
        <v>1</v>
      </c>
      <c r="K275" s="16">
        <v>73</v>
      </c>
      <c r="L275" s="16">
        <v>60</v>
      </c>
      <c r="M275" s="16"/>
      <c r="N275" s="16">
        <v>10</v>
      </c>
      <c r="O275" s="16">
        <v>5</v>
      </c>
      <c r="P275" s="16">
        <v>2</v>
      </c>
      <c r="Q275" s="16">
        <v>1</v>
      </c>
      <c r="R275" s="16"/>
      <c r="S275" s="16"/>
      <c r="T275" s="16">
        <v>5</v>
      </c>
      <c r="U275" s="16">
        <v>5</v>
      </c>
      <c r="V275" s="16">
        <v>5</v>
      </c>
      <c r="W275" s="16">
        <v>4</v>
      </c>
      <c r="X275" s="16">
        <v>1</v>
      </c>
      <c r="Y275" s="16">
        <v>5</v>
      </c>
      <c r="Z275" s="16">
        <v>2</v>
      </c>
      <c r="AA275" s="16">
        <v>2</v>
      </c>
      <c r="AB275" s="16">
        <v>2</v>
      </c>
      <c r="AC275" s="16"/>
      <c r="AD275" s="16"/>
      <c r="AE275" s="16"/>
      <c r="AF275" s="16"/>
      <c r="AG275" s="16"/>
      <c r="AH275" s="16">
        <v>2</v>
      </c>
      <c r="AI275" s="38"/>
      <c r="AJ275" s="50"/>
      <c r="AK275" s="12">
        <f t="shared" si="0"/>
        <v>221</v>
      </c>
    </row>
    <row r="276" spans="1:37" ht="13">
      <c r="A276" s="13">
        <v>44186</v>
      </c>
      <c r="B276" s="38"/>
      <c r="C276" s="16">
        <v>1</v>
      </c>
      <c r="D276" s="16">
        <v>7</v>
      </c>
      <c r="E276" s="16"/>
      <c r="F276" s="16">
        <v>1</v>
      </c>
      <c r="G276" s="16">
        <v>7</v>
      </c>
      <c r="H276" s="16">
        <v>15</v>
      </c>
      <c r="I276" s="16"/>
      <c r="J276" s="16">
        <v>4</v>
      </c>
      <c r="K276" s="16">
        <v>84</v>
      </c>
      <c r="L276" s="16">
        <v>44</v>
      </c>
      <c r="M276" s="16"/>
      <c r="N276" s="16">
        <v>5</v>
      </c>
      <c r="O276" s="16">
        <v>3</v>
      </c>
      <c r="P276" s="16">
        <v>3</v>
      </c>
      <c r="Q276" s="16">
        <v>1</v>
      </c>
      <c r="R276" s="16"/>
      <c r="S276" s="16">
        <v>2</v>
      </c>
      <c r="T276" s="16">
        <v>2</v>
      </c>
      <c r="U276" s="16">
        <v>5</v>
      </c>
      <c r="V276" s="16">
        <v>5</v>
      </c>
      <c r="W276" s="16">
        <v>2</v>
      </c>
      <c r="X276" s="16"/>
      <c r="Y276" s="16">
        <v>7</v>
      </c>
      <c r="Z276" s="16">
        <v>1</v>
      </c>
      <c r="AA276" s="16"/>
      <c r="AB276" s="16">
        <v>4</v>
      </c>
      <c r="AC276" s="16"/>
      <c r="AD276" s="16"/>
      <c r="AE276" s="16"/>
      <c r="AF276" s="16"/>
      <c r="AG276" s="16"/>
      <c r="AH276" s="16">
        <v>2</v>
      </c>
      <c r="AI276" s="38"/>
      <c r="AJ276" s="50"/>
      <c r="AK276" s="50">
        <f t="shared" si="0"/>
        <v>205</v>
      </c>
    </row>
    <row r="277" spans="1:37" ht="13">
      <c r="A277" s="13">
        <v>44187</v>
      </c>
      <c r="B277" s="38"/>
      <c r="C277" s="16">
        <v>1</v>
      </c>
      <c r="D277" s="16"/>
      <c r="E277" s="16">
        <v>1</v>
      </c>
      <c r="F277" s="16">
        <v>1</v>
      </c>
      <c r="G277" s="16">
        <v>9</v>
      </c>
      <c r="H277" s="16">
        <v>14</v>
      </c>
      <c r="I277" s="16"/>
      <c r="J277" s="16">
        <v>3</v>
      </c>
      <c r="K277" s="16">
        <v>45</v>
      </c>
      <c r="L277" s="16">
        <v>49</v>
      </c>
      <c r="M277" s="16">
        <v>1</v>
      </c>
      <c r="N277" s="16">
        <v>6</v>
      </c>
      <c r="O277" s="16">
        <v>1</v>
      </c>
      <c r="P277" s="16">
        <v>3</v>
      </c>
      <c r="Q277" s="16">
        <v>3</v>
      </c>
      <c r="R277" s="16">
        <v>2</v>
      </c>
      <c r="S277" s="16">
        <v>2</v>
      </c>
      <c r="T277" s="16">
        <v>2</v>
      </c>
      <c r="U277" s="16">
        <v>10</v>
      </c>
      <c r="V277" s="16"/>
      <c r="W277" s="16">
        <v>5</v>
      </c>
      <c r="X277" s="16">
        <v>3</v>
      </c>
      <c r="Y277" s="16">
        <v>5</v>
      </c>
      <c r="Z277" s="16">
        <v>1</v>
      </c>
      <c r="AA277" s="16">
        <v>1</v>
      </c>
      <c r="AB277" s="16">
        <v>1</v>
      </c>
      <c r="AC277" s="16">
        <v>1</v>
      </c>
      <c r="AD277" s="16"/>
      <c r="AE277" s="16"/>
      <c r="AF277" s="16"/>
      <c r="AG277" s="16"/>
      <c r="AH277" s="16">
        <v>1</v>
      </c>
      <c r="AI277" s="16">
        <v>1</v>
      </c>
      <c r="AJ277" s="50"/>
      <c r="AK277" s="50">
        <f t="shared" si="0"/>
        <v>172</v>
      </c>
    </row>
    <row r="278" spans="1:37" ht="13">
      <c r="A278" s="13">
        <v>44188</v>
      </c>
      <c r="B278" s="38">
        <v>2</v>
      </c>
      <c r="C278" s="38">
        <v>2</v>
      </c>
      <c r="D278" s="38">
        <v>6</v>
      </c>
      <c r="E278" s="38"/>
      <c r="F278" s="38">
        <v>2</v>
      </c>
      <c r="G278" s="38"/>
      <c r="H278" s="9">
        <v>15</v>
      </c>
      <c r="I278" s="38">
        <v>2</v>
      </c>
      <c r="J278" s="9">
        <v>2</v>
      </c>
      <c r="K278" s="38">
        <v>31</v>
      </c>
      <c r="L278" s="9">
        <v>50</v>
      </c>
      <c r="M278" s="38"/>
      <c r="N278" s="38">
        <v>5</v>
      </c>
      <c r="O278" s="38">
        <v>2</v>
      </c>
      <c r="P278" s="38">
        <v>2</v>
      </c>
      <c r="Q278" s="38">
        <v>1</v>
      </c>
      <c r="R278" s="38"/>
      <c r="S278" s="38">
        <v>1</v>
      </c>
      <c r="T278" s="38">
        <v>3</v>
      </c>
      <c r="U278" s="38">
        <v>5</v>
      </c>
      <c r="V278" s="38">
        <v>2</v>
      </c>
      <c r="W278" s="38">
        <v>4</v>
      </c>
      <c r="X278" s="38">
        <v>3</v>
      </c>
      <c r="Y278" s="38">
        <v>1</v>
      </c>
      <c r="Z278" s="38">
        <v>1</v>
      </c>
      <c r="AA278" s="38">
        <v>1</v>
      </c>
      <c r="AB278" s="38">
        <v>3</v>
      </c>
      <c r="AC278" s="38"/>
      <c r="AD278" s="38"/>
      <c r="AE278" s="38">
        <v>1</v>
      </c>
      <c r="AF278" s="38"/>
      <c r="AG278" s="38">
        <v>1</v>
      </c>
      <c r="AH278" s="38">
        <v>1</v>
      </c>
      <c r="AI278" s="38">
        <v>2</v>
      </c>
      <c r="AJ278" s="50"/>
      <c r="AK278" s="50">
        <f t="shared" si="0"/>
        <v>151</v>
      </c>
    </row>
    <row r="279" spans="1:37" ht="13">
      <c r="A279" s="13">
        <v>44189</v>
      </c>
      <c r="B279" s="38"/>
      <c r="C279" s="16">
        <v>3</v>
      </c>
      <c r="D279" s="16"/>
      <c r="E279" s="16"/>
      <c r="F279" s="16"/>
      <c r="G279" s="16">
        <v>8</v>
      </c>
      <c r="H279" s="16">
        <v>16</v>
      </c>
      <c r="I279" s="16"/>
      <c r="J279" s="16">
        <v>10</v>
      </c>
      <c r="K279" s="16">
        <v>53</v>
      </c>
      <c r="L279" s="16">
        <v>46</v>
      </c>
      <c r="M279" s="16"/>
      <c r="N279" s="16">
        <v>6</v>
      </c>
      <c r="O279" s="16">
        <v>3</v>
      </c>
      <c r="P279" s="16">
        <v>2</v>
      </c>
      <c r="Q279" s="16">
        <v>3</v>
      </c>
      <c r="R279" s="16">
        <v>1</v>
      </c>
      <c r="S279" s="16">
        <v>1</v>
      </c>
      <c r="T279" s="16">
        <v>4</v>
      </c>
      <c r="U279" s="16"/>
      <c r="V279" s="16">
        <v>2</v>
      </c>
      <c r="W279" s="16">
        <v>5</v>
      </c>
      <c r="X279" s="16"/>
      <c r="Y279" s="16">
        <v>4</v>
      </c>
      <c r="Z279" s="16">
        <v>3</v>
      </c>
      <c r="AA279" s="16">
        <v>1</v>
      </c>
      <c r="AB279" s="16">
        <v>4</v>
      </c>
      <c r="AC279" s="16"/>
      <c r="AD279" s="16">
        <v>1</v>
      </c>
      <c r="AE279" s="16"/>
      <c r="AF279" s="16"/>
      <c r="AG279" s="16">
        <v>3</v>
      </c>
      <c r="AH279" s="16"/>
      <c r="AI279" s="16">
        <v>2</v>
      </c>
      <c r="AJ279" s="50"/>
      <c r="AK279" s="50">
        <f t="shared" si="0"/>
        <v>181</v>
      </c>
    </row>
    <row r="280" spans="1:37" ht="13">
      <c r="A280" s="13">
        <v>44190</v>
      </c>
      <c r="B280" s="38"/>
      <c r="C280" s="16">
        <v>5</v>
      </c>
      <c r="D280" s="16">
        <v>5</v>
      </c>
      <c r="E280" s="16">
        <v>2</v>
      </c>
      <c r="F280" s="16">
        <v>2</v>
      </c>
      <c r="G280" s="16">
        <v>12</v>
      </c>
      <c r="H280" s="16">
        <v>21</v>
      </c>
      <c r="I280" s="16"/>
      <c r="J280" s="16"/>
      <c r="K280" s="16">
        <v>91</v>
      </c>
      <c r="L280" s="16">
        <v>78</v>
      </c>
      <c r="M280" s="16"/>
      <c r="N280" s="16">
        <v>10</v>
      </c>
      <c r="O280" s="16">
        <v>2</v>
      </c>
      <c r="P280" s="16">
        <v>2</v>
      </c>
      <c r="Q280" s="16">
        <v>3</v>
      </c>
      <c r="R280" s="16"/>
      <c r="S280" s="16">
        <v>1</v>
      </c>
      <c r="T280" s="16">
        <v>6</v>
      </c>
      <c r="U280" s="16">
        <v>1</v>
      </c>
      <c r="V280" s="16">
        <v>1</v>
      </c>
      <c r="W280" s="16">
        <v>1</v>
      </c>
      <c r="X280" s="16">
        <v>1</v>
      </c>
      <c r="Y280" s="16">
        <v>2</v>
      </c>
      <c r="Z280" s="16">
        <v>1</v>
      </c>
      <c r="AA280" s="16">
        <v>4</v>
      </c>
      <c r="AB280" s="16">
        <v>7</v>
      </c>
      <c r="AC280" s="38"/>
      <c r="AD280" s="38"/>
      <c r="AE280" s="38"/>
      <c r="AF280" s="38"/>
      <c r="AG280" s="38"/>
      <c r="AH280" s="38"/>
      <c r="AI280" s="38"/>
      <c r="AJ280" s="50"/>
      <c r="AK280" s="50">
        <f t="shared" si="0"/>
        <v>258</v>
      </c>
    </row>
    <row r="281" spans="1:37" ht="13">
      <c r="A281" s="13">
        <v>44191</v>
      </c>
      <c r="B281" s="16">
        <v>1</v>
      </c>
      <c r="C281" s="16">
        <v>4</v>
      </c>
      <c r="D281" s="16">
        <v>2</v>
      </c>
      <c r="E281" s="16">
        <v>1</v>
      </c>
      <c r="F281" s="16">
        <v>1</v>
      </c>
      <c r="G281" s="16">
        <v>6</v>
      </c>
      <c r="H281" s="16">
        <v>14</v>
      </c>
      <c r="I281" s="16">
        <v>1</v>
      </c>
      <c r="J281" s="16"/>
      <c r="K281" s="16">
        <v>20</v>
      </c>
      <c r="L281" s="16">
        <v>58</v>
      </c>
      <c r="M281" s="16"/>
      <c r="N281" s="16">
        <v>9</v>
      </c>
      <c r="O281" s="16">
        <v>2</v>
      </c>
      <c r="P281" s="16">
        <v>1</v>
      </c>
      <c r="Q281" s="16"/>
      <c r="R281" s="16">
        <v>2</v>
      </c>
      <c r="S281" s="16">
        <v>1</v>
      </c>
      <c r="T281" s="16">
        <v>3</v>
      </c>
      <c r="U281" s="16">
        <v>2</v>
      </c>
      <c r="V281" s="16">
        <v>1</v>
      </c>
      <c r="W281" s="16"/>
      <c r="X281" s="16"/>
      <c r="Y281" s="16">
        <v>4</v>
      </c>
      <c r="Z281" s="16">
        <v>1</v>
      </c>
      <c r="AA281" s="16">
        <v>3</v>
      </c>
      <c r="AB281" s="16">
        <v>8</v>
      </c>
      <c r="AC281" s="16"/>
      <c r="AD281" s="16"/>
      <c r="AE281" s="16"/>
      <c r="AF281" s="16"/>
      <c r="AG281" s="16">
        <v>1</v>
      </c>
      <c r="AH281" s="16">
        <v>1</v>
      </c>
      <c r="AI281" s="38"/>
      <c r="AJ281" s="50"/>
      <c r="AK281" s="12">
        <f t="shared" si="0"/>
        <v>147</v>
      </c>
    </row>
    <row r="282" spans="1:37" ht="13">
      <c r="A282" s="13">
        <v>44192</v>
      </c>
      <c r="B282" s="38"/>
      <c r="C282" s="16">
        <v>3</v>
      </c>
      <c r="D282" s="16"/>
      <c r="E282" s="16">
        <v>1</v>
      </c>
      <c r="F282" s="16">
        <v>1</v>
      </c>
      <c r="G282" s="16">
        <v>3</v>
      </c>
      <c r="H282" s="16">
        <v>22</v>
      </c>
      <c r="I282" s="16"/>
      <c r="J282" s="16">
        <v>43</v>
      </c>
      <c r="K282" s="16">
        <v>80</v>
      </c>
      <c r="L282" s="16">
        <v>48</v>
      </c>
      <c r="M282" s="16"/>
      <c r="N282" s="16">
        <v>3</v>
      </c>
      <c r="O282" s="16">
        <v>4</v>
      </c>
      <c r="P282" s="16"/>
      <c r="Q282" s="16">
        <v>6</v>
      </c>
      <c r="R282" s="16">
        <v>1</v>
      </c>
      <c r="S282" s="16">
        <v>4</v>
      </c>
      <c r="T282" s="16">
        <v>4</v>
      </c>
      <c r="U282" s="16">
        <v>4</v>
      </c>
      <c r="V282" s="16">
        <v>3</v>
      </c>
      <c r="W282" s="16">
        <v>2</v>
      </c>
      <c r="X282" s="16"/>
      <c r="Y282" s="16">
        <v>3</v>
      </c>
      <c r="Z282" s="16">
        <v>1</v>
      </c>
      <c r="AA282" s="16">
        <v>4</v>
      </c>
      <c r="AB282" s="16">
        <v>2</v>
      </c>
      <c r="AC282" s="16"/>
      <c r="AD282" s="16"/>
      <c r="AE282" s="16"/>
      <c r="AF282" s="16"/>
      <c r="AG282" s="16">
        <v>1</v>
      </c>
      <c r="AH282" s="38"/>
      <c r="AI282" s="38"/>
      <c r="AJ282" s="50"/>
      <c r="AK282" s="50">
        <f t="shared" si="0"/>
        <v>243</v>
      </c>
    </row>
    <row r="283" spans="1:37" ht="13">
      <c r="A283" s="13">
        <v>44193</v>
      </c>
      <c r="B283" s="38"/>
      <c r="C283" s="16">
        <v>4</v>
      </c>
      <c r="D283" s="16">
        <v>3</v>
      </c>
      <c r="E283" s="16"/>
      <c r="F283" s="16">
        <v>1</v>
      </c>
      <c r="G283" s="16">
        <v>4</v>
      </c>
      <c r="H283" s="16">
        <v>21</v>
      </c>
      <c r="I283" s="16"/>
      <c r="J283" s="16"/>
      <c r="K283" s="16">
        <v>84</v>
      </c>
      <c r="L283" s="16">
        <v>54</v>
      </c>
      <c r="M283" s="16"/>
      <c r="N283" s="16">
        <v>6</v>
      </c>
      <c r="O283" s="16">
        <v>1</v>
      </c>
      <c r="P283" s="16">
        <v>1</v>
      </c>
      <c r="Q283" s="16"/>
      <c r="R283" s="16">
        <v>3</v>
      </c>
      <c r="S283" s="16"/>
      <c r="T283" s="16">
        <v>2</v>
      </c>
      <c r="U283" s="16"/>
      <c r="V283" s="16">
        <v>3</v>
      </c>
      <c r="W283" s="16">
        <v>2</v>
      </c>
      <c r="X283" s="16">
        <v>3</v>
      </c>
      <c r="Y283" s="16">
        <v>4</v>
      </c>
      <c r="Z283" s="16">
        <v>2</v>
      </c>
      <c r="AA283" s="16">
        <v>5</v>
      </c>
      <c r="AB283" s="16">
        <v>4</v>
      </c>
      <c r="AC283" s="16"/>
      <c r="AD283" s="16">
        <v>6</v>
      </c>
      <c r="AE283" s="16"/>
      <c r="AF283" s="16"/>
      <c r="AG283" s="16">
        <v>1</v>
      </c>
      <c r="AH283" s="16">
        <v>1</v>
      </c>
      <c r="AI283" s="38"/>
      <c r="AJ283" s="50"/>
      <c r="AK283" s="50">
        <f t="shared" si="0"/>
        <v>215</v>
      </c>
    </row>
    <row r="284" spans="1:37" ht="13">
      <c r="A284" s="13">
        <v>44194</v>
      </c>
      <c r="B284" s="38"/>
      <c r="C284" s="16">
        <v>2</v>
      </c>
      <c r="D284" s="16">
        <v>5</v>
      </c>
      <c r="E284" s="16">
        <v>1</v>
      </c>
      <c r="F284" s="16">
        <v>1</v>
      </c>
      <c r="G284" s="16">
        <v>10</v>
      </c>
      <c r="H284" s="16">
        <v>18</v>
      </c>
      <c r="I284" s="16">
        <v>2</v>
      </c>
      <c r="J284" s="16">
        <v>2</v>
      </c>
      <c r="K284" s="16">
        <v>91</v>
      </c>
      <c r="L284" s="16">
        <v>64</v>
      </c>
      <c r="M284" s="16">
        <v>1</v>
      </c>
      <c r="N284" s="16">
        <v>4</v>
      </c>
      <c r="O284" s="16">
        <v>2</v>
      </c>
      <c r="P284" s="16">
        <v>2</v>
      </c>
      <c r="Q284" s="16">
        <v>4</v>
      </c>
      <c r="R284" s="16">
        <v>3</v>
      </c>
      <c r="S284" s="16"/>
      <c r="T284" s="16">
        <v>1</v>
      </c>
      <c r="U284" s="16">
        <v>7</v>
      </c>
      <c r="V284" s="16">
        <v>4</v>
      </c>
      <c r="W284" s="16">
        <v>1</v>
      </c>
      <c r="X284" s="16">
        <v>11</v>
      </c>
      <c r="Y284" s="16">
        <v>3</v>
      </c>
      <c r="Z284" s="16"/>
      <c r="AA284" s="16">
        <v>4</v>
      </c>
      <c r="AB284" s="16">
        <v>3</v>
      </c>
      <c r="AC284" s="16">
        <v>2</v>
      </c>
      <c r="AD284" s="16">
        <v>2</v>
      </c>
      <c r="AE284" s="16"/>
      <c r="AF284" s="16"/>
      <c r="AG284" s="16">
        <v>1</v>
      </c>
      <c r="AH284" s="38"/>
      <c r="AI284" s="38"/>
      <c r="AJ284" s="50"/>
      <c r="AK284" s="50">
        <f t="shared" si="0"/>
        <v>251</v>
      </c>
    </row>
    <row r="285" spans="1:37" ht="13">
      <c r="A285" s="13">
        <v>44195</v>
      </c>
      <c r="B285" s="38"/>
      <c r="C285" s="38">
        <v>9</v>
      </c>
      <c r="D285" s="38">
        <v>7</v>
      </c>
      <c r="E285" s="38">
        <v>1</v>
      </c>
      <c r="F285" s="38"/>
      <c r="G285" s="38">
        <v>11</v>
      </c>
      <c r="H285" s="9">
        <v>21</v>
      </c>
      <c r="I285" s="38">
        <v>1</v>
      </c>
      <c r="J285" s="9">
        <v>2</v>
      </c>
      <c r="K285" s="38">
        <v>79</v>
      </c>
      <c r="L285" s="9">
        <v>61</v>
      </c>
      <c r="M285" s="38"/>
      <c r="N285" s="38">
        <v>7</v>
      </c>
      <c r="O285" s="38"/>
      <c r="P285" s="38">
        <v>3</v>
      </c>
      <c r="Q285" s="38">
        <v>1</v>
      </c>
      <c r="R285" s="38"/>
      <c r="S285" s="38">
        <v>1</v>
      </c>
      <c r="T285" s="38">
        <v>4</v>
      </c>
      <c r="U285" s="38">
        <v>1</v>
      </c>
      <c r="V285" s="38">
        <v>4</v>
      </c>
      <c r="W285" s="38">
        <v>4</v>
      </c>
      <c r="X285" s="38">
        <v>2</v>
      </c>
      <c r="Y285" s="38">
        <v>8</v>
      </c>
      <c r="Z285" s="38"/>
      <c r="AA285" s="38">
        <v>6</v>
      </c>
      <c r="AB285" s="38">
        <v>4</v>
      </c>
      <c r="AC285" s="38"/>
      <c r="AD285" s="38"/>
      <c r="AE285" s="38"/>
      <c r="AF285" s="38"/>
      <c r="AG285" s="38"/>
      <c r="AH285" s="38">
        <v>4</v>
      </c>
      <c r="AI285" s="38"/>
      <c r="AJ285" s="50"/>
      <c r="AK285" s="50">
        <f t="shared" si="0"/>
        <v>241</v>
      </c>
    </row>
    <row r="286" spans="1:37" ht="13">
      <c r="A286" s="13">
        <v>44196</v>
      </c>
      <c r="B286" s="38"/>
      <c r="C286" s="16">
        <v>4</v>
      </c>
      <c r="D286" s="16"/>
      <c r="E286" s="16">
        <v>1</v>
      </c>
      <c r="F286" s="16"/>
      <c r="G286" s="16"/>
      <c r="H286" s="16">
        <v>21</v>
      </c>
      <c r="I286" s="16"/>
      <c r="J286" s="16">
        <v>11</v>
      </c>
      <c r="K286" s="16">
        <v>61</v>
      </c>
      <c r="L286" s="16">
        <v>65</v>
      </c>
      <c r="M286" s="16"/>
      <c r="N286" s="16">
        <v>5</v>
      </c>
      <c r="O286" s="16">
        <v>1</v>
      </c>
      <c r="P286" s="16">
        <v>1</v>
      </c>
      <c r="Q286" s="16">
        <v>1</v>
      </c>
      <c r="R286" s="16"/>
      <c r="S286" s="16">
        <v>2</v>
      </c>
      <c r="T286" s="16">
        <v>1</v>
      </c>
      <c r="U286" s="16">
        <v>2</v>
      </c>
      <c r="V286" s="16">
        <v>1</v>
      </c>
      <c r="W286" s="16"/>
      <c r="X286" s="16">
        <v>2</v>
      </c>
      <c r="Y286" s="16">
        <v>1</v>
      </c>
      <c r="Z286" s="16"/>
      <c r="AA286" s="16">
        <v>5</v>
      </c>
      <c r="AB286" s="16">
        <v>3</v>
      </c>
      <c r="AC286" s="16"/>
      <c r="AD286" s="16"/>
      <c r="AE286" s="16"/>
      <c r="AF286" s="16">
        <v>1</v>
      </c>
      <c r="AG286" s="16"/>
      <c r="AH286" s="16">
        <v>2</v>
      </c>
      <c r="AI286" s="16">
        <v>3</v>
      </c>
      <c r="AJ286" s="50"/>
      <c r="AK286" s="50">
        <f t="shared" si="0"/>
        <v>194</v>
      </c>
    </row>
    <row r="287" spans="1:37" ht="13">
      <c r="A287" s="13">
        <v>44197</v>
      </c>
      <c r="B287" s="9"/>
      <c r="C287" s="16">
        <v>1</v>
      </c>
      <c r="D287" s="16">
        <v>1</v>
      </c>
      <c r="E287" s="16">
        <v>1</v>
      </c>
      <c r="F287" s="16"/>
      <c r="G287" s="16">
        <v>13</v>
      </c>
      <c r="H287" s="16">
        <v>20</v>
      </c>
      <c r="I287" s="16"/>
      <c r="J287" s="16">
        <v>3</v>
      </c>
      <c r="K287" s="16">
        <v>38</v>
      </c>
      <c r="L287" s="16">
        <v>73</v>
      </c>
      <c r="M287" s="16"/>
      <c r="N287" s="16">
        <v>12</v>
      </c>
      <c r="O287" s="16"/>
      <c r="P287" s="16">
        <v>1</v>
      </c>
      <c r="Q287" s="16">
        <v>1</v>
      </c>
      <c r="R287" s="16"/>
      <c r="S287" s="16">
        <v>4</v>
      </c>
      <c r="T287" s="16">
        <v>2</v>
      </c>
      <c r="U287" s="16">
        <v>1</v>
      </c>
      <c r="V287" s="16"/>
      <c r="W287" s="16">
        <v>2</v>
      </c>
      <c r="X287" s="16"/>
      <c r="Y287" s="16">
        <v>5</v>
      </c>
      <c r="Z287" s="16">
        <v>2</v>
      </c>
      <c r="AA287" s="16">
        <v>3</v>
      </c>
      <c r="AB287" s="16">
        <v>3</v>
      </c>
      <c r="AC287" s="16">
        <v>1</v>
      </c>
      <c r="AD287" s="16"/>
      <c r="AE287" s="16">
        <v>1</v>
      </c>
      <c r="AF287" s="16">
        <v>1</v>
      </c>
      <c r="AG287" s="16">
        <v>2</v>
      </c>
      <c r="AH287" s="9"/>
      <c r="AI287" s="9"/>
      <c r="AJ287" s="12"/>
      <c r="AK287" s="12">
        <f t="shared" si="0"/>
        <v>191</v>
      </c>
    </row>
    <row r="288" spans="1:37" ht="13">
      <c r="A288" s="13">
        <v>44198</v>
      </c>
      <c r="B288" s="38"/>
      <c r="C288" s="16">
        <v>5</v>
      </c>
      <c r="D288" s="16">
        <v>6</v>
      </c>
      <c r="E288" s="16"/>
      <c r="F288" s="16"/>
      <c r="G288" s="16">
        <v>2</v>
      </c>
      <c r="H288" s="16">
        <v>26</v>
      </c>
      <c r="I288" s="16">
        <v>1</v>
      </c>
      <c r="J288" s="16">
        <v>1</v>
      </c>
      <c r="K288" s="16">
        <v>86</v>
      </c>
      <c r="L288" s="16">
        <v>59</v>
      </c>
      <c r="M288" s="16"/>
      <c r="N288" s="16">
        <v>4</v>
      </c>
      <c r="O288" s="16">
        <v>1</v>
      </c>
      <c r="P288" s="16">
        <v>1</v>
      </c>
      <c r="Q288" s="16"/>
      <c r="R288" s="16">
        <v>1</v>
      </c>
      <c r="S288" s="16">
        <v>2</v>
      </c>
      <c r="T288" s="16">
        <v>2</v>
      </c>
      <c r="U288" s="16">
        <v>1</v>
      </c>
      <c r="V288" s="16">
        <v>12</v>
      </c>
      <c r="W288" s="16">
        <v>2</v>
      </c>
      <c r="X288" s="16">
        <v>2</v>
      </c>
      <c r="Y288" s="16">
        <v>2</v>
      </c>
      <c r="Z288" s="16">
        <v>1</v>
      </c>
      <c r="AA288" s="16"/>
      <c r="AB288" s="16">
        <v>6</v>
      </c>
      <c r="AC288" s="16"/>
      <c r="AD288" s="16">
        <v>2</v>
      </c>
      <c r="AE288" s="16">
        <v>1</v>
      </c>
      <c r="AF288" s="38"/>
      <c r="AG288" s="38"/>
      <c r="AH288" s="38"/>
      <c r="AI288" s="38"/>
      <c r="AJ288" s="50"/>
      <c r="AK288" s="50">
        <f t="shared" si="0"/>
        <v>226</v>
      </c>
    </row>
    <row r="289" spans="1:37" ht="13">
      <c r="A289" s="13">
        <v>44199</v>
      </c>
      <c r="B289" s="16">
        <v>2</v>
      </c>
      <c r="C289" s="16">
        <v>2</v>
      </c>
      <c r="D289" s="16"/>
      <c r="E289" s="16"/>
      <c r="F289" s="16">
        <v>13</v>
      </c>
      <c r="G289" s="16">
        <v>10</v>
      </c>
      <c r="H289" s="16"/>
      <c r="I289" s="16">
        <v>2</v>
      </c>
      <c r="J289" s="16">
        <v>63</v>
      </c>
      <c r="K289" s="16">
        <v>50</v>
      </c>
      <c r="L289" s="16"/>
      <c r="M289" s="16">
        <v>4</v>
      </c>
      <c r="N289" s="16">
        <v>4</v>
      </c>
      <c r="O289" s="16">
        <v>2</v>
      </c>
      <c r="P289" s="16">
        <v>2</v>
      </c>
      <c r="Q289" s="16"/>
      <c r="R289" s="16"/>
      <c r="S289" s="16"/>
      <c r="T289" s="16">
        <v>2</v>
      </c>
      <c r="U289" s="16"/>
      <c r="V289" s="16"/>
      <c r="W289" s="16">
        <v>2</v>
      </c>
      <c r="X289" s="16">
        <v>6</v>
      </c>
      <c r="Y289" s="16">
        <v>3</v>
      </c>
      <c r="Z289" s="16">
        <v>3</v>
      </c>
      <c r="AA289" s="16">
        <v>5</v>
      </c>
      <c r="AB289" s="16"/>
      <c r="AC289" s="16"/>
      <c r="AD289" s="16"/>
      <c r="AE289" s="16">
        <v>1</v>
      </c>
      <c r="AF289" s="16"/>
      <c r="AG289" s="16">
        <v>3</v>
      </c>
      <c r="AH289" s="38"/>
      <c r="AI289" s="38"/>
      <c r="AJ289" s="50"/>
      <c r="AK289" s="12">
        <f t="shared" si="0"/>
        <v>179</v>
      </c>
    </row>
    <row r="290" spans="1:37" ht="13">
      <c r="A290" s="13">
        <v>44200</v>
      </c>
      <c r="B290" s="38"/>
      <c r="C290" s="16">
        <v>7</v>
      </c>
      <c r="D290" s="16">
        <v>5</v>
      </c>
      <c r="E290" s="16">
        <v>3</v>
      </c>
      <c r="F290" s="16">
        <v>1</v>
      </c>
      <c r="G290" s="16">
        <v>2</v>
      </c>
      <c r="H290" s="16">
        <v>21</v>
      </c>
      <c r="I290" s="16">
        <v>1</v>
      </c>
      <c r="J290" s="16">
        <v>2</v>
      </c>
      <c r="K290" s="16">
        <v>38</v>
      </c>
      <c r="L290" s="16">
        <v>56</v>
      </c>
      <c r="M290" s="16"/>
      <c r="N290" s="16">
        <v>6</v>
      </c>
      <c r="O290" s="16">
        <v>1</v>
      </c>
      <c r="P290" s="16">
        <v>2</v>
      </c>
      <c r="Q290" s="16">
        <v>1</v>
      </c>
      <c r="R290" s="16"/>
      <c r="S290" s="16">
        <v>2</v>
      </c>
      <c r="T290" s="16"/>
      <c r="U290" s="16">
        <v>4</v>
      </c>
      <c r="V290" s="16"/>
      <c r="W290" s="16">
        <v>1</v>
      </c>
      <c r="X290" s="16">
        <v>1</v>
      </c>
      <c r="Y290" s="16">
        <v>2</v>
      </c>
      <c r="Z290" s="16">
        <v>3</v>
      </c>
      <c r="AA290" s="16">
        <v>7</v>
      </c>
      <c r="AB290" s="16">
        <v>2</v>
      </c>
      <c r="AC290" s="16">
        <v>1</v>
      </c>
      <c r="AD290" s="16">
        <v>4</v>
      </c>
      <c r="AE290" s="16"/>
      <c r="AF290" s="16">
        <v>1</v>
      </c>
      <c r="AG290" s="16">
        <v>2</v>
      </c>
      <c r="AH290" s="16">
        <v>1</v>
      </c>
      <c r="AI290" s="38"/>
      <c r="AJ290" s="50"/>
      <c r="AK290" s="50">
        <f t="shared" si="0"/>
        <v>177</v>
      </c>
    </row>
    <row r="291" spans="1:37" ht="13">
      <c r="A291" s="13">
        <v>44201</v>
      </c>
      <c r="B291" s="38"/>
      <c r="C291" s="16">
        <v>2</v>
      </c>
      <c r="D291" s="16">
        <v>2</v>
      </c>
      <c r="E291" s="16">
        <v>3</v>
      </c>
      <c r="F291" s="16"/>
      <c r="G291" s="16">
        <v>3</v>
      </c>
      <c r="H291" s="16">
        <v>19</v>
      </c>
      <c r="I291" s="16"/>
      <c r="J291" s="16">
        <v>8</v>
      </c>
      <c r="K291" s="16">
        <v>53</v>
      </c>
      <c r="L291" s="16">
        <v>54</v>
      </c>
      <c r="M291" s="16">
        <v>1</v>
      </c>
      <c r="N291" s="16">
        <v>8</v>
      </c>
      <c r="O291" s="16">
        <v>1</v>
      </c>
      <c r="P291" s="16">
        <v>2</v>
      </c>
      <c r="Q291" s="16"/>
      <c r="R291" s="16">
        <v>2</v>
      </c>
      <c r="S291" s="16">
        <v>2</v>
      </c>
      <c r="T291" s="16">
        <v>5</v>
      </c>
      <c r="U291" s="16">
        <v>8</v>
      </c>
      <c r="V291" s="16">
        <v>1</v>
      </c>
      <c r="W291" s="16">
        <v>2</v>
      </c>
      <c r="X291" s="16">
        <v>2</v>
      </c>
      <c r="Y291" s="16">
        <v>6</v>
      </c>
      <c r="Z291" s="16">
        <v>3</v>
      </c>
      <c r="AA291" s="16">
        <v>5</v>
      </c>
      <c r="AB291" s="16">
        <v>2</v>
      </c>
      <c r="AC291" s="16"/>
      <c r="AD291" s="16">
        <v>1</v>
      </c>
      <c r="AE291" s="16"/>
      <c r="AF291" s="16"/>
      <c r="AG291" s="16">
        <v>1</v>
      </c>
      <c r="AH291" s="16">
        <v>2</v>
      </c>
      <c r="AI291" s="38"/>
      <c r="AJ291" s="50"/>
      <c r="AK291" s="50">
        <f t="shared" si="0"/>
        <v>198</v>
      </c>
    </row>
    <row r="292" spans="1:37" ht="13">
      <c r="A292" s="13">
        <v>44202</v>
      </c>
      <c r="B292" s="38"/>
      <c r="C292" s="16">
        <v>7</v>
      </c>
      <c r="D292" s="16"/>
      <c r="E292" s="16">
        <v>3</v>
      </c>
      <c r="F292" s="16">
        <v>2</v>
      </c>
      <c r="G292" s="16">
        <v>4</v>
      </c>
      <c r="H292" s="16">
        <v>16</v>
      </c>
      <c r="I292" s="16"/>
      <c r="J292" s="16">
        <v>11</v>
      </c>
      <c r="K292" s="16">
        <v>48</v>
      </c>
      <c r="L292" s="16">
        <v>54</v>
      </c>
      <c r="M292" s="16"/>
      <c r="N292" s="16">
        <v>5</v>
      </c>
      <c r="O292" s="16"/>
      <c r="P292" s="16"/>
      <c r="Q292" s="16">
        <v>2</v>
      </c>
      <c r="R292" s="16"/>
      <c r="S292" s="16">
        <v>1</v>
      </c>
      <c r="T292" s="16">
        <v>3</v>
      </c>
      <c r="U292" s="16">
        <v>2</v>
      </c>
      <c r="V292" s="16"/>
      <c r="W292" s="16">
        <v>3</v>
      </c>
      <c r="X292" s="16">
        <v>2</v>
      </c>
      <c r="Y292" s="16">
        <v>4</v>
      </c>
      <c r="Z292" s="16"/>
      <c r="AA292" s="16">
        <v>17</v>
      </c>
      <c r="AB292" s="16">
        <v>1</v>
      </c>
      <c r="AC292" s="16"/>
      <c r="AD292" s="16"/>
      <c r="AE292" s="16"/>
      <c r="AF292" s="16"/>
      <c r="AG292" s="16">
        <v>1</v>
      </c>
      <c r="AH292" s="16">
        <v>1</v>
      </c>
      <c r="AI292" s="38"/>
      <c r="AJ292" s="50"/>
      <c r="AK292" s="50">
        <f t="shared" si="0"/>
        <v>187</v>
      </c>
    </row>
    <row r="293" spans="1:37" ht="13">
      <c r="A293" s="13">
        <v>44203</v>
      </c>
      <c r="B293" s="16">
        <v>3</v>
      </c>
      <c r="C293" s="16">
        <v>5</v>
      </c>
      <c r="D293" s="16">
        <v>9</v>
      </c>
      <c r="E293" s="16">
        <v>3</v>
      </c>
      <c r="F293" s="16">
        <v>2</v>
      </c>
      <c r="G293" s="16">
        <v>4</v>
      </c>
      <c r="H293" s="16">
        <v>21</v>
      </c>
      <c r="I293" s="16">
        <v>2</v>
      </c>
      <c r="J293" s="16">
        <v>2</v>
      </c>
      <c r="K293" s="16">
        <v>47</v>
      </c>
      <c r="L293" s="16">
        <v>68</v>
      </c>
      <c r="M293" s="16"/>
      <c r="N293" s="16">
        <v>7</v>
      </c>
      <c r="O293" s="16"/>
      <c r="P293" s="16">
        <v>1</v>
      </c>
      <c r="Q293" s="16"/>
      <c r="R293" s="16">
        <v>2</v>
      </c>
      <c r="S293" s="16"/>
      <c r="T293" s="16">
        <v>3</v>
      </c>
      <c r="U293" s="16">
        <v>6</v>
      </c>
      <c r="V293" s="16">
        <v>4</v>
      </c>
      <c r="W293" s="16">
        <v>2</v>
      </c>
      <c r="X293" s="16">
        <v>1</v>
      </c>
      <c r="Y293" s="16">
        <v>8</v>
      </c>
      <c r="Z293" s="16">
        <v>1</v>
      </c>
      <c r="AA293" s="16">
        <v>17</v>
      </c>
      <c r="AB293" s="16">
        <v>1</v>
      </c>
      <c r="AC293" s="16"/>
      <c r="AD293" s="16"/>
      <c r="AE293" s="16"/>
      <c r="AF293" s="16">
        <v>1</v>
      </c>
      <c r="AG293" s="16">
        <v>4</v>
      </c>
      <c r="AH293" s="38"/>
      <c r="AI293" s="38"/>
      <c r="AJ293" s="50"/>
      <c r="AK293" s="12">
        <f t="shared" si="0"/>
        <v>224</v>
      </c>
    </row>
    <row r="294" spans="1:37" ht="13">
      <c r="A294" s="13">
        <v>44204</v>
      </c>
      <c r="B294" s="38"/>
      <c r="C294" s="16">
        <v>4</v>
      </c>
      <c r="D294" s="16">
        <v>1</v>
      </c>
      <c r="E294" s="16"/>
      <c r="F294" s="16">
        <v>3</v>
      </c>
      <c r="G294" s="16">
        <v>7</v>
      </c>
      <c r="H294" s="16">
        <v>24</v>
      </c>
      <c r="I294" s="16">
        <v>1</v>
      </c>
      <c r="J294" s="16">
        <v>4</v>
      </c>
      <c r="K294" s="16">
        <v>57</v>
      </c>
      <c r="L294" s="16">
        <v>73</v>
      </c>
      <c r="M294" s="16"/>
      <c r="N294" s="16">
        <v>8</v>
      </c>
      <c r="O294" s="16">
        <v>2</v>
      </c>
      <c r="P294" s="16">
        <v>2</v>
      </c>
      <c r="Q294" s="16"/>
      <c r="R294" s="16"/>
      <c r="S294" s="16"/>
      <c r="T294" s="16"/>
      <c r="U294" s="16">
        <v>4</v>
      </c>
      <c r="V294" s="16">
        <v>4</v>
      </c>
      <c r="W294" s="16">
        <v>4</v>
      </c>
      <c r="X294" s="16">
        <v>1</v>
      </c>
      <c r="Y294" s="16">
        <v>7</v>
      </c>
      <c r="Z294" s="16">
        <v>1</v>
      </c>
      <c r="AA294" s="16">
        <v>15</v>
      </c>
      <c r="AB294" s="16">
        <v>5</v>
      </c>
      <c r="AC294" s="16">
        <v>1</v>
      </c>
      <c r="AD294" s="16"/>
      <c r="AE294" s="16">
        <v>1</v>
      </c>
      <c r="AF294" s="16">
        <v>2</v>
      </c>
      <c r="AG294" s="16">
        <v>1</v>
      </c>
      <c r="AH294" s="16"/>
      <c r="AI294" s="16">
        <v>1</v>
      </c>
      <c r="AJ294" s="50"/>
      <c r="AK294" s="50">
        <f t="shared" si="0"/>
        <v>233</v>
      </c>
    </row>
    <row r="295" spans="1:37" ht="13">
      <c r="A295" s="13">
        <v>44205</v>
      </c>
      <c r="B295" s="16">
        <v>1</v>
      </c>
      <c r="C295" s="16">
        <v>4</v>
      </c>
      <c r="D295" s="16">
        <v>6</v>
      </c>
      <c r="E295" s="16"/>
      <c r="F295" s="16">
        <v>1</v>
      </c>
      <c r="G295" s="16">
        <v>7</v>
      </c>
      <c r="H295" s="16">
        <v>27</v>
      </c>
      <c r="I295" s="16"/>
      <c r="J295" s="16">
        <v>6</v>
      </c>
      <c r="K295" s="16">
        <v>22</v>
      </c>
      <c r="L295" s="16">
        <v>66</v>
      </c>
      <c r="M295" s="16"/>
      <c r="N295" s="16">
        <v>7</v>
      </c>
      <c r="O295" s="16">
        <v>1</v>
      </c>
      <c r="P295" s="16">
        <v>2</v>
      </c>
      <c r="Q295" s="16">
        <v>1</v>
      </c>
      <c r="R295" s="16"/>
      <c r="S295" s="16"/>
      <c r="T295" s="16">
        <v>4</v>
      </c>
      <c r="U295" s="16">
        <v>5</v>
      </c>
      <c r="V295" s="16">
        <v>1</v>
      </c>
      <c r="W295" s="16">
        <v>1</v>
      </c>
      <c r="X295" s="16">
        <v>2</v>
      </c>
      <c r="Y295" s="16">
        <v>7</v>
      </c>
      <c r="Z295" s="16">
        <v>4</v>
      </c>
      <c r="AA295" s="16">
        <v>6</v>
      </c>
      <c r="AB295" s="16">
        <v>7</v>
      </c>
      <c r="AC295" s="16"/>
      <c r="AD295" s="16">
        <v>2</v>
      </c>
      <c r="AE295" s="16">
        <v>1</v>
      </c>
      <c r="AF295" s="16">
        <v>1</v>
      </c>
      <c r="AG295" s="16">
        <v>1</v>
      </c>
      <c r="AH295" s="16">
        <v>1</v>
      </c>
      <c r="AI295" s="38"/>
      <c r="AJ295" s="50"/>
      <c r="AK295" s="12">
        <f t="shared" si="0"/>
        <v>194</v>
      </c>
    </row>
    <row r="296" spans="1:37" ht="13">
      <c r="A296" s="13">
        <v>44206</v>
      </c>
      <c r="B296" s="17">
        <v>1</v>
      </c>
      <c r="C296" s="17">
        <v>3</v>
      </c>
      <c r="D296" s="17">
        <v>5</v>
      </c>
      <c r="E296" s="17">
        <v>4</v>
      </c>
      <c r="F296" s="17">
        <v>1</v>
      </c>
      <c r="G296" s="17">
        <v>9</v>
      </c>
      <c r="H296" s="17">
        <v>31</v>
      </c>
      <c r="I296" s="17">
        <v>3</v>
      </c>
      <c r="J296" s="17">
        <v>8</v>
      </c>
      <c r="K296" s="17">
        <v>17</v>
      </c>
      <c r="L296" s="17">
        <v>61</v>
      </c>
      <c r="M296" s="14"/>
      <c r="N296" s="17">
        <v>4</v>
      </c>
      <c r="O296" s="17">
        <v>4</v>
      </c>
      <c r="P296" s="14"/>
      <c r="Q296" s="17">
        <v>2</v>
      </c>
      <c r="R296" s="17">
        <v>1</v>
      </c>
      <c r="S296" s="14"/>
      <c r="T296" s="17">
        <v>1</v>
      </c>
      <c r="U296" s="17">
        <v>3</v>
      </c>
      <c r="V296" s="17">
        <v>2</v>
      </c>
      <c r="W296" s="17">
        <v>1</v>
      </c>
      <c r="X296" s="14"/>
      <c r="Y296" s="17">
        <v>7</v>
      </c>
      <c r="Z296" s="14"/>
      <c r="AA296" s="17">
        <v>3</v>
      </c>
      <c r="AB296" s="17">
        <v>3</v>
      </c>
      <c r="AC296" s="14"/>
      <c r="AD296" s="17">
        <v>1</v>
      </c>
      <c r="AE296" s="14"/>
      <c r="AF296" s="17">
        <v>1</v>
      </c>
      <c r="AG296" s="17">
        <v>2</v>
      </c>
      <c r="AH296" s="17">
        <v>3</v>
      </c>
      <c r="AI296" s="17">
        <v>1</v>
      </c>
      <c r="AK296" s="50">
        <f t="shared" si="0"/>
        <v>182</v>
      </c>
    </row>
    <row r="297" spans="1:37" ht="13">
      <c r="A297" s="31">
        <v>44207</v>
      </c>
      <c r="B297" s="14"/>
      <c r="C297" s="17">
        <v>4</v>
      </c>
      <c r="D297" s="17">
        <v>4</v>
      </c>
      <c r="E297" s="17">
        <v>1</v>
      </c>
      <c r="F297" s="17">
        <v>2</v>
      </c>
      <c r="G297" s="17">
        <v>9</v>
      </c>
      <c r="H297" s="17">
        <v>31</v>
      </c>
      <c r="I297" s="14"/>
      <c r="J297" s="17">
        <v>11</v>
      </c>
      <c r="K297" s="17">
        <v>31</v>
      </c>
      <c r="L297" s="17">
        <v>70</v>
      </c>
      <c r="M297" s="14"/>
      <c r="N297" s="17">
        <v>11</v>
      </c>
      <c r="O297" s="17">
        <v>2</v>
      </c>
      <c r="P297" s="17">
        <v>2</v>
      </c>
      <c r="Q297" s="17">
        <v>1</v>
      </c>
      <c r="R297" s="14"/>
      <c r="S297" s="17">
        <v>3</v>
      </c>
      <c r="T297" s="17">
        <v>3</v>
      </c>
      <c r="U297" s="14"/>
      <c r="V297" s="17">
        <v>7</v>
      </c>
      <c r="W297" s="17">
        <v>3</v>
      </c>
      <c r="X297" s="17">
        <v>1</v>
      </c>
      <c r="Y297" s="17">
        <v>2</v>
      </c>
      <c r="Z297" s="17">
        <v>6</v>
      </c>
      <c r="AA297" s="17">
        <v>5</v>
      </c>
      <c r="AB297" s="17">
        <v>2</v>
      </c>
      <c r="AC297" s="14"/>
      <c r="AD297" s="17">
        <v>1</v>
      </c>
      <c r="AE297" s="14"/>
      <c r="AF297" s="14"/>
      <c r="AG297" s="17">
        <v>1</v>
      </c>
      <c r="AH297" s="17">
        <v>1</v>
      </c>
      <c r="AI297" s="14"/>
      <c r="AJ297" s="56"/>
      <c r="AK297" s="50">
        <f t="shared" si="0"/>
        <v>214</v>
      </c>
    </row>
    <row r="298" spans="1:37" ht="13">
      <c r="A298" s="13">
        <v>44208</v>
      </c>
      <c r="B298" s="16">
        <v>5</v>
      </c>
      <c r="C298" s="16">
        <v>6</v>
      </c>
      <c r="D298" s="16">
        <v>2</v>
      </c>
      <c r="E298" s="16"/>
      <c r="F298" s="16">
        <v>4</v>
      </c>
      <c r="G298" s="16">
        <v>3</v>
      </c>
      <c r="H298" s="16">
        <v>34</v>
      </c>
      <c r="I298" s="16"/>
      <c r="J298" s="16">
        <v>15</v>
      </c>
      <c r="K298" s="16">
        <v>99</v>
      </c>
      <c r="L298" s="16">
        <v>65</v>
      </c>
      <c r="M298" s="16"/>
      <c r="N298" s="16">
        <v>8</v>
      </c>
      <c r="O298" s="16">
        <v>1</v>
      </c>
      <c r="P298" s="16">
        <v>1</v>
      </c>
      <c r="Q298" s="16">
        <v>2</v>
      </c>
      <c r="R298" s="16">
        <v>2</v>
      </c>
      <c r="S298" s="16">
        <v>2</v>
      </c>
      <c r="T298" s="16">
        <v>1</v>
      </c>
      <c r="U298" s="16">
        <v>8</v>
      </c>
      <c r="V298" s="16">
        <v>2</v>
      </c>
      <c r="W298" s="16">
        <v>1</v>
      </c>
      <c r="X298" s="16">
        <v>1</v>
      </c>
      <c r="Y298" s="16">
        <v>2</v>
      </c>
      <c r="Z298" s="16">
        <v>9</v>
      </c>
      <c r="AA298" s="16">
        <v>13</v>
      </c>
      <c r="AB298" s="16">
        <v>2</v>
      </c>
      <c r="AC298" s="16">
        <v>2</v>
      </c>
      <c r="AD298" s="16"/>
      <c r="AE298" s="16">
        <v>1</v>
      </c>
      <c r="AF298" s="16"/>
      <c r="AG298" s="16">
        <v>4</v>
      </c>
      <c r="AH298" s="16">
        <v>7</v>
      </c>
      <c r="AI298" s="38"/>
      <c r="AJ298" s="50"/>
      <c r="AK298" s="12">
        <f t="shared" si="0"/>
        <v>302</v>
      </c>
    </row>
    <row r="299" spans="1:37" ht="13">
      <c r="A299" s="13">
        <v>44209</v>
      </c>
      <c r="B299" s="16">
        <v>2</v>
      </c>
      <c r="C299" s="16">
        <v>6</v>
      </c>
      <c r="D299" s="16">
        <v>6</v>
      </c>
      <c r="E299" s="16">
        <v>3</v>
      </c>
      <c r="F299" s="16"/>
      <c r="G299" s="16">
        <v>5</v>
      </c>
      <c r="H299" s="16">
        <v>45</v>
      </c>
      <c r="I299" s="16">
        <v>1</v>
      </c>
      <c r="J299" s="16">
        <v>11</v>
      </c>
      <c r="K299" s="16">
        <v>94</v>
      </c>
      <c r="L299" s="16">
        <v>71</v>
      </c>
      <c r="M299" s="16"/>
      <c r="N299" s="16">
        <v>3</v>
      </c>
      <c r="O299" s="16">
        <v>2</v>
      </c>
      <c r="P299" s="16">
        <v>2</v>
      </c>
      <c r="Q299" s="16">
        <v>1</v>
      </c>
      <c r="R299" s="16">
        <v>2</v>
      </c>
      <c r="S299" s="16"/>
      <c r="T299" s="16">
        <v>4</v>
      </c>
      <c r="U299" s="16">
        <v>5</v>
      </c>
      <c r="V299" s="16">
        <v>1</v>
      </c>
      <c r="W299" s="16">
        <v>4</v>
      </c>
      <c r="X299" s="16">
        <v>1</v>
      </c>
      <c r="Y299" s="16">
        <v>7</v>
      </c>
      <c r="Z299" s="16"/>
      <c r="AA299" s="16">
        <v>17</v>
      </c>
      <c r="AB299" s="16">
        <v>5</v>
      </c>
      <c r="AC299" s="16"/>
      <c r="AD299" s="16"/>
      <c r="AE299" s="16">
        <v>1</v>
      </c>
      <c r="AF299" s="16">
        <v>2</v>
      </c>
      <c r="AG299" s="16">
        <v>1</v>
      </c>
      <c r="AH299" s="16">
        <v>4</v>
      </c>
      <c r="AI299" s="38"/>
      <c r="AJ299" s="50"/>
      <c r="AK299" s="12">
        <f t="shared" si="0"/>
        <v>306</v>
      </c>
    </row>
    <row r="300" spans="1:37" ht="13">
      <c r="A300" s="13">
        <v>44210</v>
      </c>
      <c r="B300" s="16">
        <v>2</v>
      </c>
      <c r="C300" s="16">
        <v>2</v>
      </c>
      <c r="D300" s="16">
        <v>5</v>
      </c>
      <c r="E300" s="16">
        <v>2</v>
      </c>
      <c r="F300" s="16"/>
      <c r="G300" s="16">
        <v>8</v>
      </c>
      <c r="H300" s="16">
        <v>43</v>
      </c>
      <c r="I300" s="16"/>
      <c r="J300" s="16">
        <v>11</v>
      </c>
      <c r="K300" s="16">
        <v>88</v>
      </c>
      <c r="L300" s="16">
        <v>69</v>
      </c>
      <c r="M300" s="16"/>
      <c r="N300" s="16">
        <v>14</v>
      </c>
      <c r="O300" s="16">
        <v>1</v>
      </c>
      <c r="P300" s="16">
        <v>2</v>
      </c>
      <c r="Q300" s="16"/>
      <c r="R300" s="16">
        <v>1</v>
      </c>
      <c r="S300" s="16"/>
      <c r="T300" s="16">
        <v>2</v>
      </c>
      <c r="U300" s="16">
        <v>3</v>
      </c>
      <c r="V300" s="16">
        <v>3</v>
      </c>
      <c r="W300" s="16">
        <v>2</v>
      </c>
      <c r="X300" s="16">
        <v>2</v>
      </c>
      <c r="Y300" s="16">
        <v>7</v>
      </c>
      <c r="Z300" s="16">
        <v>4</v>
      </c>
      <c r="AA300" s="16">
        <v>13</v>
      </c>
      <c r="AB300" s="16">
        <v>1</v>
      </c>
      <c r="AC300" s="16"/>
      <c r="AD300" s="16"/>
      <c r="AE300" s="16"/>
      <c r="AF300" s="16">
        <v>1</v>
      </c>
      <c r="AG300" s="16">
        <v>3</v>
      </c>
      <c r="AH300" s="16">
        <v>6</v>
      </c>
      <c r="AI300" s="38"/>
      <c r="AJ300" s="50"/>
      <c r="AK300" s="12">
        <f t="shared" si="0"/>
        <v>295</v>
      </c>
    </row>
    <row r="301" spans="1:37" ht="13">
      <c r="A301" s="31">
        <v>44211</v>
      </c>
      <c r="B301" s="14"/>
      <c r="C301" s="17">
        <v>1</v>
      </c>
      <c r="D301" s="17">
        <v>6</v>
      </c>
      <c r="E301" s="17">
        <v>4</v>
      </c>
      <c r="F301" s="17">
        <v>3</v>
      </c>
      <c r="G301" s="17">
        <v>1</v>
      </c>
      <c r="H301" s="17">
        <v>18</v>
      </c>
      <c r="I301" s="17">
        <v>35</v>
      </c>
      <c r="J301" s="14"/>
      <c r="K301" s="17">
        <v>27</v>
      </c>
      <c r="L301" s="17">
        <v>32</v>
      </c>
      <c r="M301" s="17">
        <v>63</v>
      </c>
      <c r="N301" s="14"/>
      <c r="O301" s="17">
        <v>8</v>
      </c>
      <c r="P301" s="17">
        <v>1</v>
      </c>
      <c r="Q301" s="17">
        <v>3</v>
      </c>
      <c r="R301" s="17">
        <v>2</v>
      </c>
      <c r="S301" s="17">
        <v>1</v>
      </c>
      <c r="T301" s="17">
        <v>5</v>
      </c>
      <c r="U301" s="17">
        <v>6</v>
      </c>
      <c r="V301" s="17">
        <v>5</v>
      </c>
      <c r="W301" s="14"/>
      <c r="X301" s="14"/>
      <c r="Y301" s="14"/>
      <c r="Z301" s="17">
        <v>8</v>
      </c>
      <c r="AA301" s="17">
        <v>1</v>
      </c>
      <c r="AB301" s="17">
        <v>5</v>
      </c>
      <c r="AC301" s="17">
        <v>2</v>
      </c>
      <c r="AD301" s="14"/>
      <c r="AE301" s="14"/>
      <c r="AF301" s="14"/>
      <c r="AG301" s="14"/>
      <c r="AH301" s="14"/>
      <c r="AI301" s="17">
        <v>1</v>
      </c>
      <c r="AK301" s="50">
        <f t="shared" si="0"/>
        <v>238</v>
      </c>
    </row>
    <row r="302" spans="1:37" ht="13">
      <c r="A302" s="13">
        <v>44212</v>
      </c>
      <c r="B302" s="16">
        <v>1</v>
      </c>
      <c r="C302" s="16">
        <v>3</v>
      </c>
      <c r="D302" s="16">
        <v>4</v>
      </c>
      <c r="E302" s="16">
        <v>1</v>
      </c>
      <c r="F302" s="16">
        <v>1</v>
      </c>
      <c r="G302" s="16">
        <v>12</v>
      </c>
      <c r="H302" s="16">
        <v>32</v>
      </c>
      <c r="I302" s="16">
        <v>2</v>
      </c>
      <c r="J302" s="16">
        <v>42</v>
      </c>
      <c r="K302" s="16">
        <v>68</v>
      </c>
      <c r="L302" s="16">
        <v>54</v>
      </c>
      <c r="M302" s="16"/>
      <c r="N302" s="16">
        <v>8</v>
      </c>
      <c r="O302" s="16">
        <v>3</v>
      </c>
      <c r="P302" s="16">
        <v>2</v>
      </c>
      <c r="Q302" s="16">
        <v>2</v>
      </c>
      <c r="R302" s="16"/>
      <c r="S302" s="16"/>
      <c r="T302" s="16">
        <v>5</v>
      </c>
      <c r="U302" s="16">
        <v>5</v>
      </c>
      <c r="V302" s="16">
        <v>3</v>
      </c>
      <c r="W302" s="16">
        <v>1</v>
      </c>
      <c r="X302" s="16">
        <v>3</v>
      </c>
      <c r="Y302" s="16">
        <v>12</v>
      </c>
      <c r="Z302" s="16"/>
      <c r="AA302" s="16">
        <v>8</v>
      </c>
      <c r="AB302" s="16">
        <v>5</v>
      </c>
      <c r="AC302" s="16"/>
      <c r="AD302" s="16"/>
      <c r="AE302" s="16"/>
      <c r="AF302" s="16"/>
      <c r="AG302" s="16"/>
      <c r="AH302" s="16">
        <v>6</v>
      </c>
      <c r="AI302" s="38"/>
      <c r="AK302" s="12">
        <f t="shared" si="0"/>
        <v>283</v>
      </c>
    </row>
    <row r="303" spans="1:37" ht="13">
      <c r="A303" s="13">
        <v>44213</v>
      </c>
      <c r="B303" s="38"/>
      <c r="C303" s="16">
        <v>1</v>
      </c>
      <c r="D303" s="16">
        <v>10</v>
      </c>
      <c r="E303" s="16">
        <v>1</v>
      </c>
      <c r="F303" s="16"/>
      <c r="G303" s="16">
        <v>9</v>
      </c>
      <c r="H303" s="16">
        <v>33</v>
      </c>
      <c r="I303" s="16"/>
      <c r="J303" s="16">
        <v>11</v>
      </c>
      <c r="K303" s="16">
        <v>42</v>
      </c>
      <c r="L303" s="16">
        <v>57</v>
      </c>
      <c r="M303" s="16"/>
      <c r="N303" s="16">
        <v>13</v>
      </c>
      <c r="O303" s="16">
        <v>1</v>
      </c>
      <c r="P303" s="16">
        <v>2</v>
      </c>
      <c r="Q303" s="16">
        <v>1</v>
      </c>
      <c r="R303" s="16">
        <v>2</v>
      </c>
      <c r="S303" s="16">
        <v>6</v>
      </c>
      <c r="T303" s="16">
        <v>4</v>
      </c>
      <c r="U303" s="16">
        <v>3</v>
      </c>
      <c r="V303" s="16">
        <v>3</v>
      </c>
      <c r="W303" s="16">
        <v>3</v>
      </c>
      <c r="X303" s="16"/>
      <c r="Y303" s="16">
        <v>2</v>
      </c>
      <c r="Z303" s="16">
        <v>4</v>
      </c>
      <c r="AA303" s="16">
        <v>9</v>
      </c>
      <c r="AB303" s="16">
        <v>1</v>
      </c>
      <c r="AC303" s="16"/>
      <c r="AD303" s="16"/>
      <c r="AE303" s="16"/>
      <c r="AF303" s="16"/>
      <c r="AG303" s="16">
        <v>1</v>
      </c>
      <c r="AH303" s="16">
        <v>1</v>
      </c>
      <c r="AI303" s="38"/>
      <c r="AJ303" s="50"/>
      <c r="AK303" s="50">
        <f t="shared" si="0"/>
        <v>220</v>
      </c>
    </row>
    <row r="304" spans="1:37" ht="13">
      <c r="A304" s="13">
        <v>44214</v>
      </c>
      <c r="B304" s="16">
        <v>3</v>
      </c>
      <c r="C304" s="16">
        <v>4</v>
      </c>
      <c r="D304" s="16"/>
      <c r="E304" s="16">
        <v>2</v>
      </c>
      <c r="F304" s="16">
        <v>1</v>
      </c>
      <c r="G304" s="16">
        <v>6</v>
      </c>
      <c r="H304" s="16">
        <v>36</v>
      </c>
      <c r="I304" s="16"/>
      <c r="J304" s="16">
        <v>28</v>
      </c>
      <c r="K304" s="16">
        <v>83</v>
      </c>
      <c r="L304" s="16">
        <v>78</v>
      </c>
      <c r="M304" s="16"/>
      <c r="N304" s="16">
        <v>8</v>
      </c>
      <c r="O304" s="16">
        <v>2</v>
      </c>
      <c r="P304" s="16">
        <v>2</v>
      </c>
      <c r="Q304" s="16">
        <v>1</v>
      </c>
      <c r="R304" s="16">
        <v>2</v>
      </c>
      <c r="S304" s="16">
        <v>1</v>
      </c>
      <c r="T304" s="16">
        <v>6</v>
      </c>
      <c r="U304" s="16"/>
      <c r="V304" s="16"/>
      <c r="W304" s="16">
        <v>4</v>
      </c>
      <c r="X304" s="16"/>
      <c r="Y304" s="16">
        <v>5</v>
      </c>
      <c r="Z304" s="16">
        <v>3</v>
      </c>
      <c r="AA304" s="16">
        <v>7</v>
      </c>
      <c r="AB304" s="16">
        <v>6</v>
      </c>
      <c r="AC304" s="16"/>
      <c r="AD304" s="16">
        <v>1</v>
      </c>
      <c r="AE304" s="16">
        <v>1</v>
      </c>
      <c r="AF304" s="16">
        <v>1</v>
      </c>
      <c r="AG304" s="16"/>
      <c r="AH304" s="16">
        <v>3</v>
      </c>
      <c r="AI304" s="16">
        <v>1</v>
      </c>
      <c r="AJ304" s="50"/>
      <c r="AK304" s="12">
        <f t="shared" si="0"/>
        <v>295</v>
      </c>
    </row>
    <row r="305" spans="1:37" ht="13">
      <c r="A305" s="13">
        <v>44215</v>
      </c>
      <c r="B305" s="38"/>
      <c r="C305" s="16">
        <v>6</v>
      </c>
      <c r="D305" s="16">
        <v>3</v>
      </c>
      <c r="E305" s="16">
        <v>1</v>
      </c>
      <c r="F305" s="16"/>
      <c r="G305" s="16">
        <v>1</v>
      </c>
      <c r="H305" s="16">
        <v>40</v>
      </c>
      <c r="I305" s="16"/>
      <c r="J305" s="16">
        <v>24</v>
      </c>
      <c r="K305" s="16">
        <v>104</v>
      </c>
      <c r="L305" s="16">
        <v>89</v>
      </c>
      <c r="M305" s="16"/>
      <c r="N305" s="16">
        <v>9</v>
      </c>
      <c r="O305" s="16">
        <v>2</v>
      </c>
      <c r="P305" s="16">
        <v>2</v>
      </c>
      <c r="Q305" s="16"/>
      <c r="R305" s="16"/>
      <c r="S305" s="16">
        <v>2</v>
      </c>
      <c r="T305" s="16">
        <v>6</v>
      </c>
      <c r="U305" s="16">
        <v>3</v>
      </c>
      <c r="V305" s="16">
        <v>1</v>
      </c>
      <c r="W305" s="16">
        <v>1</v>
      </c>
      <c r="X305" s="16"/>
      <c r="Y305" s="16">
        <v>1</v>
      </c>
      <c r="Z305" s="16">
        <v>1</v>
      </c>
      <c r="AA305" s="16">
        <v>6</v>
      </c>
      <c r="AB305" s="16">
        <v>4</v>
      </c>
      <c r="AC305" s="16">
        <v>1</v>
      </c>
      <c r="AD305" s="16"/>
      <c r="AE305" s="16"/>
      <c r="AF305" s="16"/>
      <c r="AG305" s="16"/>
      <c r="AH305" s="16"/>
      <c r="AI305" s="16">
        <v>1</v>
      </c>
      <c r="AJ305" s="50"/>
      <c r="AK305" s="50">
        <f t="shared" si="0"/>
        <v>308</v>
      </c>
    </row>
    <row r="306" spans="1:37" ht="13">
      <c r="A306" s="13">
        <v>44216</v>
      </c>
      <c r="B306" s="16">
        <v>1</v>
      </c>
      <c r="C306" s="16">
        <v>6</v>
      </c>
      <c r="D306" s="16"/>
      <c r="E306" s="16">
        <v>3</v>
      </c>
      <c r="F306" s="16">
        <v>1</v>
      </c>
      <c r="G306" s="16">
        <v>13</v>
      </c>
      <c r="H306" s="16">
        <v>33</v>
      </c>
      <c r="I306" s="16"/>
      <c r="J306" s="16">
        <v>13</v>
      </c>
      <c r="K306" s="16">
        <v>70</v>
      </c>
      <c r="L306" s="16">
        <v>78</v>
      </c>
      <c r="M306" s="16"/>
      <c r="N306" s="16">
        <v>11</v>
      </c>
      <c r="O306" s="16">
        <v>3</v>
      </c>
      <c r="P306" s="16">
        <v>2</v>
      </c>
      <c r="Q306" s="16">
        <v>1</v>
      </c>
      <c r="R306" s="16">
        <v>1</v>
      </c>
      <c r="S306" s="16"/>
      <c r="T306" s="16">
        <v>3</v>
      </c>
      <c r="U306" s="16">
        <v>6</v>
      </c>
      <c r="V306" s="16">
        <v>2</v>
      </c>
      <c r="W306" s="16">
        <v>2</v>
      </c>
      <c r="X306" s="16"/>
      <c r="Y306" s="16">
        <v>4</v>
      </c>
      <c r="Z306" s="16">
        <v>2</v>
      </c>
      <c r="AA306" s="16">
        <v>2</v>
      </c>
      <c r="AB306" s="16">
        <v>5</v>
      </c>
      <c r="AC306" s="16"/>
      <c r="AD306" s="16">
        <v>1</v>
      </c>
      <c r="AE306" s="16"/>
      <c r="AF306" s="16"/>
      <c r="AG306" s="16">
        <v>1</v>
      </c>
      <c r="AH306" s="16">
        <v>3</v>
      </c>
      <c r="AI306" s="38"/>
      <c r="AJ306" s="50"/>
      <c r="AK306" s="12">
        <f t="shared" si="0"/>
        <v>267</v>
      </c>
    </row>
    <row r="307" spans="1:37" ht="13">
      <c r="A307" s="13">
        <v>44217</v>
      </c>
      <c r="B307" s="9"/>
      <c r="C307" s="16">
        <v>5</v>
      </c>
      <c r="D307" s="16">
        <v>5</v>
      </c>
      <c r="E307" s="16">
        <v>5</v>
      </c>
      <c r="F307" s="16">
        <v>1</v>
      </c>
      <c r="G307" s="16">
        <v>9</v>
      </c>
      <c r="H307" s="16">
        <v>30</v>
      </c>
      <c r="I307" s="16"/>
      <c r="J307" s="16">
        <v>73</v>
      </c>
      <c r="K307" s="16">
        <v>101</v>
      </c>
      <c r="L307" s="16">
        <v>60</v>
      </c>
      <c r="M307" s="16"/>
      <c r="N307" s="16">
        <v>11</v>
      </c>
      <c r="O307" s="16"/>
      <c r="P307" s="16">
        <v>2</v>
      </c>
      <c r="Q307" s="16">
        <v>2</v>
      </c>
      <c r="R307" s="16">
        <v>2</v>
      </c>
      <c r="S307" s="16">
        <v>3</v>
      </c>
      <c r="T307" s="16">
        <v>6</v>
      </c>
      <c r="U307" s="16">
        <v>7</v>
      </c>
      <c r="V307" s="16">
        <v>2</v>
      </c>
      <c r="W307" s="16">
        <v>1</v>
      </c>
      <c r="X307" s="16">
        <v>1</v>
      </c>
      <c r="Y307" s="16">
        <v>2</v>
      </c>
      <c r="Z307" s="16">
        <v>2</v>
      </c>
      <c r="AA307" s="16">
        <v>5</v>
      </c>
      <c r="AB307" s="16">
        <v>5</v>
      </c>
      <c r="AC307" s="16"/>
      <c r="AD307" s="16">
        <v>1</v>
      </c>
      <c r="AE307" s="16">
        <v>1</v>
      </c>
      <c r="AF307" s="16"/>
      <c r="AG307" s="16">
        <v>4</v>
      </c>
      <c r="AH307" s="9"/>
      <c r="AI307" s="9"/>
      <c r="AJ307" s="50"/>
      <c r="AK307" s="12">
        <f t="shared" si="0"/>
        <v>346</v>
      </c>
    </row>
    <row r="308" spans="1:37" ht="13">
      <c r="A308" s="13">
        <v>44218</v>
      </c>
      <c r="B308" s="38"/>
      <c r="C308" s="16">
        <v>8</v>
      </c>
      <c r="D308" s="16">
        <v>10</v>
      </c>
      <c r="E308" s="16">
        <v>1</v>
      </c>
      <c r="F308" s="16">
        <v>1</v>
      </c>
      <c r="G308" s="16">
        <v>5</v>
      </c>
      <c r="H308" s="16">
        <v>41</v>
      </c>
      <c r="I308" s="16">
        <v>1</v>
      </c>
      <c r="J308" s="16">
        <v>8</v>
      </c>
      <c r="K308" s="16">
        <v>28</v>
      </c>
      <c r="L308" s="16">
        <v>71</v>
      </c>
      <c r="M308" s="16"/>
      <c r="N308" s="16">
        <v>9</v>
      </c>
      <c r="O308" s="16">
        <v>4</v>
      </c>
      <c r="P308" s="16">
        <v>3</v>
      </c>
      <c r="Q308" s="16">
        <v>3</v>
      </c>
      <c r="R308" s="16">
        <v>2</v>
      </c>
      <c r="S308" s="16">
        <v>1</v>
      </c>
      <c r="T308" s="16">
        <v>5</v>
      </c>
      <c r="U308" s="16">
        <v>3</v>
      </c>
      <c r="V308" s="16">
        <v>11</v>
      </c>
      <c r="W308" s="16">
        <v>4</v>
      </c>
      <c r="X308" s="16">
        <v>1</v>
      </c>
      <c r="Y308" s="16">
        <v>4</v>
      </c>
      <c r="Z308" s="16">
        <v>8</v>
      </c>
      <c r="AA308" s="16">
        <v>4</v>
      </c>
      <c r="AB308" s="16">
        <v>1</v>
      </c>
      <c r="AC308" s="16">
        <v>2</v>
      </c>
      <c r="AD308" s="16"/>
      <c r="AE308" s="16"/>
      <c r="AF308" s="16"/>
      <c r="AG308" s="16">
        <v>1</v>
      </c>
      <c r="AH308" s="16">
        <v>10</v>
      </c>
      <c r="AI308" s="38"/>
      <c r="AJ308" s="50"/>
      <c r="AK308" s="50">
        <f t="shared" si="0"/>
        <v>250</v>
      </c>
    </row>
    <row r="309" spans="1:37" ht="13">
      <c r="A309" s="13">
        <v>44219</v>
      </c>
      <c r="B309" s="38"/>
      <c r="C309" s="16">
        <v>8</v>
      </c>
      <c r="D309" s="16">
        <v>6</v>
      </c>
      <c r="E309" s="16">
        <v>1</v>
      </c>
      <c r="F309" s="16"/>
      <c r="G309" s="16">
        <v>8</v>
      </c>
      <c r="H309" s="16">
        <v>31</v>
      </c>
      <c r="I309" s="16"/>
      <c r="J309" s="16">
        <v>16</v>
      </c>
      <c r="K309" s="16">
        <v>18</v>
      </c>
      <c r="L309" s="16">
        <v>59</v>
      </c>
      <c r="M309" s="16"/>
      <c r="N309" s="16">
        <v>11</v>
      </c>
      <c r="O309" s="16">
        <v>2</v>
      </c>
      <c r="P309" s="16">
        <v>3</v>
      </c>
      <c r="Q309" s="16">
        <v>2</v>
      </c>
      <c r="R309" s="16"/>
      <c r="S309" s="16">
        <v>1</v>
      </c>
      <c r="T309" s="16">
        <v>1</v>
      </c>
      <c r="U309" s="16"/>
      <c r="V309" s="16">
        <v>1</v>
      </c>
      <c r="W309" s="16">
        <v>1</v>
      </c>
      <c r="X309" s="16"/>
      <c r="Y309" s="16">
        <v>1</v>
      </c>
      <c r="Z309" s="16">
        <v>2</v>
      </c>
      <c r="AA309" s="16">
        <v>19</v>
      </c>
      <c r="AB309" s="16">
        <v>7</v>
      </c>
      <c r="AC309" s="16"/>
      <c r="AD309" s="16"/>
      <c r="AE309" s="16"/>
      <c r="AF309" s="16">
        <v>3</v>
      </c>
      <c r="AG309" s="16">
        <v>2</v>
      </c>
      <c r="AH309" s="16">
        <v>6</v>
      </c>
      <c r="AI309" s="16">
        <v>2</v>
      </c>
      <c r="AJ309" s="50"/>
      <c r="AK309" s="50">
        <f t="shared" si="0"/>
        <v>211</v>
      </c>
    </row>
    <row r="310" spans="1:37" ht="13">
      <c r="A310" s="13">
        <v>44220</v>
      </c>
      <c r="B310" s="38"/>
      <c r="C310" s="16">
        <v>3</v>
      </c>
      <c r="D310" s="16">
        <v>1</v>
      </c>
      <c r="E310" s="16">
        <v>2</v>
      </c>
      <c r="F310" s="16"/>
      <c r="G310" s="16">
        <v>9</v>
      </c>
      <c r="H310" s="16">
        <v>39</v>
      </c>
      <c r="I310" s="16"/>
      <c r="J310" s="16">
        <v>8</v>
      </c>
      <c r="K310" s="16">
        <v>3</v>
      </c>
      <c r="L310" s="16">
        <v>56</v>
      </c>
      <c r="M310" s="16"/>
      <c r="N310" s="16">
        <v>7</v>
      </c>
      <c r="O310" s="16">
        <v>2</v>
      </c>
      <c r="P310" s="16">
        <v>3</v>
      </c>
      <c r="Q310" s="16">
        <v>2</v>
      </c>
      <c r="R310" s="16"/>
      <c r="S310" s="16"/>
      <c r="T310" s="16"/>
      <c r="U310" s="16"/>
      <c r="V310" s="16">
        <v>2</v>
      </c>
      <c r="W310" s="16">
        <v>2</v>
      </c>
      <c r="X310" s="16">
        <v>2</v>
      </c>
      <c r="Y310" s="16">
        <v>6</v>
      </c>
      <c r="Z310" s="16">
        <v>2</v>
      </c>
      <c r="AA310" s="16">
        <v>14</v>
      </c>
      <c r="AB310" s="16">
        <v>5</v>
      </c>
      <c r="AC310" s="16">
        <v>2</v>
      </c>
      <c r="AD310" s="16"/>
      <c r="AE310" s="16"/>
      <c r="AF310" s="16"/>
      <c r="AG310" s="16"/>
      <c r="AH310" s="16">
        <v>1</v>
      </c>
      <c r="AI310" s="38"/>
      <c r="AJ310" s="50"/>
      <c r="AK310" s="50">
        <f t="shared" si="0"/>
        <v>171</v>
      </c>
    </row>
    <row r="311" spans="1:37" ht="13">
      <c r="A311" s="13">
        <v>44221</v>
      </c>
      <c r="B311" s="38"/>
      <c r="C311" s="16">
        <v>10</v>
      </c>
      <c r="D311" s="16">
        <v>8</v>
      </c>
      <c r="E311" s="16"/>
      <c r="F311" s="16"/>
      <c r="G311" s="16">
        <v>15</v>
      </c>
      <c r="H311" s="16">
        <v>43</v>
      </c>
      <c r="I311" s="16"/>
      <c r="J311" s="16">
        <v>2</v>
      </c>
      <c r="K311" s="16">
        <v>126</v>
      </c>
      <c r="L311" s="16">
        <v>59</v>
      </c>
      <c r="M311" s="16"/>
      <c r="N311" s="16">
        <v>7</v>
      </c>
      <c r="O311" s="16">
        <v>2</v>
      </c>
      <c r="P311" s="16">
        <v>3</v>
      </c>
      <c r="Q311" s="16"/>
      <c r="R311" s="16"/>
      <c r="S311" s="16"/>
      <c r="T311" s="16">
        <v>1</v>
      </c>
      <c r="U311" s="16"/>
      <c r="V311" s="16">
        <v>5</v>
      </c>
      <c r="W311" s="16">
        <v>4</v>
      </c>
      <c r="X311" s="16"/>
      <c r="Y311" s="16">
        <v>1</v>
      </c>
      <c r="Z311" s="16"/>
      <c r="AA311" s="16">
        <v>3</v>
      </c>
      <c r="AB311" s="16">
        <v>2</v>
      </c>
      <c r="AC311" s="16">
        <v>1</v>
      </c>
      <c r="AD311" s="16">
        <v>1</v>
      </c>
      <c r="AE311" s="16"/>
      <c r="AF311" s="16"/>
      <c r="AG311" s="16"/>
      <c r="AH311" s="16">
        <v>4</v>
      </c>
      <c r="AI311" s="38"/>
      <c r="AJ311" s="50"/>
      <c r="AK311" s="50">
        <f t="shared" si="0"/>
        <v>297</v>
      </c>
    </row>
    <row r="312" spans="1:37" ht="13">
      <c r="A312" s="13">
        <v>44222</v>
      </c>
      <c r="B312" s="38"/>
      <c r="C312" s="16">
        <v>9</v>
      </c>
      <c r="D312" s="16">
        <v>2</v>
      </c>
      <c r="E312" s="16">
        <v>1</v>
      </c>
      <c r="F312" s="16">
        <v>1</v>
      </c>
      <c r="G312" s="16">
        <v>6</v>
      </c>
      <c r="H312" s="16">
        <v>46</v>
      </c>
      <c r="I312" s="16"/>
      <c r="J312" s="16">
        <v>13</v>
      </c>
      <c r="K312" s="16">
        <v>112</v>
      </c>
      <c r="L312" s="16">
        <v>74</v>
      </c>
      <c r="M312" s="16"/>
      <c r="N312" s="16">
        <v>9</v>
      </c>
      <c r="O312" s="16"/>
      <c r="P312" s="16">
        <v>2</v>
      </c>
      <c r="Q312" s="16">
        <v>2</v>
      </c>
      <c r="R312" s="16">
        <v>1</v>
      </c>
      <c r="S312" s="16"/>
      <c r="T312" s="16">
        <v>5</v>
      </c>
      <c r="U312" s="16"/>
      <c r="V312" s="16">
        <v>8</v>
      </c>
      <c r="W312" s="16">
        <v>2</v>
      </c>
      <c r="X312" s="16"/>
      <c r="Y312" s="16">
        <v>9</v>
      </c>
      <c r="Z312" s="16">
        <v>3</v>
      </c>
      <c r="AA312" s="16">
        <v>9</v>
      </c>
      <c r="AB312" s="16">
        <v>9</v>
      </c>
      <c r="AC312" s="16"/>
      <c r="AD312" s="16">
        <v>1</v>
      </c>
      <c r="AE312" s="16"/>
      <c r="AF312" s="16"/>
      <c r="AG312" s="16">
        <v>2</v>
      </c>
      <c r="AH312" s="16">
        <v>8</v>
      </c>
      <c r="AI312" s="16">
        <v>2</v>
      </c>
      <c r="AJ312" s="50"/>
      <c r="AK312" s="50">
        <f t="shared" si="0"/>
        <v>336</v>
      </c>
    </row>
    <row r="313" spans="1:37" ht="13">
      <c r="A313" s="13">
        <v>44223</v>
      </c>
      <c r="B313" s="38"/>
      <c r="C313" s="16">
        <v>5</v>
      </c>
      <c r="D313" s="16">
        <v>2</v>
      </c>
      <c r="E313" s="16"/>
      <c r="F313" s="16"/>
      <c r="G313" s="16">
        <v>15</v>
      </c>
      <c r="H313" s="16">
        <v>34</v>
      </c>
      <c r="I313" s="16">
        <v>1</v>
      </c>
      <c r="J313" s="16">
        <v>106</v>
      </c>
      <c r="K313" s="16">
        <v>108</v>
      </c>
      <c r="L313" s="16">
        <v>68</v>
      </c>
      <c r="M313" s="16"/>
      <c r="N313" s="16">
        <v>7</v>
      </c>
      <c r="O313" s="16"/>
      <c r="P313" s="16">
        <v>3</v>
      </c>
      <c r="Q313" s="16">
        <v>2</v>
      </c>
      <c r="R313" s="16">
        <v>1</v>
      </c>
      <c r="S313" s="16"/>
      <c r="T313" s="16">
        <v>5</v>
      </c>
      <c r="U313" s="16">
        <v>3</v>
      </c>
      <c r="V313" s="16">
        <v>3</v>
      </c>
      <c r="W313" s="16">
        <v>3</v>
      </c>
      <c r="X313" s="16">
        <v>1</v>
      </c>
      <c r="Y313" s="16">
        <v>4</v>
      </c>
      <c r="Z313" s="16">
        <v>2</v>
      </c>
      <c r="AA313" s="16">
        <v>3</v>
      </c>
      <c r="AB313" s="16">
        <v>2</v>
      </c>
      <c r="AC313" s="16"/>
      <c r="AD313" s="16"/>
      <c r="AE313" s="16">
        <v>1</v>
      </c>
      <c r="AF313" s="16">
        <v>1</v>
      </c>
      <c r="AG313" s="16">
        <v>3</v>
      </c>
      <c r="AH313" s="16">
        <v>3</v>
      </c>
      <c r="AI313" s="16">
        <v>1</v>
      </c>
      <c r="AJ313" s="50"/>
      <c r="AK313" s="50">
        <f t="shared" si="0"/>
        <v>387</v>
      </c>
    </row>
    <row r="314" spans="1:37" ht="13">
      <c r="A314" s="13">
        <v>44224</v>
      </c>
      <c r="B314" s="38"/>
      <c r="C314" s="16">
        <v>8</v>
      </c>
      <c r="D314" s="16">
        <v>3</v>
      </c>
      <c r="E314" s="16"/>
      <c r="F314" s="16"/>
      <c r="G314" s="16">
        <v>9</v>
      </c>
      <c r="H314" s="16">
        <v>40</v>
      </c>
      <c r="I314" s="16"/>
      <c r="J314" s="16">
        <v>200</v>
      </c>
      <c r="K314" s="16">
        <v>81</v>
      </c>
      <c r="L314" s="16">
        <v>57</v>
      </c>
      <c r="M314" s="16"/>
      <c r="N314" s="16">
        <v>6</v>
      </c>
      <c r="O314" s="16"/>
      <c r="P314" s="16">
        <v>2</v>
      </c>
      <c r="Q314" s="16">
        <v>4</v>
      </c>
      <c r="R314" s="16">
        <v>2</v>
      </c>
      <c r="S314" s="16">
        <v>4</v>
      </c>
      <c r="T314" s="16">
        <v>3</v>
      </c>
      <c r="U314" s="16">
        <v>2</v>
      </c>
      <c r="V314" s="16">
        <v>28</v>
      </c>
      <c r="W314" s="16">
        <v>3</v>
      </c>
      <c r="X314" s="16">
        <v>1</v>
      </c>
      <c r="Y314" s="16">
        <v>5</v>
      </c>
      <c r="Z314" s="16">
        <v>3</v>
      </c>
      <c r="AA314" s="16">
        <v>3</v>
      </c>
      <c r="AB314" s="16">
        <v>1</v>
      </c>
      <c r="AC314" s="16"/>
      <c r="AD314" s="16"/>
      <c r="AE314" s="16"/>
      <c r="AF314" s="16">
        <v>2</v>
      </c>
      <c r="AG314" s="16">
        <v>3</v>
      </c>
      <c r="AH314" s="16">
        <v>5</v>
      </c>
      <c r="AI314" s="16">
        <v>1</v>
      </c>
      <c r="AJ314" s="50"/>
      <c r="AK314" s="50">
        <f t="shared" si="0"/>
        <v>476</v>
      </c>
    </row>
    <row r="315" spans="1:37" ht="13">
      <c r="A315" s="13">
        <v>44225</v>
      </c>
      <c r="B315" s="38"/>
      <c r="C315" s="16">
        <v>7</v>
      </c>
      <c r="D315" s="16"/>
      <c r="E315" s="16">
        <v>2</v>
      </c>
      <c r="F315" s="16"/>
      <c r="G315" s="16">
        <v>3</v>
      </c>
      <c r="H315" s="16">
        <v>44</v>
      </c>
      <c r="I315" s="16">
        <v>1</v>
      </c>
      <c r="J315" s="16">
        <v>5</v>
      </c>
      <c r="K315" s="16">
        <v>23</v>
      </c>
      <c r="L315" s="16">
        <v>52</v>
      </c>
      <c r="M315" s="16"/>
      <c r="N315" s="16">
        <v>8</v>
      </c>
      <c r="O315" s="16">
        <v>2</v>
      </c>
      <c r="P315" s="16">
        <v>3</v>
      </c>
      <c r="Q315" s="16">
        <v>1</v>
      </c>
      <c r="R315" s="16"/>
      <c r="S315" s="16">
        <v>3</v>
      </c>
      <c r="T315" s="16">
        <v>2</v>
      </c>
      <c r="U315" s="16">
        <v>4</v>
      </c>
      <c r="V315" s="16">
        <v>4</v>
      </c>
      <c r="W315" s="16">
        <v>2</v>
      </c>
      <c r="X315" s="16">
        <v>1</v>
      </c>
      <c r="Y315" s="16">
        <v>4</v>
      </c>
      <c r="Z315" s="16">
        <v>1</v>
      </c>
      <c r="AA315" s="16">
        <v>4</v>
      </c>
      <c r="AB315" s="16">
        <v>2</v>
      </c>
      <c r="AC315" s="16"/>
      <c r="AD315" s="16">
        <v>1</v>
      </c>
      <c r="AE315" s="16">
        <v>1</v>
      </c>
      <c r="AF315" s="16">
        <v>2</v>
      </c>
      <c r="AG315" s="16"/>
      <c r="AH315" s="16">
        <v>4</v>
      </c>
      <c r="AI315" s="16">
        <v>1</v>
      </c>
      <c r="AJ315" s="50"/>
      <c r="AK315" s="50">
        <f t="shared" si="0"/>
        <v>187</v>
      </c>
    </row>
    <row r="316" spans="1:37" ht="13">
      <c r="A316" s="13">
        <v>44226</v>
      </c>
      <c r="B316" s="38"/>
      <c r="C316" s="24">
        <v>5</v>
      </c>
      <c r="D316" s="24"/>
      <c r="E316" s="24">
        <v>1</v>
      </c>
      <c r="F316" s="24"/>
      <c r="G316" s="24">
        <v>7</v>
      </c>
      <c r="H316" s="24">
        <v>30</v>
      </c>
      <c r="I316" s="24"/>
      <c r="J316" s="24">
        <v>27</v>
      </c>
      <c r="K316" s="24">
        <v>18</v>
      </c>
      <c r="L316" s="24">
        <v>63</v>
      </c>
      <c r="M316" s="24">
        <v>1</v>
      </c>
      <c r="N316" s="24">
        <v>11</v>
      </c>
      <c r="O316" s="24"/>
      <c r="P316" s="24">
        <v>2</v>
      </c>
      <c r="Q316" s="24">
        <v>5</v>
      </c>
      <c r="R316" s="24"/>
      <c r="S316" s="24">
        <v>1</v>
      </c>
      <c r="T316" s="24">
        <v>2</v>
      </c>
      <c r="U316" s="24">
        <v>1</v>
      </c>
      <c r="V316" s="24">
        <v>3</v>
      </c>
      <c r="W316" s="24">
        <v>2</v>
      </c>
      <c r="X316" s="24"/>
      <c r="Y316" s="24">
        <v>5</v>
      </c>
      <c r="Z316" s="24">
        <v>6</v>
      </c>
      <c r="AA316" s="24">
        <v>7</v>
      </c>
      <c r="AB316" s="24">
        <v>2</v>
      </c>
      <c r="AC316" s="24"/>
      <c r="AD316" s="24"/>
      <c r="AE316" s="24"/>
      <c r="AF316" s="24">
        <v>1</v>
      </c>
      <c r="AG316" s="24">
        <v>3</v>
      </c>
      <c r="AH316" s="24">
        <v>7</v>
      </c>
      <c r="AI316" s="38"/>
      <c r="AJ316" s="50"/>
      <c r="AK316" s="50">
        <f t="shared" si="0"/>
        <v>210</v>
      </c>
    </row>
    <row r="317" spans="1:37" ht="13">
      <c r="A317" s="13">
        <v>44227</v>
      </c>
      <c r="B317" s="38"/>
      <c r="C317" s="24">
        <v>9</v>
      </c>
      <c r="D317" s="24">
        <v>10</v>
      </c>
      <c r="E317" s="24">
        <v>1</v>
      </c>
      <c r="F317" s="24">
        <v>1</v>
      </c>
      <c r="G317" s="24">
        <v>14</v>
      </c>
      <c r="H317" s="24">
        <v>42</v>
      </c>
      <c r="I317" s="24">
        <v>3</v>
      </c>
      <c r="J317" s="24">
        <v>62</v>
      </c>
      <c r="K317" s="24">
        <v>25</v>
      </c>
      <c r="L317" s="24">
        <v>51</v>
      </c>
      <c r="M317" s="24"/>
      <c r="N317" s="24">
        <v>9</v>
      </c>
      <c r="O317" s="24">
        <v>3</v>
      </c>
      <c r="P317" s="24">
        <v>3</v>
      </c>
      <c r="Q317" s="24">
        <v>3</v>
      </c>
      <c r="R317" s="24">
        <v>2</v>
      </c>
      <c r="S317" s="24">
        <v>4</v>
      </c>
      <c r="T317" s="24">
        <v>3</v>
      </c>
      <c r="U317" s="24">
        <v>2</v>
      </c>
      <c r="V317" s="24">
        <v>6</v>
      </c>
      <c r="W317" s="24">
        <v>1</v>
      </c>
      <c r="X317" s="24"/>
      <c r="Y317" s="24">
        <v>1</v>
      </c>
      <c r="Z317" s="24">
        <v>1</v>
      </c>
      <c r="AA317" s="24">
        <v>5</v>
      </c>
      <c r="AB317" s="24">
        <v>1</v>
      </c>
      <c r="AC317" s="24"/>
      <c r="AD317" s="24"/>
      <c r="AE317" s="24">
        <v>2</v>
      </c>
      <c r="AF317" s="24"/>
      <c r="AG317" s="24">
        <v>3</v>
      </c>
      <c r="AH317" s="24">
        <v>3</v>
      </c>
      <c r="AI317" s="38"/>
      <c r="AJ317" s="50"/>
      <c r="AK317" s="50">
        <f t="shared" si="0"/>
        <v>270</v>
      </c>
    </row>
    <row r="318" spans="1:37" ht="13">
      <c r="A318" s="13">
        <v>44228</v>
      </c>
      <c r="B318" s="38"/>
      <c r="C318" s="24">
        <v>6</v>
      </c>
      <c r="D318" s="24">
        <v>11</v>
      </c>
      <c r="E318" s="24">
        <v>1</v>
      </c>
      <c r="F318" s="24"/>
      <c r="G318" s="24">
        <v>7</v>
      </c>
      <c r="H318" s="24">
        <v>45</v>
      </c>
      <c r="I318" s="24"/>
      <c r="J318" s="24">
        <v>5</v>
      </c>
      <c r="K318" s="24">
        <v>80</v>
      </c>
      <c r="L318" s="24">
        <v>59</v>
      </c>
      <c r="M318" s="24"/>
      <c r="N318" s="24">
        <v>14</v>
      </c>
      <c r="O318" s="24">
        <v>2</v>
      </c>
      <c r="P318" s="24">
        <v>3</v>
      </c>
      <c r="Q318" s="24">
        <v>1</v>
      </c>
      <c r="R318" s="24">
        <v>3</v>
      </c>
      <c r="S318" s="24">
        <v>1</v>
      </c>
      <c r="T318" s="24">
        <v>1</v>
      </c>
      <c r="U318" s="24">
        <v>2</v>
      </c>
      <c r="V318" s="24">
        <v>2</v>
      </c>
      <c r="W318" s="24">
        <v>2</v>
      </c>
      <c r="X318" s="24">
        <v>1</v>
      </c>
      <c r="Y318" s="24">
        <v>4</v>
      </c>
      <c r="Z318" s="24">
        <v>10</v>
      </c>
      <c r="AA318" s="24">
        <v>10</v>
      </c>
      <c r="AB318" s="24">
        <v>3</v>
      </c>
      <c r="AC318" s="24">
        <v>1</v>
      </c>
      <c r="AD318" s="24"/>
      <c r="AE318" s="24"/>
      <c r="AF318" s="24"/>
      <c r="AG318" s="24">
        <v>2</v>
      </c>
      <c r="AH318" s="24">
        <v>1</v>
      </c>
      <c r="AI318" s="24">
        <v>2</v>
      </c>
      <c r="AJ318" s="50"/>
      <c r="AK318" s="50">
        <f t="shared" si="0"/>
        <v>279</v>
      </c>
    </row>
    <row r="319" spans="1:37" ht="13">
      <c r="A319" s="13">
        <v>44229</v>
      </c>
      <c r="B319" s="24">
        <v>1</v>
      </c>
      <c r="C319" s="24">
        <v>6</v>
      </c>
      <c r="D319" s="24">
        <v>22</v>
      </c>
      <c r="E319" s="24"/>
      <c r="F319" s="24"/>
      <c r="G319" s="24">
        <v>6</v>
      </c>
      <c r="H319" s="24">
        <v>44</v>
      </c>
      <c r="I319" s="24"/>
      <c r="J319" s="24">
        <v>48</v>
      </c>
      <c r="K319" s="24">
        <v>58</v>
      </c>
      <c r="L319" s="24">
        <v>55</v>
      </c>
      <c r="M319" s="24"/>
      <c r="N319" s="24">
        <v>8</v>
      </c>
      <c r="O319" s="24">
        <v>2</v>
      </c>
      <c r="P319" s="24">
        <v>2</v>
      </c>
      <c r="Q319" s="24">
        <v>1</v>
      </c>
      <c r="R319" s="24">
        <v>2</v>
      </c>
      <c r="S319" s="24"/>
      <c r="T319" s="24">
        <v>3</v>
      </c>
      <c r="U319" s="24">
        <v>10</v>
      </c>
      <c r="V319" s="24">
        <v>9</v>
      </c>
      <c r="W319" s="24">
        <v>3</v>
      </c>
      <c r="X319" s="24">
        <v>3</v>
      </c>
      <c r="Y319" s="24"/>
      <c r="Z319" s="24">
        <v>5</v>
      </c>
      <c r="AA319" s="24">
        <v>8</v>
      </c>
      <c r="AB319" s="24">
        <v>1</v>
      </c>
      <c r="AC319" s="24">
        <v>2</v>
      </c>
      <c r="AD319" s="24"/>
      <c r="AE319" s="24"/>
      <c r="AF319" s="24"/>
      <c r="AG319" s="24">
        <v>1</v>
      </c>
      <c r="AH319" s="24">
        <v>2</v>
      </c>
      <c r="AI319" s="24">
        <v>2</v>
      </c>
      <c r="AJ319" s="50"/>
      <c r="AK319" s="12">
        <f t="shared" si="0"/>
        <v>304</v>
      </c>
    </row>
    <row r="320" spans="1:37" ht="13">
      <c r="A320" s="13">
        <v>44230</v>
      </c>
      <c r="B320" s="38"/>
      <c r="C320" s="24">
        <v>6</v>
      </c>
      <c r="D320" s="24"/>
      <c r="E320" s="24">
        <v>1</v>
      </c>
      <c r="F320" s="24"/>
      <c r="G320" s="24">
        <v>4</v>
      </c>
      <c r="H320" s="24">
        <v>44</v>
      </c>
      <c r="I320" s="24">
        <v>2</v>
      </c>
      <c r="J320" s="24">
        <v>10</v>
      </c>
      <c r="K320" s="24">
        <v>7</v>
      </c>
      <c r="L320" s="24">
        <v>58</v>
      </c>
      <c r="M320" s="24"/>
      <c r="N320" s="24">
        <v>13</v>
      </c>
      <c r="O320" s="24">
        <v>1</v>
      </c>
      <c r="P320" s="24">
        <v>3</v>
      </c>
      <c r="Q320" s="24">
        <v>5</v>
      </c>
      <c r="R320" s="24"/>
      <c r="S320" s="24">
        <v>4</v>
      </c>
      <c r="T320" s="24">
        <v>3</v>
      </c>
      <c r="U320" s="24">
        <v>3</v>
      </c>
      <c r="V320" s="24">
        <v>2</v>
      </c>
      <c r="W320" s="24">
        <v>5</v>
      </c>
      <c r="X320" s="24"/>
      <c r="Y320" s="24">
        <v>5</v>
      </c>
      <c r="Z320" s="24">
        <v>2</v>
      </c>
      <c r="AA320" s="24">
        <v>7</v>
      </c>
      <c r="AB320" s="24">
        <v>1</v>
      </c>
      <c r="AC320" s="24">
        <v>1</v>
      </c>
      <c r="AD320" s="24">
        <v>1</v>
      </c>
      <c r="AE320" s="24"/>
      <c r="AF320" s="24"/>
      <c r="AG320" s="24"/>
      <c r="AH320" s="24">
        <v>1</v>
      </c>
      <c r="AI320" s="38"/>
      <c r="AJ320" s="50"/>
      <c r="AK320" s="50">
        <f t="shared" si="0"/>
        <v>189</v>
      </c>
    </row>
    <row r="321" spans="1:37" ht="13">
      <c r="A321" s="13">
        <v>44231</v>
      </c>
      <c r="B321" s="38"/>
      <c r="C321" s="24">
        <v>9</v>
      </c>
      <c r="D321" s="24"/>
      <c r="E321" s="24"/>
      <c r="F321" s="24">
        <v>1</v>
      </c>
      <c r="G321" s="24">
        <v>6</v>
      </c>
      <c r="H321" s="24">
        <v>40</v>
      </c>
      <c r="I321" s="24">
        <v>1</v>
      </c>
      <c r="J321" s="24">
        <v>10</v>
      </c>
      <c r="K321" s="24">
        <v>80</v>
      </c>
      <c r="L321" s="24">
        <v>39</v>
      </c>
      <c r="M321" s="24"/>
      <c r="N321" s="24">
        <v>4</v>
      </c>
      <c r="O321" s="24">
        <v>2</v>
      </c>
      <c r="P321" s="24">
        <v>3</v>
      </c>
      <c r="Q321" s="24">
        <v>1</v>
      </c>
      <c r="R321" s="24"/>
      <c r="S321" s="24"/>
      <c r="T321" s="24"/>
      <c r="U321" s="24">
        <v>2</v>
      </c>
      <c r="V321" s="24">
        <v>6</v>
      </c>
      <c r="W321" s="24">
        <v>3</v>
      </c>
      <c r="X321" s="24"/>
      <c r="Y321" s="24">
        <v>3</v>
      </c>
      <c r="Z321" s="24">
        <v>5</v>
      </c>
      <c r="AA321" s="24">
        <v>6</v>
      </c>
      <c r="AB321" s="24">
        <v>5</v>
      </c>
      <c r="AC321" s="24">
        <v>1</v>
      </c>
      <c r="AD321" s="24"/>
      <c r="AE321" s="24"/>
      <c r="AF321" s="24"/>
      <c r="AG321" s="24"/>
      <c r="AH321" s="24">
        <v>3</v>
      </c>
      <c r="AI321" s="24">
        <v>1</v>
      </c>
      <c r="AJ321" s="50"/>
      <c r="AK321" s="50">
        <f t="shared" si="0"/>
        <v>231</v>
      </c>
    </row>
    <row r="322" spans="1:37" ht="13">
      <c r="A322" s="13">
        <v>44232</v>
      </c>
      <c r="B322" s="38"/>
      <c r="C322" s="24">
        <v>8</v>
      </c>
      <c r="D322" s="24">
        <v>2</v>
      </c>
      <c r="E322" s="24">
        <v>1</v>
      </c>
      <c r="F322" s="24"/>
      <c r="G322" s="24">
        <v>2</v>
      </c>
      <c r="H322" s="24">
        <v>45</v>
      </c>
      <c r="I322" s="24"/>
      <c r="J322" s="24">
        <v>28</v>
      </c>
      <c r="K322" s="24">
        <v>13</v>
      </c>
      <c r="L322" s="24">
        <v>52</v>
      </c>
      <c r="M322" s="24"/>
      <c r="N322" s="24">
        <v>11</v>
      </c>
      <c r="O322" s="24">
        <v>3</v>
      </c>
      <c r="P322" s="24">
        <v>3</v>
      </c>
      <c r="Q322" s="24">
        <v>1</v>
      </c>
      <c r="R322" s="24"/>
      <c r="S322" s="24">
        <v>2</v>
      </c>
      <c r="T322" s="24">
        <v>3</v>
      </c>
      <c r="U322" s="24">
        <v>1</v>
      </c>
      <c r="V322" s="24">
        <v>2</v>
      </c>
      <c r="W322" s="24">
        <v>4</v>
      </c>
      <c r="X322" s="24"/>
      <c r="Y322" s="24">
        <v>3</v>
      </c>
      <c r="Z322" s="24">
        <v>1</v>
      </c>
      <c r="AA322" s="24">
        <v>11</v>
      </c>
      <c r="AB322" s="24">
        <v>3</v>
      </c>
      <c r="AC322" s="24">
        <v>1</v>
      </c>
      <c r="AD322" s="24"/>
      <c r="AE322" s="24"/>
      <c r="AF322" s="24"/>
      <c r="AG322" s="24"/>
      <c r="AH322" s="24">
        <v>1</v>
      </c>
      <c r="AI322" s="38"/>
      <c r="AJ322" s="50"/>
      <c r="AK322" s="50">
        <f t="shared" si="0"/>
        <v>201</v>
      </c>
    </row>
    <row r="323" spans="1:37" ht="13">
      <c r="A323" s="13">
        <v>44233</v>
      </c>
      <c r="B323" s="38"/>
      <c r="C323" s="24">
        <v>12</v>
      </c>
      <c r="D323" s="24">
        <v>8</v>
      </c>
      <c r="E323" s="24">
        <v>1</v>
      </c>
      <c r="F323" s="24"/>
      <c r="G323" s="24">
        <v>4</v>
      </c>
      <c r="H323" s="24">
        <v>44</v>
      </c>
      <c r="I323" s="24">
        <v>1</v>
      </c>
      <c r="J323" s="24">
        <v>4</v>
      </c>
      <c r="K323" s="24">
        <v>9</v>
      </c>
      <c r="L323" s="24">
        <v>46</v>
      </c>
      <c r="M323" s="24">
        <v>0</v>
      </c>
      <c r="N323" s="24">
        <v>23</v>
      </c>
      <c r="O323" s="24">
        <v>1</v>
      </c>
      <c r="P323" s="24">
        <v>4</v>
      </c>
      <c r="Q323" s="24"/>
      <c r="R323" s="24">
        <v>1</v>
      </c>
      <c r="S323" s="24">
        <v>2</v>
      </c>
      <c r="T323" s="24">
        <v>8</v>
      </c>
      <c r="U323" s="24">
        <v>1</v>
      </c>
      <c r="V323" s="24">
        <v>1</v>
      </c>
      <c r="W323" s="24">
        <v>2</v>
      </c>
      <c r="X323" s="24"/>
      <c r="Y323" s="24">
        <v>3</v>
      </c>
      <c r="Z323" s="24">
        <v>2</v>
      </c>
      <c r="AA323" s="24">
        <v>3</v>
      </c>
      <c r="AB323" s="24">
        <v>3</v>
      </c>
      <c r="AC323" s="24"/>
      <c r="AD323" s="24"/>
      <c r="AE323" s="24"/>
      <c r="AF323" s="24"/>
      <c r="AG323" s="24">
        <v>1</v>
      </c>
      <c r="AH323" s="24">
        <v>5</v>
      </c>
      <c r="AI323" s="24">
        <v>2</v>
      </c>
      <c r="AJ323" s="50"/>
      <c r="AK323" s="50">
        <f t="shared" si="0"/>
        <v>191</v>
      </c>
    </row>
    <row r="324" spans="1:37" ht="13">
      <c r="A324" s="13">
        <v>44234</v>
      </c>
      <c r="B324" s="38"/>
      <c r="C324" s="24">
        <v>9</v>
      </c>
      <c r="D324" s="24">
        <v>1</v>
      </c>
      <c r="E324" s="24">
        <v>1</v>
      </c>
      <c r="F324" s="24"/>
      <c r="G324" s="24">
        <v>3</v>
      </c>
      <c r="H324" s="24">
        <v>44</v>
      </c>
      <c r="I324" s="24"/>
      <c r="J324" s="24">
        <v>2</v>
      </c>
      <c r="K324" s="24">
        <v>15</v>
      </c>
      <c r="L324" s="24">
        <v>38</v>
      </c>
      <c r="M324" s="24">
        <v>1</v>
      </c>
      <c r="N324" s="24">
        <v>11</v>
      </c>
      <c r="O324" s="24">
        <v>1</v>
      </c>
      <c r="P324" s="24">
        <v>3</v>
      </c>
      <c r="Q324" s="24">
        <v>2</v>
      </c>
      <c r="R324" s="24"/>
      <c r="S324" s="24"/>
      <c r="T324" s="24">
        <v>2</v>
      </c>
      <c r="U324" s="24">
        <v>1</v>
      </c>
      <c r="V324" s="24">
        <v>8</v>
      </c>
      <c r="W324" s="24"/>
      <c r="X324" s="24"/>
      <c r="Y324" s="24">
        <v>10</v>
      </c>
      <c r="Z324" s="24">
        <v>1</v>
      </c>
      <c r="AA324" s="24">
        <v>2</v>
      </c>
      <c r="AB324" s="24">
        <v>3</v>
      </c>
      <c r="AC324" s="24"/>
      <c r="AD324" s="24">
        <v>1</v>
      </c>
      <c r="AE324" s="24"/>
      <c r="AF324" s="24"/>
      <c r="AG324" s="24">
        <v>2</v>
      </c>
      <c r="AH324" s="24">
        <v>2</v>
      </c>
      <c r="AI324" s="38"/>
      <c r="AJ324" s="50"/>
      <c r="AK324" s="50">
        <f t="shared" si="0"/>
        <v>163</v>
      </c>
    </row>
    <row r="325" spans="1:37" ht="13">
      <c r="A325" s="13">
        <v>44235</v>
      </c>
      <c r="B325" s="24">
        <v>1</v>
      </c>
      <c r="C325" s="24">
        <v>10</v>
      </c>
      <c r="D325" s="24">
        <v>8</v>
      </c>
      <c r="E325" s="24">
        <v>3</v>
      </c>
      <c r="F325" s="24">
        <v>3</v>
      </c>
      <c r="G325" s="24">
        <v>13</v>
      </c>
      <c r="H325" s="24">
        <v>43</v>
      </c>
      <c r="I325" s="24"/>
      <c r="J325" s="24">
        <v>12</v>
      </c>
      <c r="K325" s="24">
        <v>6</v>
      </c>
      <c r="L325" s="24">
        <v>52</v>
      </c>
      <c r="M325" s="24"/>
      <c r="N325" s="24"/>
      <c r="O325" s="24">
        <v>2</v>
      </c>
      <c r="P325" s="24">
        <v>3</v>
      </c>
      <c r="Q325" s="24">
        <v>2</v>
      </c>
      <c r="R325" s="24">
        <v>2</v>
      </c>
      <c r="S325" s="24">
        <v>2</v>
      </c>
      <c r="T325" s="24">
        <v>2</v>
      </c>
      <c r="U325" s="24"/>
      <c r="V325" s="24">
        <v>16</v>
      </c>
      <c r="W325" s="24">
        <v>3</v>
      </c>
      <c r="X325" s="24"/>
      <c r="Y325" s="24">
        <v>6</v>
      </c>
      <c r="Z325" s="24">
        <v>1</v>
      </c>
      <c r="AA325" s="24">
        <v>9</v>
      </c>
      <c r="AB325" s="24">
        <v>1</v>
      </c>
      <c r="AC325" s="24">
        <v>1</v>
      </c>
      <c r="AD325" s="24">
        <v>1</v>
      </c>
      <c r="AE325" s="24"/>
      <c r="AF325" s="24"/>
      <c r="AG325" s="24">
        <v>1</v>
      </c>
      <c r="AH325" s="24">
        <v>4</v>
      </c>
      <c r="AI325" s="38"/>
      <c r="AJ325" s="50"/>
      <c r="AK325" s="12">
        <f t="shared" si="0"/>
        <v>207</v>
      </c>
    </row>
    <row r="326" spans="1:37" ht="13">
      <c r="A326" s="13">
        <v>44236</v>
      </c>
      <c r="B326" s="38"/>
      <c r="C326" s="24">
        <v>7</v>
      </c>
      <c r="D326" s="24">
        <v>2</v>
      </c>
      <c r="E326" s="24">
        <v>1</v>
      </c>
      <c r="F326" s="24"/>
      <c r="G326" s="24">
        <v>4</v>
      </c>
      <c r="H326" s="24">
        <v>50</v>
      </c>
      <c r="I326" s="24"/>
      <c r="J326" s="24">
        <v>17</v>
      </c>
      <c r="K326" s="24">
        <v>48</v>
      </c>
      <c r="L326" s="24">
        <v>43</v>
      </c>
      <c r="M326" s="24">
        <v>1</v>
      </c>
      <c r="N326" s="24">
        <v>9</v>
      </c>
      <c r="O326" s="24"/>
      <c r="P326" s="24">
        <v>3</v>
      </c>
      <c r="Q326" s="24">
        <v>5</v>
      </c>
      <c r="R326" s="24">
        <v>2</v>
      </c>
      <c r="S326" s="24">
        <v>2</v>
      </c>
      <c r="T326" s="24">
        <v>1</v>
      </c>
      <c r="U326" s="24"/>
      <c r="V326" s="24">
        <v>2</v>
      </c>
      <c r="W326" s="24">
        <v>2</v>
      </c>
      <c r="X326" s="24">
        <v>4</v>
      </c>
      <c r="Y326" s="24">
        <v>1</v>
      </c>
      <c r="Z326" s="24"/>
      <c r="AA326" s="24">
        <v>4</v>
      </c>
      <c r="AB326" s="24">
        <v>3</v>
      </c>
      <c r="AC326" s="24">
        <v>1</v>
      </c>
      <c r="AD326" s="24"/>
      <c r="AE326" s="24"/>
      <c r="AF326" s="24"/>
      <c r="AG326" s="24"/>
      <c r="AH326" s="24">
        <v>1</v>
      </c>
      <c r="AI326" s="38"/>
      <c r="AJ326" s="50"/>
      <c r="AK326" s="50">
        <f t="shared" si="0"/>
        <v>213</v>
      </c>
    </row>
    <row r="327" spans="1:37" ht="13">
      <c r="A327" s="13">
        <v>44237</v>
      </c>
      <c r="B327" s="38"/>
      <c r="C327" s="24">
        <v>10</v>
      </c>
      <c r="D327" s="24"/>
      <c r="E327" s="24"/>
      <c r="F327" s="24"/>
      <c r="G327" s="24">
        <v>7</v>
      </c>
      <c r="H327" s="24">
        <v>43</v>
      </c>
      <c r="I327" s="24"/>
      <c r="J327" s="24">
        <v>16</v>
      </c>
      <c r="K327" s="24">
        <v>5</v>
      </c>
      <c r="L327" s="24">
        <v>39</v>
      </c>
      <c r="M327" s="24"/>
      <c r="N327" s="24">
        <v>23</v>
      </c>
      <c r="O327" s="24">
        <v>1</v>
      </c>
      <c r="P327" s="24"/>
      <c r="Q327" s="24"/>
      <c r="R327" s="24"/>
      <c r="S327" s="24">
        <v>1</v>
      </c>
      <c r="T327" s="24">
        <v>2</v>
      </c>
      <c r="U327" s="24">
        <v>2</v>
      </c>
      <c r="V327" s="24">
        <v>5</v>
      </c>
      <c r="W327" s="24">
        <v>4</v>
      </c>
      <c r="X327" s="24">
        <v>1</v>
      </c>
      <c r="Y327" s="24"/>
      <c r="Z327" s="24">
        <v>4</v>
      </c>
      <c r="AA327" s="24">
        <v>8</v>
      </c>
      <c r="AB327" s="24">
        <v>3</v>
      </c>
      <c r="AC327" s="24">
        <v>1</v>
      </c>
      <c r="AD327" s="24">
        <v>2</v>
      </c>
      <c r="AE327" s="24"/>
      <c r="AF327" s="24">
        <v>2</v>
      </c>
      <c r="AG327" s="24"/>
      <c r="AH327" s="24">
        <v>12</v>
      </c>
      <c r="AI327" s="38"/>
      <c r="AJ327" s="50"/>
      <c r="AK327" s="50">
        <f t="shared" si="0"/>
        <v>191</v>
      </c>
    </row>
    <row r="328" spans="1:37" ht="13">
      <c r="A328" s="13">
        <v>44238</v>
      </c>
      <c r="B328" s="38"/>
      <c r="C328" s="24">
        <v>12</v>
      </c>
      <c r="D328" s="24"/>
      <c r="E328" s="24">
        <v>3</v>
      </c>
      <c r="F328" s="24"/>
      <c r="G328" s="24">
        <v>3</v>
      </c>
      <c r="H328" s="24">
        <v>51</v>
      </c>
      <c r="I328" s="24"/>
      <c r="J328" s="24">
        <v>18</v>
      </c>
      <c r="K328" s="24">
        <v>13</v>
      </c>
      <c r="L328" s="24">
        <v>61</v>
      </c>
      <c r="M328" s="24"/>
      <c r="N328" s="24">
        <v>9</v>
      </c>
      <c r="O328" s="24">
        <v>2</v>
      </c>
      <c r="P328" s="24">
        <v>3</v>
      </c>
      <c r="Q328" s="24">
        <v>3</v>
      </c>
      <c r="R328" s="24"/>
      <c r="S328" s="24"/>
      <c r="T328" s="24">
        <v>2</v>
      </c>
      <c r="U328" s="24">
        <v>5</v>
      </c>
      <c r="V328" s="24">
        <v>2</v>
      </c>
      <c r="W328" s="24">
        <v>2</v>
      </c>
      <c r="X328" s="24">
        <v>1</v>
      </c>
      <c r="Y328" s="24">
        <v>1</v>
      </c>
      <c r="Z328" s="24">
        <v>6</v>
      </c>
      <c r="AA328" s="24">
        <v>6</v>
      </c>
      <c r="AB328" s="24">
        <v>3</v>
      </c>
      <c r="AC328" s="24">
        <v>1</v>
      </c>
      <c r="AD328" s="24"/>
      <c r="AE328" s="24">
        <v>1</v>
      </c>
      <c r="AF328" s="24"/>
      <c r="AG328" s="24">
        <v>1</v>
      </c>
      <c r="AH328" s="24">
        <v>5</v>
      </c>
      <c r="AI328" s="38"/>
      <c r="AJ328" s="50"/>
      <c r="AK328" s="50">
        <f t="shared" si="0"/>
        <v>214</v>
      </c>
    </row>
    <row r="329" spans="1:37" ht="13">
      <c r="A329" s="13">
        <v>44239</v>
      </c>
      <c r="B329" s="38"/>
      <c r="C329" s="24">
        <v>8</v>
      </c>
      <c r="D329" s="24"/>
      <c r="E329" s="24">
        <v>1</v>
      </c>
      <c r="F329" s="24"/>
      <c r="G329" s="24">
        <v>8</v>
      </c>
      <c r="H329" s="24">
        <v>50</v>
      </c>
      <c r="I329" s="24">
        <v>1</v>
      </c>
      <c r="J329" s="24">
        <v>5</v>
      </c>
      <c r="K329" s="24">
        <v>21</v>
      </c>
      <c r="L329" s="24">
        <v>120</v>
      </c>
      <c r="M329" s="24"/>
      <c r="N329" s="24">
        <v>13</v>
      </c>
      <c r="O329" s="24"/>
      <c r="P329" s="24">
        <v>3</v>
      </c>
      <c r="Q329" s="24">
        <v>3</v>
      </c>
      <c r="R329" s="24"/>
      <c r="S329" s="24">
        <v>1</v>
      </c>
      <c r="T329" s="24">
        <v>5</v>
      </c>
      <c r="U329" s="24">
        <v>3</v>
      </c>
      <c r="V329" s="24">
        <v>1</v>
      </c>
      <c r="W329" s="24">
        <v>4</v>
      </c>
      <c r="X329" s="24">
        <v>1</v>
      </c>
      <c r="Y329" s="24">
        <v>5</v>
      </c>
      <c r="Z329" s="24">
        <v>1</v>
      </c>
      <c r="AA329" s="24">
        <v>9</v>
      </c>
      <c r="AB329" s="24">
        <v>3</v>
      </c>
      <c r="AC329" s="24"/>
      <c r="AD329" s="24"/>
      <c r="AE329" s="24"/>
      <c r="AF329" s="24">
        <v>1</v>
      </c>
      <c r="AG329" s="24">
        <v>1</v>
      </c>
      <c r="AH329" s="24">
        <v>6</v>
      </c>
      <c r="AI329" s="24">
        <v>1</v>
      </c>
      <c r="AJ329" s="50"/>
      <c r="AK329" s="50">
        <f t="shared" si="0"/>
        <v>275</v>
      </c>
    </row>
    <row r="330" spans="1:37" ht="13">
      <c r="A330" s="13">
        <v>44240</v>
      </c>
      <c r="B330" s="24">
        <v>2</v>
      </c>
      <c r="C330" s="24">
        <v>14</v>
      </c>
      <c r="D330" s="24"/>
      <c r="E330" s="24">
        <v>1</v>
      </c>
      <c r="F330" s="24"/>
      <c r="G330" s="24">
        <v>7</v>
      </c>
      <c r="H330" s="24">
        <v>53</v>
      </c>
      <c r="I330" s="24"/>
      <c r="J330" s="24">
        <v>2</v>
      </c>
      <c r="K330" s="24">
        <v>109</v>
      </c>
      <c r="L330" s="24">
        <v>45</v>
      </c>
      <c r="M330" s="24"/>
      <c r="N330" s="24">
        <v>10</v>
      </c>
      <c r="O330" s="24">
        <v>2</v>
      </c>
      <c r="P330" s="24">
        <v>3</v>
      </c>
      <c r="Q330" s="24">
        <v>1</v>
      </c>
      <c r="R330" s="24"/>
      <c r="S330" s="24"/>
      <c r="T330" s="24">
        <v>1</v>
      </c>
      <c r="U330" s="24"/>
      <c r="V330" s="24">
        <v>1</v>
      </c>
      <c r="W330" s="24"/>
      <c r="X330" s="24"/>
      <c r="Y330" s="24">
        <v>11</v>
      </c>
      <c r="Z330" s="24">
        <v>5</v>
      </c>
      <c r="AA330" s="24">
        <v>5</v>
      </c>
      <c r="AB330" s="24">
        <v>2</v>
      </c>
      <c r="AC330" s="24"/>
      <c r="AD330" s="24">
        <v>2</v>
      </c>
      <c r="AE330" s="24"/>
      <c r="AF330" s="24"/>
      <c r="AG330" s="24">
        <v>1</v>
      </c>
      <c r="AH330" s="24">
        <v>3</v>
      </c>
      <c r="AI330" s="24"/>
      <c r="AJ330" s="50"/>
      <c r="AK330" s="12">
        <f t="shared" si="0"/>
        <v>280</v>
      </c>
    </row>
    <row r="331" spans="1:37" ht="13">
      <c r="A331" s="13">
        <v>44241</v>
      </c>
      <c r="B331" s="59"/>
      <c r="C331" s="60">
        <v>8</v>
      </c>
      <c r="D331" s="60">
        <v>1</v>
      </c>
      <c r="E331" s="60">
        <v>0</v>
      </c>
      <c r="F331" s="60">
        <v>0</v>
      </c>
      <c r="G331" s="60">
        <v>8</v>
      </c>
      <c r="H331" s="60">
        <v>43</v>
      </c>
      <c r="I331" s="60">
        <v>0</v>
      </c>
      <c r="J331" s="60">
        <v>4</v>
      </c>
      <c r="K331" s="60">
        <v>68</v>
      </c>
      <c r="L331" s="60">
        <v>50</v>
      </c>
      <c r="M331" s="60">
        <v>0</v>
      </c>
      <c r="N331" s="60">
        <v>17</v>
      </c>
      <c r="O331" s="60">
        <v>0</v>
      </c>
      <c r="P331" s="60">
        <v>4</v>
      </c>
      <c r="Q331" s="60">
        <v>0</v>
      </c>
      <c r="R331" s="60">
        <v>0</v>
      </c>
      <c r="S331" s="60">
        <v>1</v>
      </c>
      <c r="T331" s="60">
        <v>2</v>
      </c>
      <c r="U331" s="60">
        <v>0</v>
      </c>
      <c r="V331" s="60">
        <v>2</v>
      </c>
      <c r="W331" s="60">
        <v>4</v>
      </c>
      <c r="X331" s="60">
        <v>2</v>
      </c>
      <c r="Y331" s="60">
        <v>13</v>
      </c>
      <c r="Z331" s="60">
        <v>3</v>
      </c>
      <c r="AA331" s="60">
        <v>1</v>
      </c>
      <c r="AB331" s="60">
        <v>1</v>
      </c>
      <c r="AC331" s="60">
        <v>0</v>
      </c>
      <c r="AD331" s="60">
        <v>0</v>
      </c>
      <c r="AE331" s="60">
        <v>7</v>
      </c>
      <c r="AF331" s="60">
        <v>0</v>
      </c>
      <c r="AG331" s="60">
        <v>2</v>
      </c>
      <c r="AH331" s="60">
        <v>6</v>
      </c>
      <c r="AI331" s="38"/>
      <c r="AJ331" s="50"/>
      <c r="AK331" s="50">
        <f t="shared" si="0"/>
        <v>247</v>
      </c>
    </row>
    <row r="332" spans="1:37" ht="13">
      <c r="A332" s="13">
        <v>44242</v>
      </c>
      <c r="B332" s="38"/>
      <c r="C332" s="24">
        <v>9</v>
      </c>
      <c r="D332" s="24"/>
      <c r="E332" s="24"/>
      <c r="F332" s="24"/>
      <c r="G332" s="24">
        <v>5</v>
      </c>
      <c r="H332" s="24">
        <v>55</v>
      </c>
      <c r="I332" s="24"/>
      <c r="J332" s="24">
        <v>5</v>
      </c>
      <c r="K332" s="24">
        <v>26</v>
      </c>
      <c r="L332" s="24">
        <v>51</v>
      </c>
      <c r="M332" s="24"/>
      <c r="N332" s="24">
        <v>7</v>
      </c>
      <c r="O332" s="24">
        <v>3</v>
      </c>
      <c r="P332" s="24">
        <v>4</v>
      </c>
      <c r="Q332" s="24">
        <v>3</v>
      </c>
      <c r="R332" s="24"/>
      <c r="S332" s="24"/>
      <c r="T332" s="24">
        <v>1</v>
      </c>
      <c r="U332" s="24">
        <v>4</v>
      </c>
      <c r="V332" s="24"/>
      <c r="W332" s="24">
        <v>5</v>
      </c>
      <c r="X332" s="24"/>
      <c r="Y332" s="24"/>
      <c r="Z332" s="24">
        <v>2</v>
      </c>
      <c r="AA332" s="24">
        <v>1</v>
      </c>
      <c r="AB332" s="24">
        <v>2</v>
      </c>
      <c r="AC332" s="24"/>
      <c r="AD332" s="24"/>
      <c r="AE332" s="24"/>
      <c r="AF332" s="24"/>
      <c r="AG332" s="24"/>
      <c r="AH332" s="24"/>
      <c r="AI332" s="24">
        <v>1</v>
      </c>
      <c r="AJ332" s="50"/>
      <c r="AK332" s="50">
        <f t="shared" si="0"/>
        <v>184</v>
      </c>
    </row>
    <row r="333" spans="1:37" ht="13">
      <c r="A333" s="13">
        <v>44243</v>
      </c>
      <c r="B333" s="38"/>
      <c r="C333" s="24">
        <v>9</v>
      </c>
      <c r="D333" s="24">
        <v>2</v>
      </c>
      <c r="E333" s="24">
        <v>2</v>
      </c>
      <c r="F333" s="24">
        <v>1</v>
      </c>
      <c r="G333" s="24">
        <v>4</v>
      </c>
      <c r="H333" s="24">
        <v>49</v>
      </c>
      <c r="I333" s="24"/>
      <c r="J333" s="24">
        <v>14</v>
      </c>
      <c r="K333" s="24">
        <v>66</v>
      </c>
      <c r="L333" s="24">
        <v>55</v>
      </c>
      <c r="M333" s="24"/>
      <c r="N333" s="24">
        <v>3</v>
      </c>
      <c r="O333" s="24"/>
      <c r="P333" s="24">
        <v>3</v>
      </c>
      <c r="Q333" s="24">
        <v>2</v>
      </c>
      <c r="R333" s="24"/>
      <c r="S333" s="24"/>
      <c r="T333" s="24">
        <v>1</v>
      </c>
      <c r="U333" s="24">
        <v>2</v>
      </c>
      <c r="V333" s="24"/>
      <c r="W333" s="24">
        <v>3</v>
      </c>
      <c r="X333" s="24"/>
      <c r="Y333" s="24">
        <v>4</v>
      </c>
      <c r="Z333" s="24"/>
      <c r="AA333" s="24">
        <v>1</v>
      </c>
      <c r="AB333" s="24">
        <v>4</v>
      </c>
      <c r="AC333" s="24"/>
      <c r="AD333" s="24"/>
      <c r="AE333" s="24"/>
      <c r="AF333" s="24"/>
      <c r="AG333" s="24">
        <v>1</v>
      </c>
      <c r="AH333" s="24">
        <v>3</v>
      </c>
      <c r="AI333" s="38"/>
      <c r="AJ333" s="50"/>
      <c r="AK333" s="50">
        <f t="shared" si="0"/>
        <v>229</v>
      </c>
    </row>
    <row r="334" spans="1:37" ht="13">
      <c r="A334" s="13">
        <v>44244</v>
      </c>
      <c r="B334" s="38"/>
      <c r="C334" s="24">
        <v>12</v>
      </c>
      <c r="D334" s="24"/>
      <c r="E334" s="24">
        <v>2</v>
      </c>
      <c r="F334" s="24"/>
      <c r="G334" s="24">
        <v>10</v>
      </c>
      <c r="H334" s="24">
        <v>47</v>
      </c>
      <c r="I334" s="24">
        <v>1</v>
      </c>
      <c r="J334" s="24">
        <v>3</v>
      </c>
      <c r="K334" s="24">
        <v>43</v>
      </c>
      <c r="L334" s="24">
        <v>34</v>
      </c>
      <c r="M334" s="24"/>
      <c r="N334" s="24">
        <v>9</v>
      </c>
      <c r="O334" s="24"/>
      <c r="P334" s="24">
        <v>4</v>
      </c>
      <c r="Q334" s="24"/>
      <c r="R334" s="24">
        <v>1</v>
      </c>
      <c r="S334" s="24"/>
      <c r="T334" s="24">
        <v>4</v>
      </c>
      <c r="U334" s="24">
        <v>1</v>
      </c>
      <c r="V334" s="24"/>
      <c r="W334" s="24">
        <v>5</v>
      </c>
      <c r="X334" s="24"/>
      <c r="Y334" s="24">
        <v>6</v>
      </c>
      <c r="Z334" s="24">
        <v>3</v>
      </c>
      <c r="AA334" s="24"/>
      <c r="AB334" s="24">
        <v>3</v>
      </c>
      <c r="AC334" s="24"/>
      <c r="AD334" s="24"/>
      <c r="AE334" s="24"/>
      <c r="AF334" s="24"/>
      <c r="AG334" s="24">
        <v>1</v>
      </c>
      <c r="AH334" s="24">
        <v>3</v>
      </c>
      <c r="AI334" s="38"/>
      <c r="AJ334" s="50"/>
      <c r="AK334" s="50">
        <f t="shared" si="0"/>
        <v>192</v>
      </c>
    </row>
    <row r="335" spans="1:37" ht="13">
      <c r="A335" s="13">
        <v>44245</v>
      </c>
      <c r="B335" s="38"/>
      <c r="C335" s="24">
        <v>8</v>
      </c>
      <c r="D335" s="24">
        <v>1</v>
      </c>
      <c r="E335" s="24">
        <v>1</v>
      </c>
      <c r="F335" s="24"/>
      <c r="G335" s="24">
        <v>10</v>
      </c>
      <c r="H335" s="24">
        <v>32</v>
      </c>
      <c r="I335" s="24">
        <v>2</v>
      </c>
      <c r="J335" s="24">
        <v>9</v>
      </c>
      <c r="K335" s="24">
        <v>23</v>
      </c>
      <c r="L335" s="24">
        <v>53</v>
      </c>
      <c r="M335" s="24"/>
      <c r="N335" s="24">
        <v>11</v>
      </c>
      <c r="O335" s="24">
        <v>7</v>
      </c>
      <c r="P335" s="24">
        <v>2</v>
      </c>
      <c r="Q335" s="24">
        <v>1</v>
      </c>
      <c r="R335" s="24"/>
      <c r="S335" s="24"/>
      <c r="T335" s="24">
        <v>5</v>
      </c>
      <c r="U335" s="24"/>
      <c r="V335" s="24"/>
      <c r="W335" s="24">
        <v>4</v>
      </c>
      <c r="X335" s="24">
        <v>1</v>
      </c>
      <c r="Y335" s="24"/>
      <c r="Z335" s="24">
        <v>2</v>
      </c>
      <c r="AA335" s="24">
        <v>1</v>
      </c>
      <c r="AB335" s="24">
        <v>2</v>
      </c>
      <c r="AC335" s="24">
        <v>1</v>
      </c>
      <c r="AD335" s="24"/>
      <c r="AE335" s="24">
        <v>1</v>
      </c>
      <c r="AF335" s="24"/>
      <c r="AG335" s="24"/>
      <c r="AH335" s="24">
        <v>2</v>
      </c>
      <c r="AI335" s="24">
        <v>2</v>
      </c>
      <c r="AJ335" s="50"/>
      <c r="AK335" s="50">
        <f t="shared" si="0"/>
        <v>181</v>
      </c>
    </row>
    <row r="336" spans="1:37" ht="13">
      <c r="A336" s="18">
        <v>44246</v>
      </c>
      <c r="B336" s="14"/>
      <c r="C336" s="17">
        <v>13</v>
      </c>
      <c r="D336" s="14"/>
      <c r="E336" s="17">
        <v>1</v>
      </c>
      <c r="F336" s="14"/>
      <c r="G336" s="17">
        <v>5</v>
      </c>
      <c r="H336" s="17">
        <v>6</v>
      </c>
      <c r="I336" s="14"/>
      <c r="J336" s="17">
        <v>25</v>
      </c>
      <c r="K336" s="17">
        <v>31</v>
      </c>
      <c r="L336" s="17">
        <v>43</v>
      </c>
      <c r="M336" s="14"/>
      <c r="N336" s="17">
        <v>15</v>
      </c>
      <c r="O336" s="14"/>
      <c r="P336" s="17">
        <v>1</v>
      </c>
      <c r="Q336" s="17">
        <v>2</v>
      </c>
      <c r="R336" s="17">
        <v>2</v>
      </c>
      <c r="S336" s="14"/>
      <c r="T336" s="17">
        <v>2</v>
      </c>
      <c r="U336" s="17">
        <v>2</v>
      </c>
      <c r="V336" s="14"/>
      <c r="W336" s="17">
        <v>5</v>
      </c>
      <c r="X336" s="14"/>
      <c r="Y336" s="17">
        <v>4</v>
      </c>
      <c r="Z336" s="17">
        <v>5</v>
      </c>
      <c r="AA336" s="17">
        <v>9</v>
      </c>
      <c r="AB336" s="17">
        <v>3</v>
      </c>
      <c r="AC336" s="14"/>
      <c r="AD336" s="17">
        <v>1</v>
      </c>
      <c r="AE336" s="14"/>
      <c r="AF336" s="14"/>
      <c r="AG336" s="17">
        <v>2</v>
      </c>
      <c r="AH336" s="17">
        <v>6</v>
      </c>
      <c r="AI336" s="14"/>
      <c r="AK336" s="50">
        <f t="shared" si="0"/>
        <v>183</v>
      </c>
    </row>
    <row r="337" spans="1:37" ht="13">
      <c r="A337" s="18">
        <v>44247</v>
      </c>
      <c r="B337" s="14"/>
      <c r="C337" s="17">
        <v>7</v>
      </c>
      <c r="D337" s="17">
        <v>2</v>
      </c>
      <c r="E337" s="17">
        <v>1</v>
      </c>
      <c r="F337" s="14"/>
      <c r="G337" s="17">
        <v>3</v>
      </c>
      <c r="H337" s="17">
        <v>40</v>
      </c>
      <c r="I337" s="14"/>
      <c r="J337" s="17">
        <v>5</v>
      </c>
      <c r="K337" s="17">
        <v>18</v>
      </c>
      <c r="L337" s="17">
        <v>36</v>
      </c>
      <c r="M337" s="17">
        <v>1</v>
      </c>
      <c r="N337" s="17">
        <v>18</v>
      </c>
      <c r="O337" s="17">
        <v>1</v>
      </c>
      <c r="P337" s="17">
        <v>2</v>
      </c>
      <c r="Q337" s="14"/>
      <c r="R337" s="17">
        <v>1</v>
      </c>
      <c r="S337" s="14"/>
      <c r="T337" s="17">
        <v>1</v>
      </c>
      <c r="U337" s="17">
        <v>2</v>
      </c>
      <c r="V337" s="14"/>
      <c r="W337" s="17">
        <v>2</v>
      </c>
      <c r="X337" s="14"/>
      <c r="Y337" s="17">
        <v>6</v>
      </c>
      <c r="Z337" s="14"/>
      <c r="AA337" s="17">
        <v>1</v>
      </c>
      <c r="AB337" s="17">
        <v>6</v>
      </c>
      <c r="AC337" s="14"/>
      <c r="AD337" s="17">
        <v>1</v>
      </c>
      <c r="AE337" s="17">
        <v>2</v>
      </c>
      <c r="AF337" s="17">
        <v>1</v>
      </c>
      <c r="AG337" s="17">
        <v>2</v>
      </c>
      <c r="AH337" s="17">
        <v>4</v>
      </c>
      <c r="AI337" s="17">
        <v>1</v>
      </c>
      <c r="AK337" s="50">
        <f t="shared" si="0"/>
        <v>164</v>
      </c>
    </row>
    <row r="338" spans="1:37" ht="13">
      <c r="A338" s="31">
        <v>44248</v>
      </c>
      <c r="B338" s="14"/>
      <c r="C338" s="17">
        <v>8</v>
      </c>
      <c r="D338" s="17">
        <v>2</v>
      </c>
      <c r="E338" s="17">
        <v>1</v>
      </c>
      <c r="F338" s="17">
        <v>1</v>
      </c>
      <c r="G338" s="17">
        <v>8</v>
      </c>
      <c r="H338" s="17">
        <v>55</v>
      </c>
      <c r="I338" s="17">
        <v>1</v>
      </c>
      <c r="J338" s="17">
        <v>4</v>
      </c>
      <c r="K338" s="17">
        <v>12</v>
      </c>
      <c r="L338" s="17">
        <v>34</v>
      </c>
      <c r="M338" s="14"/>
      <c r="N338" s="17">
        <v>12</v>
      </c>
      <c r="O338" s="14"/>
      <c r="P338" s="17">
        <v>4</v>
      </c>
      <c r="Q338" s="14"/>
      <c r="R338" s="17">
        <v>4</v>
      </c>
      <c r="S338" s="14"/>
      <c r="T338" s="17">
        <v>7</v>
      </c>
      <c r="U338" s="14"/>
      <c r="V338" s="14"/>
      <c r="W338" s="17">
        <v>3</v>
      </c>
      <c r="X338" s="14"/>
      <c r="Y338" s="14"/>
      <c r="Z338" s="17">
        <v>3</v>
      </c>
      <c r="AA338" s="17">
        <v>5</v>
      </c>
      <c r="AB338" s="17">
        <v>1</v>
      </c>
      <c r="AC338" s="14"/>
      <c r="AD338" s="14"/>
      <c r="AE338" s="14"/>
      <c r="AF338" s="17">
        <v>3</v>
      </c>
      <c r="AG338" s="17">
        <v>1</v>
      </c>
      <c r="AH338" s="17">
        <v>3</v>
      </c>
      <c r="AI338" s="17">
        <v>1</v>
      </c>
      <c r="AK338" s="50">
        <f t="shared" si="0"/>
        <v>173</v>
      </c>
    </row>
    <row r="339" spans="1:37" ht="13">
      <c r="A339" s="31">
        <v>44249</v>
      </c>
      <c r="B339" s="14"/>
      <c r="C339" s="17">
        <v>6</v>
      </c>
      <c r="D339" s="14"/>
      <c r="E339" s="14"/>
      <c r="F339" s="14"/>
      <c r="G339" s="17">
        <v>7</v>
      </c>
      <c r="H339" s="17">
        <v>40</v>
      </c>
      <c r="I339" s="14"/>
      <c r="J339" s="17">
        <v>16</v>
      </c>
      <c r="K339" s="17">
        <v>41</v>
      </c>
      <c r="L339" s="17">
        <v>45</v>
      </c>
      <c r="M339" s="14"/>
      <c r="N339" s="17">
        <v>14</v>
      </c>
      <c r="O339" s="17">
        <v>2</v>
      </c>
      <c r="P339" s="17">
        <v>3</v>
      </c>
      <c r="Q339" s="17">
        <v>2</v>
      </c>
      <c r="R339" s="14"/>
      <c r="S339" s="14"/>
      <c r="T339" s="17">
        <v>4</v>
      </c>
      <c r="U339" s="14"/>
      <c r="V339" s="17">
        <v>2</v>
      </c>
      <c r="W339" s="17">
        <v>5</v>
      </c>
      <c r="X339" s="14"/>
      <c r="Y339" s="17">
        <v>2</v>
      </c>
      <c r="Z339" s="17">
        <v>1</v>
      </c>
      <c r="AA339" s="17">
        <v>7</v>
      </c>
      <c r="AB339" s="17">
        <v>2</v>
      </c>
      <c r="AC339" s="14"/>
      <c r="AD339" s="14"/>
      <c r="AE339" s="14"/>
      <c r="AF339" s="14"/>
      <c r="AG339" s="14"/>
      <c r="AH339" s="17">
        <v>3</v>
      </c>
      <c r="AI339" s="14"/>
      <c r="AK339" s="50">
        <f t="shared" si="0"/>
        <v>202</v>
      </c>
    </row>
    <row r="340" spans="1:37" ht="13">
      <c r="A340" s="31">
        <v>44250</v>
      </c>
      <c r="B340" s="14"/>
      <c r="C340" s="17">
        <v>10</v>
      </c>
      <c r="D340" s="17">
        <v>1</v>
      </c>
      <c r="E340" s="17">
        <v>1</v>
      </c>
      <c r="F340" s="14"/>
      <c r="G340" s="17">
        <v>10</v>
      </c>
      <c r="H340" s="17">
        <v>45</v>
      </c>
      <c r="I340" s="14"/>
      <c r="J340" s="17">
        <v>23</v>
      </c>
      <c r="K340" s="17">
        <v>142</v>
      </c>
      <c r="L340" s="17">
        <v>45</v>
      </c>
      <c r="M340" s="14"/>
      <c r="N340" s="17">
        <v>7</v>
      </c>
      <c r="O340" s="17">
        <v>2</v>
      </c>
      <c r="P340" s="17">
        <v>4</v>
      </c>
      <c r="Q340" s="17">
        <v>4</v>
      </c>
      <c r="R340" s="14"/>
      <c r="S340" s="17">
        <v>1</v>
      </c>
      <c r="T340" s="17">
        <v>5</v>
      </c>
      <c r="U340" s="17">
        <v>1</v>
      </c>
      <c r="V340" s="14"/>
      <c r="W340" s="17">
        <v>6</v>
      </c>
      <c r="X340" s="17">
        <v>1</v>
      </c>
      <c r="Y340" s="14"/>
      <c r="Z340" s="17">
        <v>2</v>
      </c>
      <c r="AA340" s="17">
        <v>2</v>
      </c>
      <c r="AB340" s="17">
        <v>3</v>
      </c>
      <c r="AC340" s="17">
        <v>1</v>
      </c>
      <c r="AD340" s="14"/>
      <c r="AE340" s="17">
        <v>2</v>
      </c>
      <c r="AF340" s="14"/>
      <c r="AG340" s="14"/>
      <c r="AH340" s="17">
        <v>3</v>
      </c>
      <c r="AI340" s="17">
        <v>2</v>
      </c>
      <c r="AK340" s="50">
        <f t="shared" si="0"/>
        <v>323</v>
      </c>
    </row>
    <row r="341" spans="1:37" ht="13">
      <c r="A341" s="31">
        <v>44251</v>
      </c>
      <c r="B341" s="14"/>
      <c r="C341" s="17">
        <v>7</v>
      </c>
      <c r="D341" s="14"/>
      <c r="E341" s="17">
        <v>2</v>
      </c>
      <c r="F341" s="14"/>
      <c r="G341" s="17">
        <v>6</v>
      </c>
      <c r="H341" s="17">
        <v>51</v>
      </c>
      <c r="I341" s="14"/>
      <c r="J341" s="17">
        <v>7</v>
      </c>
      <c r="K341" s="17">
        <v>75</v>
      </c>
      <c r="L341" s="17">
        <v>40</v>
      </c>
      <c r="M341" s="14"/>
      <c r="N341" s="17">
        <v>14</v>
      </c>
      <c r="O341" s="17">
        <v>2</v>
      </c>
      <c r="P341" s="17">
        <v>3</v>
      </c>
      <c r="Q341" s="14"/>
      <c r="R341" s="17">
        <v>1</v>
      </c>
      <c r="S341" s="14"/>
      <c r="T341" s="17">
        <v>2</v>
      </c>
      <c r="U341" s="14"/>
      <c r="V341" s="14"/>
      <c r="W341" s="17">
        <v>1</v>
      </c>
      <c r="X341" s="14"/>
      <c r="Y341" s="17">
        <v>3</v>
      </c>
      <c r="Z341" s="17">
        <v>1</v>
      </c>
      <c r="AA341" s="17">
        <v>3</v>
      </c>
      <c r="AB341" s="17">
        <v>2</v>
      </c>
      <c r="AC341" s="14"/>
      <c r="AD341" s="14"/>
      <c r="AE341" s="14"/>
      <c r="AF341" s="14"/>
      <c r="AG341" s="14"/>
      <c r="AH341" s="17">
        <v>20</v>
      </c>
      <c r="AI341" s="14"/>
      <c r="AK341" s="50">
        <f t="shared" si="0"/>
        <v>240</v>
      </c>
    </row>
    <row r="342" spans="1:37" ht="13">
      <c r="A342" s="31">
        <v>44252</v>
      </c>
      <c r="B342" s="17">
        <v>1</v>
      </c>
      <c r="C342" s="17">
        <v>7</v>
      </c>
      <c r="D342" s="14"/>
      <c r="E342" s="17">
        <v>1</v>
      </c>
      <c r="F342" s="14"/>
      <c r="G342" s="17">
        <v>3</v>
      </c>
      <c r="H342" s="17">
        <v>40</v>
      </c>
      <c r="I342" s="17">
        <v>1</v>
      </c>
      <c r="J342" s="17">
        <v>73</v>
      </c>
      <c r="K342" s="17">
        <v>64</v>
      </c>
      <c r="L342" s="17">
        <v>34</v>
      </c>
      <c r="M342" s="14"/>
      <c r="N342" s="17">
        <v>9</v>
      </c>
      <c r="O342" s="17">
        <v>1</v>
      </c>
      <c r="P342" s="17">
        <v>3</v>
      </c>
      <c r="Q342" s="17">
        <v>3</v>
      </c>
      <c r="R342" s="14"/>
      <c r="S342" s="17">
        <v>1</v>
      </c>
      <c r="T342" s="17">
        <v>1</v>
      </c>
      <c r="U342" s="17">
        <v>1</v>
      </c>
      <c r="V342" s="17">
        <v>1</v>
      </c>
      <c r="W342" s="17">
        <v>4</v>
      </c>
      <c r="X342" s="17">
        <v>1</v>
      </c>
      <c r="Y342" s="17">
        <v>3</v>
      </c>
      <c r="Z342" s="17">
        <v>1</v>
      </c>
      <c r="AA342" s="17">
        <v>2</v>
      </c>
      <c r="AB342" s="17">
        <v>2</v>
      </c>
      <c r="AC342" s="14"/>
      <c r="AD342" s="14"/>
      <c r="AE342" s="17">
        <v>1</v>
      </c>
      <c r="AF342" s="14"/>
      <c r="AG342" s="17">
        <v>2</v>
      </c>
      <c r="AH342" s="17">
        <v>2</v>
      </c>
      <c r="AI342" s="17">
        <v>2</v>
      </c>
      <c r="AK342" s="50">
        <f t="shared" si="0"/>
        <v>264</v>
      </c>
    </row>
    <row r="343" spans="1:37" ht="13">
      <c r="A343" s="31">
        <v>44253</v>
      </c>
      <c r="B343" s="14"/>
      <c r="C343" s="17">
        <v>9</v>
      </c>
      <c r="D343" s="17">
        <v>2</v>
      </c>
      <c r="E343" s="17">
        <v>1</v>
      </c>
      <c r="F343" s="14"/>
      <c r="G343" s="17">
        <v>4</v>
      </c>
      <c r="H343" s="17">
        <v>43</v>
      </c>
      <c r="I343" s="14"/>
      <c r="J343" s="17">
        <v>7</v>
      </c>
      <c r="K343" s="17">
        <v>130</v>
      </c>
      <c r="L343" s="17">
        <v>32</v>
      </c>
      <c r="M343" s="14"/>
      <c r="N343" s="17">
        <v>7</v>
      </c>
      <c r="O343" s="17">
        <v>1</v>
      </c>
      <c r="P343" s="17">
        <v>2</v>
      </c>
      <c r="Q343" s="17">
        <v>1</v>
      </c>
      <c r="R343" s="14"/>
      <c r="S343" s="14"/>
      <c r="T343" s="17">
        <v>1</v>
      </c>
      <c r="U343" s="14"/>
      <c r="V343" s="17">
        <v>1</v>
      </c>
      <c r="W343" s="17">
        <v>5</v>
      </c>
      <c r="X343" s="14"/>
      <c r="Y343" s="17">
        <v>4</v>
      </c>
      <c r="Z343" s="17">
        <v>4</v>
      </c>
      <c r="AA343" s="17">
        <v>4</v>
      </c>
      <c r="AB343" s="17">
        <v>4</v>
      </c>
      <c r="AC343" s="14"/>
      <c r="AD343" s="14"/>
      <c r="AE343" s="14"/>
      <c r="AF343" s="14"/>
      <c r="AG343" s="17">
        <v>1</v>
      </c>
      <c r="AH343" s="17">
        <v>4</v>
      </c>
      <c r="AI343" s="17">
        <v>1</v>
      </c>
      <c r="AK343" s="50">
        <f t="shared" si="0"/>
        <v>268</v>
      </c>
    </row>
    <row r="344" spans="1:37" ht="13">
      <c r="A344" s="31">
        <v>44254</v>
      </c>
      <c r="B344" s="17">
        <v>1</v>
      </c>
      <c r="C344" s="17">
        <v>6</v>
      </c>
      <c r="D344" s="17">
        <v>1</v>
      </c>
      <c r="E344" s="17">
        <v>1</v>
      </c>
      <c r="F344" s="14"/>
      <c r="G344" s="17">
        <v>9</v>
      </c>
      <c r="H344" s="17">
        <v>44</v>
      </c>
      <c r="I344" s="14"/>
      <c r="J344" s="17">
        <v>5</v>
      </c>
      <c r="K344" s="17">
        <v>66</v>
      </c>
      <c r="L344" s="17">
        <v>24</v>
      </c>
      <c r="M344" s="14"/>
      <c r="N344" s="17">
        <v>7</v>
      </c>
      <c r="O344" s="17">
        <v>2</v>
      </c>
      <c r="P344" s="17">
        <v>4</v>
      </c>
      <c r="Q344" s="14"/>
      <c r="R344" s="14"/>
      <c r="S344" s="14"/>
      <c r="T344" s="17">
        <v>1</v>
      </c>
      <c r="U344" s="14"/>
      <c r="V344" s="14"/>
      <c r="W344" s="17">
        <v>3</v>
      </c>
      <c r="X344" s="14"/>
      <c r="Y344" s="17">
        <v>3</v>
      </c>
      <c r="Z344" s="17">
        <v>3</v>
      </c>
      <c r="AA344" s="17">
        <v>1</v>
      </c>
      <c r="AB344" s="17">
        <v>4</v>
      </c>
      <c r="AC344" s="17">
        <v>1</v>
      </c>
      <c r="AD344" s="14"/>
      <c r="AE344" s="14"/>
      <c r="AF344" s="14"/>
      <c r="AG344" s="14"/>
      <c r="AH344" s="17">
        <v>7</v>
      </c>
      <c r="AI344" s="17">
        <v>2</v>
      </c>
      <c r="AK344" s="50">
        <f t="shared" si="0"/>
        <v>195</v>
      </c>
    </row>
    <row r="345" spans="1:37" ht="13">
      <c r="A345" s="31">
        <v>44255</v>
      </c>
      <c r="B345" s="14"/>
      <c r="C345" s="17">
        <v>3</v>
      </c>
      <c r="D345" s="14"/>
      <c r="E345" s="14"/>
      <c r="F345" s="14"/>
      <c r="G345" s="17">
        <v>4</v>
      </c>
      <c r="H345" s="17">
        <v>42</v>
      </c>
      <c r="I345" s="14"/>
      <c r="J345" s="17">
        <v>51</v>
      </c>
      <c r="K345" s="17">
        <v>14</v>
      </c>
      <c r="L345" s="17">
        <v>29</v>
      </c>
      <c r="M345" s="14"/>
      <c r="N345" s="17">
        <v>5</v>
      </c>
      <c r="O345" s="17">
        <v>2</v>
      </c>
      <c r="P345" s="17">
        <v>2</v>
      </c>
      <c r="Q345" s="17">
        <v>2</v>
      </c>
      <c r="R345" s="17">
        <v>1</v>
      </c>
      <c r="S345" s="17">
        <v>3</v>
      </c>
      <c r="T345" s="17">
        <v>6</v>
      </c>
      <c r="U345" s="17">
        <v>1</v>
      </c>
      <c r="V345" s="14"/>
      <c r="W345" s="17">
        <v>5</v>
      </c>
      <c r="X345" s="17">
        <v>1</v>
      </c>
      <c r="Y345" s="14"/>
      <c r="Z345" s="17">
        <v>2</v>
      </c>
      <c r="AA345" s="17">
        <v>7</v>
      </c>
      <c r="AB345" s="17">
        <v>2</v>
      </c>
      <c r="AC345" s="14"/>
      <c r="AD345" s="14"/>
      <c r="AE345" s="17">
        <v>1</v>
      </c>
      <c r="AF345" s="14"/>
      <c r="AG345" s="17">
        <v>1</v>
      </c>
      <c r="AH345" s="17">
        <v>1</v>
      </c>
      <c r="AI345" s="14"/>
      <c r="AK345" s="50">
        <f t="shared" si="0"/>
        <v>185</v>
      </c>
    </row>
    <row r="346" spans="1:37" ht="13">
      <c r="A346" s="31">
        <v>44256</v>
      </c>
      <c r="B346" s="14"/>
      <c r="C346" s="17">
        <v>8</v>
      </c>
      <c r="D346" s="17">
        <v>1</v>
      </c>
      <c r="E346" s="17">
        <v>1</v>
      </c>
      <c r="F346" s="14"/>
      <c r="G346" s="17">
        <v>4</v>
      </c>
      <c r="H346" s="17">
        <v>45</v>
      </c>
      <c r="I346" s="17">
        <v>1</v>
      </c>
      <c r="J346" s="17">
        <v>4</v>
      </c>
      <c r="K346" s="17">
        <v>14</v>
      </c>
      <c r="L346" s="17">
        <v>30</v>
      </c>
      <c r="M346" s="14"/>
      <c r="N346" s="17">
        <v>10</v>
      </c>
      <c r="O346" s="17">
        <v>4</v>
      </c>
      <c r="P346" s="17">
        <v>4</v>
      </c>
      <c r="Q346" s="14"/>
      <c r="R346" s="17">
        <v>1</v>
      </c>
      <c r="S346" s="17">
        <v>1</v>
      </c>
      <c r="T346" s="17">
        <v>4</v>
      </c>
      <c r="U346" s="17">
        <v>3</v>
      </c>
      <c r="V346" s="17">
        <v>3</v>
      </c>
      <c r="W346" s="17">
        <v>1</v>
      </c>
      <c r="X346" s="14"/>
      <c r="Y346" s="17">
        <v>3</v>
      </c>
      <c r="Z346" s="14"/>
      <c r="AA346" s="17">
        <v>6</v>
      </c>
      <c r="AB346" s="17">
        <v>2</v>
      </c>
      <c r="AC346" s="14"/>
      <c r="AD346" s="14"/>
      <c r="AE346" s="14"/>
      <c r="AF346" s="17">
        <v>2</v>
      </c>
      <c r="AG346" s="17">
        <v>1</v>
      </c>
      <c r="AH346" s="17">
        <v>5</v>
      </c>
      <c r="AI346" s="17">
        <v>1</v>
      </c>
      <c r="AK346" s="50">
        <f t="shared" si="0"/>
        <v>159</v>
      </c>
    </row>
    <row r="347" spans="1:37" ht="13">
      <c r="A347" s="31">
        <v>44257</v>
      </c>
      <c r="B347" s="14"/>
      <c r="C347" s="17">
        <v>8</v>
      </c>
      <c r="D347" s="14"/>
      <c r="E347" s="14"/>
      <c r="F347" s="14"/>
      <c r="G347" s="17">
        <v>4</v>
      </c>
      <c r="H347" s="17">
        <v>43</v>
      </c>
      <c r="I347" s="17">
        <v>1</v>
      </c>
      <c r="J347" s="17">
        <v>49</v>
      </c>
      <c r="K347" s="17">
        <v>7</v>
      </c>
      <c r="L347" s="17">
        <v>32</v>
      </c>
      <c r="M347" s="14"/>
      <c r="N347" s="17">
        <v>12</v>
      </c>
      <c r="O347" s="17">
        <v>2</v>
      </c>
      <c r="P347" s="17">
        <v>1</v>
      </c>
      <c r="Q347" s="17">
        <v>1</v>
      </c>
      <c r="R347" s="14"/>
      <c r="S347" s="14"/>
      <c r="T347" s="14"/>
      <c r="U347" s="17">
        <v>3</v>
      </c>
      <c r="V347" s="14"/>
      <c r="W347" s="17">
        <v>3</v>
      </c>
      <c r="X347" s="17">
        <v>3</v>
      </c>
      <c r="Y347" s="17">
        <v>10</v>
      </c>
      <c r="Z347" s="17">
        <v>1</v>
      </c>
      <c r="AA347" s="17">
        <v>8</v>
      </c>
      <c r="AB347" s="17">
        <v>1</v>
      </c>
      <c r="AC347" s="14"/>
      <c r="AD347" s="14"/>
      <c r="AE347" s="14"/>
      <c r="AF347" s="17">
        <v>1</v>
      </c>
      <c r="AG347" s="14"/>
      <c r="AH347" s="17">
        <v>3</v>
      </c>
      <c r="AI347" s="14"/>
      <c r="AK347" s="50">
        <f t="shared" si="0"/>
        <v>193</v>
      </c>
    </row>
    <row r="348" spans="1:37" ht="13">
      <c r="A348" s="31">
        <v>44258</v>
      </c>
      <c r="B348" s="17">
        <v>3</v>
      </c>
      <c r="C348" s="17">
        <v>8</v>
      </c>
      <c r="D348" s="14"/>
      <c r="E348" s="14"/>
      <c r="F348" s="14"/>
      <c r="G348" s="17">
        <v>7</v>
      </c>
      <c r="H348" s="17">
        <v>41</v>
      </c>
      <c r="I348" s="14"/>
      <c r="J348" s="17">
        <v>49</v>
      </c>
      <c r="K348" s="17">
        <v>22</v>
      </c>
      <c r="L348" s="17">
        <v>33</v>
      </c>
      <c r="M348" s="14"/>
      <c r="N348" s="17">
        <v>7</v>
      </c>
      <c r="O348" s="17">
        <v>1</v>
      </c>
      <c r="P348" s="17">
        <v>3</v>
      </c>
      <c r="Q348" s="17">
        <v>1</v>
      </c>
      <c r="R348" s="14"/>
      <c r="S348" s="14"/>
      <c r="T348" s="17">
        <v>3</v>
      </c>
      <c r="U348" s="17">
        <v>1</v>
      </c>
      <c r="V348" s="14"/>
      <c r="W348" s="17">
        <v>4</v>
      </c>
      <c r="X348" s="14"/>
      <c r="Y348" s="17">
        <v>7</v>
      </c>
      <c r="Z348" s="17">
        <v>1</v>
      </c>
      <c r="AA348" s="17">
        <v>6</v>
      </c>
      <c r="AB348" s="17">
        <v>3</v>
      </c>
      <c r="AC348" s="14"/>
      <c r="AD348" s="14"/>
      <c r="AE348" s="14"/>
      <c r="AF348" s="14"/>
      <c r="AG348" s="17">
        <v>1</v>
      </c>
      <c r="AH348" s="17">
        <v>2</v>
      </c>
      <c r="AI348" s="14"/>
      <c r="AK348" s="50">
        <f t="shared" si="0"/>
        <v>203</v>
      </c>
    </row>
    <row r="349" spans="1:37" ht="13">
      <c r="A349" s="31">
        <v>44259</v>
      </c>
      <c r="B349" s="14"/>
      <c r="C349" s="17">
        <v>17</v>
      </c>
      <c r="D349" s="14"/>
      <c r="E349" s="14"/>
      <c r="F349" s="14"/>
      <c r="G349" s="17">
        <v>5</v>
      </c>
      <c r="H349" s="17">
        <v>43</v>
      </c>
      <c r="I349" s="14"/>
      <c r="J349" s="17">
        <v>45</v>
      </c>
      <c r="K349" s="17">
        <v>13</v>
      </c>
      <c r="L349" s="17">
        <v>26</v>
      </c>
      <c r="M349" s="14"/>
      <c r="N349" s="17">
        <v>5</v>
      </c>
      <c r="O349" s="14"/>
      <c r="P349" s="17">
        <v>4</v>
      </c>
      <c r="Q349" s="14"/>
      <c r="R349" s="14"/>
      <c r="S349" s="17">
        <v>1</v>
      </c>
      <c r="T349" s="17">
        <v>1</v>
      </c>
      <c r="U349" s="17">
        <v>1</v>
      </c>
      <c r="V349" s="14"/>
      <c r="W349" s="17">
        <v>2</v>
      </c>
      <c r="X349" s="17">
        <v>1</v>
      </c>
      <c r="Y349" s="17">
        <v>2</v>
      </c>
      <c r="Z349" s="17">
        <v>1</v>
      </c>
      <c r="AA349" s="17">
        <v>2</v>
      </c>
      <c r="AB349" s="17">
        <v>4</v>
      </c>
      <c r="AC349" s="14"/>
      <c r="AD349" s="14"/>
      <c r="AE349" s="14"/>
      <c r="AF349" s="14"/>
      <c r="AG349" s="17">
        <v>1</v>
      </c>
      <c r="AH349" s="17">
        <v>2</v>
      </c>
      <c r="AI349" s="14"/>
      <c r="AK349" s="50">
        <f t="shared" si="0"/>
        <v>176</v>
      </c>
    </row>
    <row r="350" spans="1:37" ht="13">
      <c r="A350" s="31">
        <v>44260</v>
      </c>
      <c r="B350" s="14"/>
      <c r="C350" s="17">
        <v>6</v>
      </c>
      <c r="D350" s="14"/>
      <c r="E350" s="14"/>
      <c r="F350" s="14"/>
      <c r="G350" s="14"/>
      <c r="H350" s="17">
        <v>45</v>
      </c>
      <c r="I350" s="17">
        <v>1</v>
      </c>
      <c r="J350" s="17">
        <v>7</v>
      </c>
      <c r="K350" s="17">
        <v>11</v>
      </c>
      <c r="L350" s="17">
        <v>19</v>
      </c>
      <c r="M350" s="14"/>
      <c r="N350" s="17">
        <v>7</v>
      </c>
      <c r="O350" s="17">
        <v>1</v>
      </c>
      <c r="P350" s="17">
        <v>4</v>
      </c>
      <c r="Q350" s="17">
        <v>2</v>
      </c>
      <c r="R350" s="14"/>
      <c r="S350" s="17">
        <v>1</v>
      </c>
      <c r="T350" s="17">
        <v>1</v>
      </c>
      <c r="U350" s="17">
        <v>1</v>
      </c>
      <c r="V350" s="17">
        <v>1</v>
      </c>
      <c r="W350" s="17">
        <v>4</v>
      </c>
      <c r="X350" s="17">
        <v>2</v>
      </c>
      <c r="Y350" s="17">
        <v>7</v>
      </c>
      <c r="Z350" s="17">
        <v>1</v>
      </c>
      <c r="AA350" s="17">
        <v>4</v>
      </c>
      <c r="AB350" s="17">
        <v>1</v>
      </c>
      <c r="AC350" s="14"/>
      <c r="AD350" s="14"/>
      <c r="AE350" s="14"/>
      <c r="AF350" s="14"/>
      <c r="AG350" s="14"/>
      <c r="AH350" s="17">
        <v>3</v>
      </c>
      <c r="AI350" s="14"/>
      <c r="AK350" s="50">
        <f t="shared" si="0"/>
        <v>129</v>
      </c>
    </row>
    <row r="351" spans="1:37" ht="13">
      <c r="A351" s="31">
        <v>44261</v>
      </c>
      <c r="B351" s="14"/>
      <c r="C351" s="17">
        <v>5</v>
      </c>
      <c r="D351" s="17">
        <v>13</v>
      </c>
      <c r="E351" s="17">
        <v>1</v>
      </c>
      <c r="F351" s="14"/>
      <c r="G351" s="17">
        <v>5</v>
      </c>
      <c r="H351" s="17">
        <v>44</v>
      </c>
      <c r="I351" s="14"/>
      <c r="J351" s="17">
        <v>1</v>
      </c>
      <c r="K351" s="17">
        <v>1</v>
      </c>
      <c r="L351" s="17">
        <v>20</v>
      </c>
      <c r="M351" s="14"/>
      <c r="N351" s="17">
        <v>4</v>
      </c>
      <c r="O351" s="17">
        <v>2</v>
      </c>
      <c r="P351" s="17">
        <v>4</v>
      </c>
      <c r="Q351" s="14"/>
      <c r="R351" s="14"/>
      <c r="S351" s="17">
        <v>1</v>
      </c>
      <c r="T351" s="17">
        <v>1</v>
      </c>
      <c r="U351" s="17">
        <v>1</v>
      </c>
      <c r="V351" s="17">
        <v>2</v>
      </c>
      <c r="W351" s="17">
        <v>3</v>
      </c>
      <c r="X351" s="14"/>
      <c r="Y351" s="17">
        <v>4</v>
      </c>
      <c r="Z351" s="14"/>
      <c r="AA351" s="14"/>
      <c r="AB351" s="17">
        <v>4</v>
      </c>
      <c r="AC351" s="14"/>
      <c r="AD351" s="14"/>
      <c r="AE351" s="14"/>
      <c r="AF351" s="17">
        <v>1</v>
      </c>
      <c r="AG351" s="17">
        <v>2</v>
      </c>
      <c r="AH351" s="17">
        <v>8</v>
      </c>
      <c r="AI351" s="17">
        <v>1</v>
      </c>
      <c r="AK351" s="50">
        <f t="shared" si="0"/>
        <v>128</v>
      </c>
    </row>
    <row r="352" spans="1:37" ht="13">
      <c r="A352" s="43">
        <v>44262</v>
      </c>
      <c r="B352" s="46"/>
      <c r="C352" s="44">
        <v>2</v>
      </c>
      <c r="D352" s="44">
        <v>1</v>
      </c>
      <c r="E352" s="44">
        <v>3</v>
      </c>
      <c r="F352" s="44">
        <v>2</v>
      </c>
      <c r="G352" s="44">
        <v>4</v>
      </c>
      <c r="H352" s="44">
        <v>45</v>
      </c>
      <c r="I352" s="45">
        <v>1</v>
      </c>
      <c r="J352" s="44">
        <v>2</v>
      </c>
      <c r="K352" s="45">
        <v>1</v>
      </c>
      <c r="L352" s="45">
        <v>18</v>
      </c>
      <c r="M352" s="61"/>
      <c r="N352" s="44">
        <v>9</v>
      </c>
      <c r="O352" s="44">
        <v>2</v>
      </c>
      <c r="P352" s="44">
        <v>2</v>
      </c>
      <c r="Q352" s="44">
        <v>2</v>
      </c>
      <c r="R352" s="61"/>
      <c r="S352" s="61"/>
      <c r="T352" s="44">
        <v>5</v>
      </c>
      <c r="U352" s="61"/>
      <c r="V352" s="61"/>
      <c r="W352" s="44">
        <v>2</v>
      </c>
      <c r="X352" s="61"/>
      <c r="Y352" s="44">
        <v>1</v>
      </c>
      <c r="Z352" s="44">
        <v>1</v>
      </c>
      <c r="AA352" s="61"/>
      <c r="AB352" s="44">
        <v>3</v>
      </c>
      <c r="AC352" s="61"/>
      <c r="AD352" s="46"/>
      <c r="AE352" s="61"/>
      <c r="AF352" s="44">
        <v>2</v>
      </c>
      <c r="AG352" s="44">
        <v>1</v>
      </c>
      <c r="AH352" s="44">
        <v>2</v>
      </c>
      <c r="AI352" s="44">
        <v>1</v>
      </c>
      <c r="AJ352" s="62"/>
      <c r="AK352" s="50">
        <f t="shared" si="0"/>
        <v>112</v>
      </c>
    </row>
    <row r="353" spans="1:37" ht="13">
      <c r="A353" s="43">
        <v>44263</v>
      </c>
      <c r="B353" s="46"/>
      <c r="C353" s="47">
        <v>5</v>
      </c>
      <c r="D353" s="49"/>
      <c r="E353" s="47">
        <v>1</v>
      </c>
      <c r="F353" s="47">
        <v>1</v>
      </c>
      <c r="G353" s="47">
        <v>6</v>
      </c>
      <c r="H353" s="47">
        <v>48</v>
      </c>
      <c r="I353" s="49"/>
      <c r="J353" s="47">
        <v>72</v>
      </c>
      <c r="K353" s="47">
        <v>80</v>
      </c>
      <c r="L353" s="47">
        <v>31</v>
      </c>
      <c r="M353" s="49"/>
      <c r="N353" s="47">
        <v>6</v>
      </c>
      <c r="O353" s="47">
        <v>4</v>
      </c>
      <c r="P353" s="47">
        <v>4</v>
      </c>
      <c r="Q353" s="47">
        <v>1</v>
      </c>
      <c r="R353" s="47">
        <v>1</v>
      </c>
      <c r="S353" s="47">
        <v>1</v>
      </c>
      <c r="T353" s="47">
        <v>1</v>
      </c>
      <c r="U353" s="47">
        <v>1</v>
      </c>
      <c r="V353" s="49"/>
      <c r="W353" s="47">
        <v>3</v>
      </c>
      <c r="X353" s="47">
        <v>1</v>
      </c>
      <c r="Y353" s="47">
        <v>3</v>
      </c>
      <c r="Z353" s="49"/>
      <c r="AA353" s="47">
        <v>2</v>
      </c>
      <c r="AB353" s="47">
        <v>2</v>
      </c>
      <c r="AC353" s="47">
        <v>1</v>
      </c>
      <c r="AD353" s="47">
        <v>1</v>
      </c>
      <c r="AE353" s="47">
        <v>1</v>
      </c>
      <c r="AF353" s="49"/>
      <c r="AG353" s="49"/>
      <c r="AH353" s="47">
        <v>4</v>
      </c>
      <c r="AI353" s="14"/>
      <c r="AK353" s="50">
        <f t="shared" si="0"/>
        <v>281</v>
      </c>
    </row>
    <row r="354" spans="1:37" ht="13">
      <c r="A354" s="63">
        <v>44264</v>
      </c>
      <c r="B354" s="14"/>
      <c r="C354" s="17">
        <v>7</v>
      </c>
      <c r="D354" s="17">
        <v>1</v>
      </c>
      <c r="E354" s="17">
        <v>1</v>
      </c>
      <c r="F354" s="14"/>
      <c r="G354" s="17">
        <v>2</v>
      </c>
      <c r="H354" s="17">
        <v>45</v>
      </c>
      <c r="I354" s="17">
        <v>1</v>
      </c>
      <c r="J354" s="17">
        <v>50</v>
      </c>
      <c r="K354" s="17">
        <v>44</v>
      </c>
      <c r="L354" s="17">
        <v>30</v>
      </c>
      <c r="M354" s="14"/>
      <c r="N354" s="17">
        <v>6</v>
      </c>
      <c r="O354" s="14"/>
      <c r="P354" s="17">
        <v>4</v>
      </c>
      <c r="Q354" s="14"/>
      <c r="R354" s="14"/>
      <c r="S354" s="14"/>
      <c r="T354" s="17">
        <v>3</v>
      </c>
      <c r="U354" s="17">
        <v>3</v>
      </c>
      <c r="V354" s="14"/>
      <c r="W354" s="17">
        <v>6</v>
      </c>
      <c r="X354" s="14"/>
      <c r="Y354" s="17">
        <v>1</v>
      </c>
      <c r="Z354" s="17">
        <v>0</v>
      </c>
      <c r="AA354" s="17">
        <v>0</v>
      </c>
      <c r="AB354" s="17">
        <v>3</v>
      </c>
      <c r="AC354" s="14"/>
      <c r="AD354" s="14"/>
      <c r="AE354" s="14"/>
      <c r="AF354" s="17">
        <v>1</v>
      </c>
      <c r="AG354" s="14"/>
      <c r="AH354" s="17">
        <v>2</v>
      </c>
      <c r="AI354" s="14"/>
      <c r="AK354" s="50">
        <f t="shared" si="0"/>
        <v>210</v>
      </c>
    </row>
    <row r="355" spans="1:37" ht="13">
      <c r="A355" s="31">
        <v>44265</v>
      </c>
      <c r="B355" s="14"/>
      <c r="C355" s="17">
        <v>7</v>
      </c>
      <c r="D355" s="17">
        <v>6</v>
      </c>
      <c r="E355" s="14"/>
      <c r="F355" s="14"/>
      <c r="G355" s="17">
        <v>6</v>
      </c>
      <c r="H355" s="17">
        <v>45</v>
      </c>
      <c r="I355" s="14"/>
      <c r="J355" s="17">
        <v>24</v>
      </c>
      <c r="K355" s="17">
        <v>27</v>
      </c>
      <c r="L355" s="17">
        <v>28</v>
      </c>
      <c r="M355" s="14"/>
      <c r="N355" s="17">
        <v>9</v>
      </c>
      <c r="O355" s="14"/>
      <c r="P355" s="17">
        <v>2</v>
      </c>
      <c r="Q355" s="14"/>
      <c r="R355" s="14"/>
      <c r="S355" s="14"/>
      <c r="T355" s="17">
        <v>8</v>
      </c>
      <c r="U355" s="17">
        <v>1</v>
      </c>
      <c r="V355" s="14"/>
      <c r="W355" s="14"/>
      <c r="X355" s="14"/>
      <c r="Y355" s="17">
        <v>2</v>
      </c>
      <c r="Z355" s="17">
        <v>2</v>
      </c>
      <c r="AA355" s="17">
        <v>3</v>
      </c>
      <c r="AB355" s="17">
        <v>2</v>
      </c>
      <c r="AC355" s="14"/>
      <c r="AD355" s="14"/>
      <c r="AE355" s="14"/>
      <c r="AF355" s="17">
        <v>1</v>
      </c>
      <c r="AG355" s="14"/>
      <c r="AH355" s="17">
        <v>2</v>
      </c>
      <c r="AI355" s="14"/>
      <c r="AK355" s="50">
        <f t="shared" si="0"/>
        <v>175</v>
      </c>
    </row>
    <row r="356" spans="1:37" ht="13">
      <c r="A356" s="63">
        <v>44266</v>
      </c>
      <c r="B356" s="14"/>
      <c r="C356" s="17">
        <v>4</v>
      </c>
      <c r="D356" s="14"/>
      <c r="E356" s="17">
        <v>1</v>
      </c>
      <c r="F356" s="14"/>
      <c r="G356" s="17">
        <v>1</v>
      </c>
      <c r="H356" s="17">
        <v>25</v>
      </c>
      <c r="I356" s="14"/>
      <c r="J356" s="17">
        <v>6</v>
      </c>
      <c r="K356" s="17">
        <v>12</v>
      </c>
      <c r="L356" s="17">
        <v>22</v>
      </c>
      <c r="M356" s="14"/>
      <c r="N356" s="17">
        <v>9</v>
      </c>
      <c r="O356" s="14"/>
      <c r="P356" s="17">
        <v>2</v>
      </c>
      <c r="Q356" s="17">
        <v>2</v>
      </c>
      <c r="R356" s="14"/>
      <c r="S356" s="14"/>
      <c r="T356" s="17">
        <v>5</v>
      </c>
      <c r="U356" s="14"/>
      <c r="V356" s="14"/>
      <c r="W356" s="17">
        <v>2</v>
      </c>
      <c r="X356" s="14"/>
      <c r="Y356" s="17">
        <v>2</v>
      </c>
      <c r="Z356" s="14"/>
      <c r="AA356" s="17">
        <v>5</v>
      </c>
      <c r="AB356" s="17">
        <v>1</v>
      </c>
      <c r="AC356" s="17">
        <v>1</v>
      </c>
      <c r="AD356" s="14"/>
      <c r="AE356" s="14"/>
      <c r="AF356" s="17">
        <v>14</v>
      </c>
      <c r="AG356" s="14"/>
      <c r="AH356" s="17">
        <v>2</v>
      </c>
      <c r="AI356" s="17">
        <v>1</v>
      </c>
      <c r="AJ356" s="23"/>
      <c r="AK356" s="50">
        <f t="shared" si="0"/>
        <v>117</v>
      </c>
    </row>
    <row r="357" spans="1:37" ht="13">
      <c r="A357" s="31">
        <v>44267</v>
      </c>
      <c r="B357" s="17">
        <v>1</v>
      </c>
      <c r="C357" s="17">
        <v>12</v>
      </c>
      <c r="D357" s="17">
        <v>3</v>
      </c>
      <c r="E357" s="17">
        <v>4</v>
      </c>
      <c r="F357" s="14"/>
      <c r="G357" s="14"/>
      <c r="H357" s="17">
        <v>30</v>
      </c>
      <c r="I357" s="14"/>
      <c r="J357" s="17">
        <v>43</v>
      </c>
      <c r="K357" s="17">
        <v>25</v>
      </c>
      <c r="L357" s="17">
        <v>23</v>
      </c>
      <c r="M357" s="14"/>
      <c r="N357" s="17">
        <v>9</v>
      </c>
      <c r="O357" s="14"/>
      <c r="P357" s="17">
        <v>3</v>
      </c>
      <c r="Q357" s="14"/>
      <c r="R357" s="14"/>
      <c r="S357" s="17">
        <v>1</v>
      </c>
      <c r="T357" s="14"/>
      <c r="U357" s="17">
        <v>4</v>
      </c>
      <c r="V357" s="14"/>
      <c r="W357" s="17">
        <v>4</v>
      </c>
      <c r="X357" s="14"/>
      <c r="Y357" s="17">
        <v>5</v>
      </c>
      <c r="Z357" s="17">
        <v>1</v>
      </c>
      <c r="AA357" s="17">
        <v>8</v>
      </c>
      <c r="AB357" s="17">
        <v>4</v>
      </c>
      <c r="AC357" s="14"/>
      <c r="AD357" s="14"/>
      <c r="AE357" s="14"/>
      <c r="AF357" s="14"/>
      <c r="AG357" s="14"/>
      <c r="AH357" s="14"/>
      <c r="AI357" s="14"/>
      <c r="AK357" s="50">
        <f t="shared" si="0"/>
        <v>180</v>
      </c>
    </row>
    <row r="358" spans="1:37" ht="13">
      <c r="A358" s="31">
        <v>44268</v>
      </c>
      <c r="B358" s="14"/>
      <c r="C358" s="17">
        <v>5</v>
      </c>
      <c r="D358" s="14"/>
      <c r="E358" s="17">
        <v>1</v>
      </c>
      <c r="F358" s="14"/>
      <c r="G358" s="17">
        <v>3</v>
      </c>
      <c r="H358" s="17">
        <v>30</v>
      </c>
      <c r="I358" s="17">
        <v>1</v>
      </c>
      <c r="J358" s="17">
        <v>2</v>
      </c>
      <c r="K358" s="17">
        <v>4</v>
      </c>
      <c r="L358" s="17">
        <v>22</v>
      </c>
      <c r="M358" s="14"/>
      <c r="N358" s="17">
        <v>2</v>
      </c>
      <c r="O358" s="14"/>
      <c r="P358" s="17">
        <v>4</v>
      </c>
      <c r="Q358" s="14"/>
      <c r="R358" s="17">
        <v>1</v>
      </c>
      <c r="S358" s="14"/>
      <c r="T358" s="17">
        <v>3</v>
      </c>
      <c r="U358" s="17">
        <v>3</v>
      </c>
      <c r="V358" s="14"/>
      <c r="W358" s="17">
        <v>2</v>
      </c>
      <c r="X358" s="17">
        <v>1</v>
      </c>
      <c r="Y358" s="17">
        <v>3</v>
      </c>
      <c r="Z358" s="14"/>
      <c r="AA358" s="17">
        <v>2</v>
      </c>
      <c r="AB358" s="17">
        <v>3</v>
      </c>
      <c r="AC358" s="14"/>
      <c r="AD358" s="14"/>
      <c r="AE358" s="14"/>
      <c r="AF358" s="14"/>
      <c r="AG358" s="17">
        <v>1</v>
      </c>
      <c r="AH358" s="17">
        <v>7</v>
      </c>
      <c r="AI358" s="14"/>
      <c r="AK358" s="50">
        <f t="shared" si="0"/>
        <v>100</v>
      </c>
    </row>
    <row r="359" spans="1:37" ht="13">
      <c r="A359" s="31">
        <v>44269</v>
      </c>
      <c r="B359" s="14"/>
      <c r="C359" s="14"/>
      <c r="D359" s="17">
        <v>6</v>
      </c>
      <c r="E359" s="14"/>
      <c r="F359" s="14"/>
      <c r="G359" s="17">
        <v>4</v>
      </c>
      <c r="H359" s="17">
        <v>36</v>
      </c>
      <c r="I359" s="14"/>
      <c r="J359" s="17">
        <v>6</v>
      </c>
      <c r="K359" s="17">
        <v>1</v>
      </c>
      <c r="L359" s="17">
        <v>20</v>
      </c>
      <c r="M359" s="14"/>
      <c r="N359" s="17">
        <v>6</v>
      </c>
      <c r="O359" s="14"/>
      <c r="P359" s="17">
        <v>4</v>
      </c>
      <c r="Q359" s="17">
        <v>1</v>
      </c>
      <c r="R359" s="14"/>
      <c r="S359" s="14"/>
      <c r="T359" s="17">
        <v>1</v>
      </c>
      <c r="U359" s="17">
        <v>2</v>
      </c>
      <c r="V359" s="14"/>
      <c r="W359" s="17">
        <v>3</v>
      </c>
      <c r="X359" s="14"/>
      <c r="Y359" s="14"/>
      <c r="Z359" s="14"/>
      <c r="AA359" s="17">
        <v>2</v>
      </c>
      <c r="AB359" s="17">
        <v>4</v>
      </c>
      <c r="AC359" s="14"/>
      <c r="AD359" s="17">
        <v>1</v>
      </c>
      <c r="AE359" s="14"/>
      <c r="AF359" s="14"/>
      <c r="AG359" s="14"/>
      <c r="AH359" s="14"/>
      <c r="AI359" s="14"/>
      <c r="AK359" s="50">
        <f t="shared" si="0"/>
        <v>97</v>
      </c>
    </row>
    <row r="360" spans="1:37" ht="13">
      <c r="A360" s="31">
        <v>44270</v>
      </c>
      <c r="B360" s="14"/>
      <c r="C360" s="17">
        <v>8</v>
      </c>
      <c r="D360" s="17">
        <v>30</v>
      </c>
      <c r="E360" s="17">
        <v>2</v>
      </c>
      <c r="F360" s="14"/>
      <c r="G360" s="17">
        <v>3</v>
      </c>
      <c r="H360" s="17">
        <v>16</v>
      </c>
      <c r="I360" s="14"/>
      <c r="J360" s="17">
        <v>20</v>
      </c>
      <c r="K360" s="17">
        <v>11</v>
      </c>
      <c r="L360" s="17">
        <v>24</v>
      </c>
      <c r="M360" s="14"/>
      <c r="N360" s="17">
        <v>4</v>
      </c>
      <c r="O360" s="14"/>
      <c r="P360" s="17">
        <v>4</v>
      </c>
      <c r="Q360" s="14"/>
      <c r="R360" s="17">
        <v>1</v>
      </c>
      <c r="S360" s="17">
        <v>1</v>
      </c>
      <c r="T360" s="17">
        <v>2</v>
      </c>
      <c r="U360" s="14"/>
      <c r="V360" s="14"/>
      <c r="W360" s="17">
        <v>5</v>
      </c>
      <c r="X360" s="14"/>
      <c r="Y360" s="17">
        <v>3</v>
      </c>
      <c r="Z360" s="17">
        <v>2</v>
      </c>
      <c r="AA360" s="17">
        <v>6</v>
      </c>
      <c r="AB360" s="17">
        <v>1</v>
      </c>
      <c r="AC360" s="17">
        <v>2</v>
      </c>
      <c r="AD360" s="17">
        <v>1</v>
      </c>
      <c r="AE360" s="14"/>
      <c r="AF360" s="14"/>
      <c r="AG360" s="14"/>
      <c r="AH360" s="17">
        <v>1</v>
      </c>
      <c r="AI360" s="14"/>
      <c r="AK360" s="50">
        <f t="shared" si="0"/>
        <v>147</v>
      </c>
    </row>
    <row r="361" spans="1:37" ht="13">
      <c r="A361" s="31">
        <v>44271</v>
      </c>
      <c r="B361" s="14"/>
      <c r="C361" s="17">
        <v>8</v>
      </c>
      <c r="D361" s="17">
        <v>3</v>
      </c>
      <c r="E361" s="17">
        <v>1</v>
      </c>
      <c r="F361" s="17">
        <v>1</v>
      </c>
      <c r="G361" s="17">
        <v>6</v>
      </c>
      <c r="H361" s="17">
        <v>25</v>
      </c>
      <c r="I361" s="14"/>
      <c r="J361" s="17">
        <v>35</v>
      </c>
      <c r="K361" s="17">
        <v>30</v>
      </c>
      <c r="L361" s="17">
        <v>28</v>
      </c>
      <c r="M361" s="14"/>
      <c r="N361" s="17">
        <v>9</v>
      </c>
      <c r="O361" s="14"/>
      <c r="P361" s="17">
        <v>4</v>
      </c>
      <c r="Q361" s="17">
        <v>3</v>
      </c>
      <c r="R361" s="14"/>
      <c r="S361" s="14"/>
      <c r="T361" s="17">
        <v>4</v>
      </c>
      <c r="U361" s="17">
        <v>3</v>
      </c>
      <c r="V361" s="14"/>
      <c r="W361" s="17">
        <v>2</v>
      </c>
      <c r="X361" s="17">
        <v>1</v>
      </c>
      <c r="Y361" s="17">
        <v>1</v>
      </c>
      <c r="Z361" s="17">
        <v>2</v>
      </c>
      <c r="AA361" s="17">
        <v>4</v>
      </c>
      <c r="AB361" s="17">
        <v>3</v>
      </c>
      <c r="AC361" s="17">
        <v>1</v>
      </c>
      <c r="AD361" s="17">
        <v>1</v>
      </c>
      <c r="AE361" s="17">
        <v>1</v>
      </c>
      <c r="AF361" s="14"/>
      <c r="AG361" s="14"/>
      <c r="AH361" s="17">
        <v>3</v>
      </c>
      <c r="AI361" s="17">
        <v>1</v>
      </c>
      <c r="AK361" s="50">
        <f t="shared" si="0"/>
        <v>180</v>
      </c>
    </row>
    <row r="362" spans="1:37" ht="13">
      <c r="A362" s="31">
        <v>44272</v>
      </c>
      <c r="B362" s="14"/>
      <c r="C362" s="17">
        <v>8</v>
      </c>
      <c r="D362" s="17">
        <v>14</v>
      </c>
      <c r="E362" s="14"/>
      <c r="F362" s="14"/>
      <c r="G362" s="17">
        <v>1</v>
      </c>
      <c r="H362" s="17">
        <v>17</v>
      </c>
      <c r="I362" s="14"/>
      <c r="J362" s="17">
        <v>36</v>
      </c>
      <c r="K362" s="17">
        <v>29</v>
      </c>
      <c r="L362" s="17">
        <v>26</v>
      </c>
      <c r="M362" s="14"/>
      <c r="N362" s="17">
        <v>2</v>
      </c>
      <c r="O362" s="14"/>
      <c r="P362" s="17">
        <v>4</v>
      </c>
      <c r="Q362" s="17">
        <v>1</v>
      </c>
      <c r="R362" s="17">
        <v>1</v>
      </c>
      <c r="S362" s="14"/>
      <c r="T362" s="17">
        <v>1</v>
      </c>
      <c r="U362" s="17">
        <v>1</v>
      </c>
      <c r="V362" s="17">
        <v>1</v>
      </c>
      <c r="W362" s="17">
        <v>5</v>
      </c>
      <c r="X362" s="14"/>
      <c r="Y362" s="17">
        <v>2</v>
      </c>
      <c r="Z362" s="17">
        <v>1</v>
      </c>
      <c r="AA362" s="17">
        <v>2</v>
      </c>
      <c r="AB362" s="17">
        <v>1</v>
      </c>
      <c r="AC362" s="14"/>
      <c r="AD362" s="17">
        <v>1</v>
      </c>
      <c r="AE362" s="17">
        <v>1</v>
      </c>
      <c r="AF362" s="14"/>
      <c r="AG362" s="14"/>
      <c r="AH362" s="17">
        <v>6</v>
      </c>
      <c r="AI362" s="17">
        <v>1</v>
      </c>
      <c r="AK362" s="50">
        <f t="shared" si="0"/>
        <v>162</v>
      </c>
    </row>
    <row r="363" spans="1:37" ht="13">
      <c r="A363" s="31">
        <v>44273</v>
      </c>
      <c r="B363" s="14"/>
      <c r="C363" s="17">
        <v>8</v>
      </c>
      <c r="D363" s="17">
        <v>8</v>
      </c>
      <c r="E363" s="17">
        <v>4</v>
      </c>
      <c r="F363" s="17">
        <v>1</v>
      </c>
      <c r="G363" s="17">
        <v>6</v>
      </c>
      <c r="H363" s="17">
        <v>23</v>
      </c>
      <c r="I363" s="14"/>
      <c r="J363" s="17">
        <v>44</v>
      </c>
      <c r="K363" s="17">
        <v>65</v>
      </c>
      <c r="L363" s="17">
        <v>29</v>
      </c>
      <c r="M363" s="14"/>
      <c r="N363" s="17">
        <v>11</v>
      </c>
      <c r="O363" s="14"/>
      <c r="P363" s="17">
        <v>4</v>
      </c>
      <c r="Q363" s="17">
        <v>1</v>
      </c>
      <c r="R363" s="17">
        <v>1</v>
      </c>
      <c r="S363" s="14"/>
      <c r="T363" s="17">
        <v>2</v>
      </c>
      <c r="U363" s="14"/>
      <c r="V363" s="14"/>
      <c r="W363" s="17">
        <v>1</v>
      </c>
      <c r="X363" s="14"/>
      <c r="Y363" s="17">
        <v>5</v>
      </c>
      <c r="Z363" s="17">
        <v>1</v>
      </c>
      <c r="AA363" s="17">
        <v>8</v>
      </c>
      <c r="AB363" s="17">
        <v>1</v>
      </c>
      <c r="AC363" s="14"/>
      <c r="AD363" s="14"/>
      <c r="AE363" s="17">
        <v>1</v>
      </c>
      <c r="AF363" s="14"/>
      <c r="AG363" s="14"/>
      <c r="AH363" s="17">
        <v>3</v>
      </c>
      <c r="AI363" s="14"/>
      <c r="AK363" s="50">
        <f t="shared" si="0"/>
        <v>227</v>
      </c>
    </row>
    <row r="364" spans="1:37" ht="13">
      <c r="A364" s="31">
        <v>44274</v>
      </c>
      <c r="B364" s="14"/>
      <c r="C364" s="17">
        <v>9</v>
      </c>
      <c r="D364" s="17">
        <v>3</v>
      </c>
      <c r="E364" s="17">
        <v>1</v>
      </c>
      <c r="F364" s="14"/>
      <c r="G364" s="17">
        <v>3</v>
      </c>
      <c r="H364" s="17">
        <v>21</v>
      </c>
      <c r="I364" s="17">
        <v>1</v>
      </c>
      <c r="J364" s="17">
        <v>34</v>
      </c>
      <c r="K364" s="17">
        <v>51</v>
      </c>
      <c r="L364" s="17">
        <v>40</v>
      </c>
      <c r="M364" s="14"/>
      <c r="N364" s="17">
        <v>5</v>
      </c>
      <c r="O364" s="14"/>
      <c r="P364" s="17">
        <v>4</v>
      </c>
      <c r="Q364" s="17">
        <v>1</v>
      </c>
      <c r="R364" s="14"/>
      <c r="S364" s="14"/>
      <c r="T364" s="17">
        <v>1</v>
      </c>
      <c r="U364" s="17">
        <v>2</v>
      </c>
      <c r="V364" s="14"/>
      <c r="W364" s="17">
        <v>2</v>
      </c>
      <c r="X364" s="14"/>
      <c r="Y364" s="17">
        <v>1</v>
      </c>
      <c r="Z364" s="17">
        <v>1</v>
      </c>
      <c r="AA364" s="17">
        <v>2</v>
      </c>
      <c r="AB364" s="17">
        <v>7</v>
      </c>
      <c r="AC364" s="17">
        <v>1</v>
      </c>
      <c r="AD364" s="14"/>
      <c r="AE364" s="14"/>
      <c r="AF364" s="17">
        <v>1</v>
      </c>
      <c r="AG364" s="14"/>
      <c r="AH364" s="17">
        <v>6</v>
      </c>
      <c r="AI364" s="14"/>
      <c r="AK364" s="50">
        <f t="shared" si="0"/>
        <v>197</v>
      </c>
    </row>
    <row r="365" spans="1:37" ht="13">
      <c r="A365" s="31">
        <v>44275</v>
      </c>
      <c r="B365" s="14"/>
      <c r="C365" s="17">
        <v>6</v>
      </c>
      <c r="D365" s="17">
        <v>11</v>
      </c>
      <c r="E365" s="17">
        <v>1</v>
      </c>
      <c r="F365" s="14"/>
      <c r="G365" s="17">
        <v>5</v>
      </c>
      <c r="H365" s="17">
        <v>22</v>
      </c>
      <c r="I365" s="14"/>
      <c r="J365" s="17">
        <v>7</v>
      </c>
      <c r="K365" s="17">
        <v>2</v>
      </c>
      <c r="L365" s="17">
        <v>26</v>
      </c>
      <c r="M365" s="14"/>
      <c r="N365" s="17">
        <v>2</v>
      </c>
      <c r="O365" s="17">
        <v>1</v>
      </c>
      <c r="P365" s="17">
        <v>3</v>
      </c>
      <c r="Q365" s="14"/>
      <c r="R365" s="14"/>
      <c r="S365" s="17">
        <v>2</v>
      </c>
      <c r="T365" s="17">
        <v>2</v>
      </c>
      <c r="U365" s="17">
        <v>1</v>
      </c>
      <c r="V365" s="14"/>
      <c r="W365" s="17">
        <v>3</v>
      </c>
      <c r="X365" s="14"/>
      <c r="Y365" s="17">
        <v>2</v>
      </c>
      <c r="Z365" s="17">
        <v>2</v>
      </c>
      <c r="AA365" s="17">
        <v>6</v>
      </c>
      <c r="AB365" s="17">
        <v>3</v>
      </c>
      <c r="AC365" s="14"/>
      <c r="AD365" s="14"/>
      <c r="AE365" s="17">
        <v>1</v>
      </c>
      <c r="AF365" s="14"/>
      <c r="AG365" s="14"/>
      <c r="AH365" s="14"/>
      <c r="AI365" s="14"/>
      <c r="AK365" s="50">
        <f t="shared" si="0"/>
        <v>108</v>
      </c>
    </row>
    <row r="366" spans="1:37" ht="13">
      <c r="A366" s="31">
        <v>44276</v>
      </c>
      <c r="B366" s="14"/>
      <c r="C366" s="17">
        <v>3</v>
      </c>
      <c r="D366" s="17">
        <v>1</v>
      </c>
      <c r="E366" s="17">
        <v>3</v>
      </c>
      <c r="F366" s="14"/>
      <c r="G366" s="17">
        <v>4</v>
      </c>
      <c r="H366" s="17">
        <v>11</v>
      </c>
      <c r="I366" s="14"/>
      <c r="J366" s="17">
        <v>21</v>
      </c>
      <c r="K366" s="17">
        <v>4</v>
      </c>
      <c r="L366" s="17">
        <v>24</v>
      </c>
      <c r="M366" s="14"/>
      <c r="N366" s="17">
        <v>8</v>
      </c>
      <c r="O366" s="14"/>
      <c r="P366" s="17">
        <v>3</v>
      </c>
      <c r="Q366" s="14"/>
      <c r="R366" s="14"/>
      <c r="S366" s="14"/>
      <c r="T366" s="17">
        <v>1</v>
      </c>
      <c r="U366" s="17">
        <v>2</v>
      </c>
      <c r="V366" s="14"/>
      <c r="W366" s="17">
        <v>3</v>
      </c>
      <c r="X366" s="17">
        <v>1</v>
      </c>
      <c r="Y366" s="14"/>
      <c r="Z366" s="17">
        <v>3</v>
      </c>
      <c r="AA366" s="17">
        <v>7</v>
      </c>
      <c r="AB366" s="14"/>
      <c r="AC366" s="14"/>
      <c r="AD366" s="14"/>
      <c r="AE366" s="14"/>
      <c r="AF366" s="17">
        <v>2</v>
      </c>
      <c r="AG366" s="14"/>
      <c r="AH366" s="17">
        <v>1</v>
      </c>
      <c r="AI366" s="17">
        <v>1</v>
      </c>
      <c r="AK366" s="50">
        <f t="shared" si="0"/>
        <v>103</v>
      </c>
    </row>
    <row r="367" spans="1:37" ht="13">
      <c r="A367" s="31">
        <v>44277</v>
      </c>
      <c r="B367" s="14"/>
      <c r="C367" s="17">
        <v>4</v>
      </c>
      <c r="D367" s="17">
        <v>3</v>
      </c>
      <c r="E367" s="17">
        <v>3</v>
      </c>
      <c r="F367" s="14"/>
      <c r="G367" s="17">
        <v>4</v>
      </c>
      <c r="H367" s="17">
        <v>20</v>
      </c>
      <c r="I367" s="14"/>
      <c r="J367" s="17">
        <v>48</v>
      </c>
      <c r="K367" s="17">
        <v>16</v>
      </c>
      <c r="L367" s="17">
        <v>27</v>
      </c>
      <c r="M367" s="14"/>
      <c r="N367" s="17">
        <v>6</v>
      </c>
      <c r="O367" s="17">
        <v>7</v>
      </c>
      <c r="P367" s="17">
        <v>3</v>
      </c>
      <c r="Q367" s="14"/>
      <c r="R367" s="17">
        <v>1</v>
      </c>
      <c r="S367" s="17">
        <v>1</v>
      </c>
      <c r="T367" s="17">
        <v>1</v>
      </c>
      <c r="U367" s="14"/>
      <c r="V367" s="14"/>
      <c r="W367" s="17">
        <v>2</v>
      </c>
      <c r="X367" s="14"/>
      <c r="Y367" s="17">
        <v>1</v>
      </c>
      <c r="Z367" s="17">
        <v>2</v>
      </c>
      <c r="AA367" s="17">
        <v>6</v>
      </c>
      <c r="AB367" s="17">
        <v>4</v>
      </c>
      <c r="AC367" s="14"/>
      <c r="AD367" s="14"/>
      <c r="AE367" s="14"/>
      <c r="AF367" s="14"/>
      <c r="AG367" s="14"/>
      <c r="AH367" s="17">
        <v>2</v>
      </c>
      <c r="AI367" s="14"/>
      <c r="AK367" s="50">
        <f t="shared" si="0"/>
        <v>161</v>
      </c>
    </row>
    <row r="368" spans="1:37" ht="13">
      <c r="A368" s="31">
        <v>44278</v>
      </c>
      <c r="B368" s="23">
        <v>1</v>
      </c>
      <c r="C368" s="23">
        <v>12</v>
      </c>
      <c r="D368" s="23">
        <v>11</v>
      </c>
      <c r="E368" s="23">
        <v>1</v>
      </c>
      <c r="G368" s="23">
        <v>3</v>
      </c>
      <c r="H368" s="23">
        <v>11</v>
      </c>
      <c r="J368" s="23">
        <v>41</v>
      </c>
      <c r="K368" s="23">
        <v>18</v>
      </c>
      <c r="L368" s="23">
        <v>28</v>
      </c>
      <c r="N368" s="23">
        <v>2</v>
      </c>
      <c r="P368" s="23">
        <v>3</v>
      </c>
      <c r="Q368" s="23">
        <v>2</v>
      </c>
      <c r="T368" s="23">
        <v>3</v>
      </c>
      <c r="U368" s="23">
        <v>2</v>
      </c>
      <c r="Y368" s="23">
        <v>2</v>
      </c>
      <c r="Z368" s="23">
        <v>4</v>
      </c>
      <c r="AA368" s="23">
        <v>2</v>
      </c>
      <c r="AB368" s="23">
        <v>3</v>
      </c>
      <c r="AH368" s="23">
        <v>5</v>
      </c>
      <c r="AK368" s="50">
        <f t="shared" si="0"/>
        <v>154</v>
      </c>
    </row>
    <row r="369" spans="1:37" ht="13">
      <c r="A369" s="21">
        <v>44279</v>
      </c>
      <c r="B369" s="23">
        <v>2</v>
      </c>
      <c r="C369" s="23">
        <v>11</v>
      </c>
      <c r="F369" s="23">
        <v>1</v>
      </c>
      <c r="G369" s="23">
        <v>4</v>
      </c>
      <c r="H369" s="23">
        <v>11</v>
      </c>
      <c r="J369" s="23">
        <v>7</v>
      </c>
      <c r="K369" s="23">
        <v>23</v>
      </c>
      <c r="L369" s="23">
        <v>21</v>
      </c>
      <c r="N369" s="23">
        <v>6</v>
      </c>
      <c r="O369" s="23">
        <v>4</v>
      </c>
      <c r="P369" s="23">
        <v>3</v>
      </c>
      <c r="R369" s="23">
        <v>1</v>
      </c>
      <c r="T369" s="23">
        <v>3</v>
      </c>
      <c r="W369" s="23">
        <v>1</v>
      </c>
      <c r="Z369" s="23">
        <v>6</v>
      </c>
      <c r="AA369" s="23">
        <v>3</v>
      </c>
      <c r="AB369" s="23">
        <v>5</v>
      </c>
      <c r="AE369" s="23">
        <v>1</v>
      </c>
      <c r="AG369" s="23">
        <v>2</v>
      </c>
      <c r="AH369" s="23">
        <v>1</v>
      </c>
      <c r="AI369" s="23">
        <v>2</v>
      </c>
      <c r="AK369" s="50">
        <f t="shared" si="0"/>
        <v>118</v>
      </c>
    </row>
    <row r="370" spans="1:37" ht="13">
      <c r="A370" s="21">
        <v>44280</v>
      </c>
      <c r="B370" s="23">
        <v>3</v>
      </c>
      <c r="C370" s="23">
        <v>6</v>
      </c>
      <c r="D370" s="23">
        <v>1</v>
      </c>
      <c r="E370" s="23">
        <v>2</v>
      </c>
      <c r="G370" s="23">
        <v>1</v>
      </c>
      <c r="H370" s="23">
        <v>12</v>
      </c>
      <c r="J370" s="23">
        <v>12</v>
      </c>
      <c r="K370" s="23">
        <v>13</v>
      </c>
      <c r="L370" s="23">
        <v>22</v>
      </c>
      <c r="N370" s="23">
        <v>9</v>
      </c>
      <c r="P370" s="23">
        <v>3</v>
      </c>
      <c r="Q370" s="23">
        <v>1</v>
      </c>
      <c r="T370" s="23">
        <v>1</v>
      </c>
      <c r="Y370" s="23">
        <v>2</v>
      </c>
      <c r="Z370" s="23">
        <v>1</v>
      </c>
      <c r="AA370" s="23">
        <v>1</v>
      </c>
      <c r="AB370" s="23">
        <v>7</v>
      </c>
      <c r="AC370" s="23">
        <v>1</v>
      </c>
      <c r="AK370" s="50">
        <f t="shared" si="0"/>
        <v>98</v>
      </c>
    </row>
    <row r="371" spans="1:37" ht="13">
      <c r="A371" s="21">
        <v>44281</v>
      </c>
      <c r="C371" s="23">
        <v>6</v>
      </c>
      <c r="D371" s="23">
        <v>9</v>
      </c>
      <c r="F371" s="23">
        <v>1</v>
      </c>
      <c r="G371" s="23">
        <v>8</v>
      </c>
      <c r="H371" s="23">
        <v>11</v>
      </c>
      <c r="I371" s="23">
        <v>3</v>
      </c>
      <c r="J371" s="23">
        <v>1</v>
      </c>
      <c r="K371" s="23">
        <v>2</v>
      </c>
      <c r="L371" s="23">
        <v>25</v>
      </c>
      <c r="N371" s="23">
        <v>6</v>
      </c>
      <c r="P371" s="23">
        <v>3</v>
      </c>
      <c r="Q371" s="23">
        <v>1</v>
      </c>
      <c r="R371" s="23">
        <v>2</v>
      </c>
      <c r="T371" s="23">
        <v>2</v>
      </c>
      <c r="W371" s="23">
        <v>1</v>
      </c>
      <c r="Z371" s="23">
        <v>2</v>
      </c>
      <c r="AA371" s="23">
        <v>1</v>
      </c>
      <c r="AH371" s="23">
        <v>1</v>
      </c>
      <c r="AK371" s="50">
        <f t="shared" si="0"/>
        <v>85</v>
      </c>
    </row>
    <row r="372" spans="1:37" ht="13">
      <c r="A372" s="21">
        <v>44282</v>
      </c>
      <c r="B372" s="23">
        <v>2</v>
      </c>
      <c r="C372" s="23">
        <v>5</v>
      </c>
      <c r="E372" s="23">
        <v>3</v>
      </c>
      <c r="G372" s="23">
        <v>11</v>
      </c>
      <c r="H372" s="23">
        <v>18</v>
      </c>
      <c r="I372" s="23">
        <v>1</v>
      </c>
      <c r="J372" s="23">
        <v>102</v>
      </c>
      <c r="K372" s="23">
        <v>6</v>
      </c>
      <c r="L372" s="23">
        <v>19</v>
      </c>
      <c r="N372" s="23">
        <v>3</v>
      </c>
      <c r="P372" s="23">
        <v>4</v>
      </c>
      <c r="Q372" s="23">
        <v>2</v>
      </c>
      <c r="S372" s="23">
        <v>3</v>
      </c>
      <c r="T372" s="23">
        <v>2</v>
      </c>
      <c r="U372" s="23">
        <v>3</v>
      </c>
      <c r="W372" s="23">
        <v>3</v>
      </c>
      <c r="X372" s="23">
        <v>1</v>
      </c>
      <c r="AA372" s="23">
        <v>4</v>
      </c>
      <c r="AB372" s="23">
        <v>3</v>
      </c>
      <c r="AH372" s="23">
        <v>2</v>
      </c>
      <c r="AI372" s="23">
        <v>1</v>
      </c>
      <c r="AK372" s="50">
        <f t="shared" si="0"/>
        <v>198</v>
      </c>
    </row>
    <row r="373" spans="1:37" ht="13">
      <c r="A373" s="21">
        <v>44283</v>
      </c>
      <c r="C373" s="23">
        <v>5</v>
      </c>
      <c r="E373" s="23">
        <v>2</v>
      </c>
      <c r="G373" s="23">
        <v>6</v>
      </c>
      <c r="H373" s="23">
        <v>23</v>
      </c>
      <c r="J373" s="23">
        <v>7</v>
      </c>
      <c r="L373" s="23">
        <v>18</v>
      </c>
      <c r="N373" s="23">
        <v>4</v>
      </c>
      <c r="P373" s="23">
        <v>4</v>
      </c>
      <c r="T373" s="23">
        <v>4</v>
      </c>
      <c r="U373" s="23">
        <v>1</v>
      </c>
      <c r="W373" s="23">
        <v>2</v>
      </c>
      <c r="Y373" s="23">
        <v>1</v>
      </c>
      <c r="AA373" s="23">
        <v>5</v>
      </c>
      <c r="AB373" s="23">
        <v>1</v>
      </c>
      <c r="AH373" s="23">
        <v>2</v>
      </c>
      <c r="AK373" s="50">
        <f t="shared" si="0"/>
        <v>85</v>
      </c>
    </row>
    <row r="374" spans="1:37" ht="13">
      <c r="A374" s="21">
        <v>44284</v>
      </c>
      <c r="B374" s="23">
        <v>1</v>
      </c>
      <c r="C374" s="23">
        <v>7</v>
      </c>
      <c r="E374" s="23">
        <v>2</v>
      </c>
      <c r="G374" s="23">
        <v>6</v>
      </c>
      <c r="H374" s="23">
        <v>22</v>
      </c>
      <c r="I374" s="23">
        <v>1</v>
      </c>
      <c r="J374" s="23">
        <v>6</v>
      </c>
      <c r="K374" s="23">
        <v>39</v>
      </c>
      <c r="L374" s="23">
        <v>26</v>
      </c>
      <c r="N374" s="23">
        <v>3</v>
      </c>
      <c r="P374" s="23">
        <v>4</v>
      </c>
      <c r="Q374" s="23">
        <v>1</v>
      </c>
      <c r="S374" s="23">
        <v>2</v>
      </c>
      <c r="T374" s="23">
        <v>3</v>
      </c>
      <c r="W374" s="23">
        <v>1</v>
      </c>
      <c r="AA374" s="23">
        <v>1</v>
      </c>
      <c r="AB374" s="23">
        <v>5</v>
      </c>
      <c r="AF374" s="23">
        <v>1</v>
      </c>
      <c r="AH374" s="23">
        <v>1</v>
      </c>
      <c r="AK374" s="50">
        <f t="shared" si="0"/>
        <v>132</v>
      </c>
    </row>
    <row r="375" spans="1:37" ht="13">
      <c r="A375" s="21">
        <v>44285</v>
      </c>
      <c r="C375" s="23">
        <v>9</v>
      </c>
      <c r="D375" s="23">
        <v>50</v>
      </c>
      <c r="E375" s="23">
        <v>3</v>
      </c>
      <c r="F375" s="23">
        <v>1</v>
      </c>
      <c r="G375" s="23">
        <v>5</v>
      </c>
      <c r="H375" s="23">
        <v>4</v>
      </c>
      <c r="J375" s="23">
        <v>8</v>
      </c>
      <c r="K375" s="23">
        <v>19</v>
      </c>
      <c r="L375" s="23">
        <v>33</v>
      </c>
      <c r="N375" s="23">
        <v>9</v>
      </c>
      <c r="O375" s="23">
        <v>4</v>
      </c>
      <c r="P375" s="23">
        <v>4</v>
      </c>
      <c r="S375" s="23">
        <v>4</v>
      </c>
      <c r="T375" s="23">
        <v>2</v>
      </c>
      <c r="U375" s="23">
        <v>1</v>
      </c>
      <c r="W375" s="23">
        <v>2</v>
      </c>
      <c r="AA375" s="23">
        <v>5</v>
      </c>
      <c r="AB375" s="23">
        <v>2</v>
      </c>
      <c r="AF375" s="23">
        <v>1</v>
      </c>
      <c r="AH375" s="23">
        <v>6</v>
      </c>
      <c r="AI375" s="23">
        <v>1</v>
      </c>
      <c r="AK375" s="50">
        <f t="shared" si="0"/>
        <v>173</v>
      </c>
    </row>
    <row r="376" spans="1:37" ht="13">
      <c r="A376" s="21">
        <v>44286</v>
      </c>
      <c r="C376" s="23">
        <v>6</v>
      </c>
      <c r="E376" s="23">
        <v>3</v>
      </c>
      <c r="G376" s="23">
        <v>4</v>
      </c>
      <c r="H376" s="23">
        <v>13</v>
      </c>
      <c r="J376" s="23">
        <v>6</v>
      </c>
      <c r="K376" s="23">
        <v>11</v>
      </c>
      <c r="L376" s="23">
        <v>35</v>
      </c>
      <c r="N376" s="23">
        <v>2</v>
      </c>
      <c r="O376" s="23">
        <v>1</v>
      </c>
      <c r="P376" s="23">
        <v>4</v>
      </c>
      <c r="Q376" s="23">
        <v>1</v>
      </c>
      <c r="T376" s="23">
        <v>1</v>
      </c>
      <c r="W376" s="23">
        <v>3</v>
      </c>
      <c r="AA376" s="23">
        <v>2</v>
      </c>
      <c r="AB376" s="23">
        <v>5</v>
      </c>
      <c r="AE376" s="23">
        <v>1</v>
      </c>
      <c r="AG376" s="23">
        <v>1</v>
      </c>
      <c r="AH376" s="23">
        <v>5</v>
      </c>
      <c r="AK376" s="50">
        <f t="shared" si="0"/>
        <v>104</v>
      </c>
    </row>
    <row r="377" spans="1:37" ht="13">
      <c r="A377" s="21">
        <v>44287</v>
      </c>
      <c r="C377" s="23">
        <v>9</v>
      </c>
      <c r="D377" s="23">
        <v>15</v>
      </c>
      <c r="E377" s="23">
        <v>2</v>
      </c>
      <c r="F377" s="23">
        <v>2</v>
      </c>
      <c r="G377" s="23">
        <v>5</v>
      </c>
      <c r="H377" s="23">
        <v>5</v>
      </c>
      <c r="J377" s="23">
        <v>75</v>
      </c>
      <c r="K377" s="23">
        <v>14</v>
      </c>
      <c r="L377" s="23">
        <v>25</v>
      </c>
      <c r="N377" s="23">
        <v>11</v>
      </c>
      <c r="O377" s="23">
        <v>1</v>
      </c>
      <c r="P377" s="23">
        <v>4</v>
      </c>
      <c r="Q377" s="23">
        <v>2</v>
      </c>
      <c r="T377" s="23">
        <v>6</v>
      </c>
      <c r="U377" s="23">
        <v>3</v>
      </c>
      <c r="W377" s="23">
        <v>2</v>
      </c>
      <c r="Z377" s="23">
        <v>3</v>
      </c>
      <c r="AA377" s="23">
        <v>2</v>
      </c>
      <c r="AB377" s="23">
        <v>6</v>
      </c>
      <c r="AE377" s="23">
        <v>1</v>
      </c>
      <c r="AF377" s="23">
        <v>1</v>
      </c>
      <c r="AH377" s="23">
        <v>1</v>
      </c>
      <c r="AI377" s="23">
        <v>1</v>
      </c>
      <c r="AK377" s="50">
        <f t="shared" si="0"/>
        <v>196</v>
      </c>
    </row>
    <row r="378" spans="1:37" ht="13">
      <c r="A378" s="21">
        <v>44288</v>
      </c>
      <c r="C378" s="23">
        <v>6</v>
      </c>
      <c r="D378" s="23">
        <v>10</v>
      </c>
      <c r="G378" s="23">
        <v>3</v>
      </c>
      <c r="H378" s="23">
        <v>9</v>
      </c>
      <c r="I378" s="23">
        <v>1</v>
      </c>
      <c r="J378" s="23">
        <v>5</v>
      </c>
      <c r="K378" s="23">
        <v>10</v>
      </c>
      <c r="L378" s="23">
        <v>27</v>
      </c>
      <c r="N378" s="23">
        <v>4</v>
      </c>
      <c r="P378" s="23">
        <v>4</v>
      </c>
      <c r="R378" s="23">
        <v>1</v>
      </c>
      <c r="T378" s="23">
        <v>5</v>
      </c>
      <c r="U378" s="23">
        <v>2</v>
      </c>
      <c r="V378" s="23">
        <v>1</v>
      </c>
      <c r="W378" s="23">
        <v>1</v>
      </c>
      <c r="AA378" s="23">
        <v>4</v>
      </c>
      <c r="AB378" s="23">
        <v>4</v>
      </c>
      <c r="AK378" s="50">
        <f t="shared" si="0"/>
        <v>97</v>
      </c>
    </row>
    <row r="379" spans="1:37" ht="13">
      <c r="A379" s="21">
        <v>44289</v>
      </c>
      <c r="C379" s="23">
        <v>5</v>
      </c>
      <c r="D379" s="23">
        <v>15</v>
      </c>
      <c r="E379" s="23">
        <v>1</v>
      </c>
      <c r="G379" s="23">
        <v>7</v>
      </c>
      <c r="H379" s="23">
        <v>5</v>
      </c>
      <c r="J379" s="23">
        <v>5</v>
      </c>
      <c r="L379" s="23">
        <v>18</v>
      </c>
      <c r="N379" s="23">
        <v>10</v>
      </c>
      <c r="O379" s="23">
        <v>3</v>
      </c>
      <c r="P379" s="23">
        <v>5</v>
      </c>
      <c r="Q379" s="23">
        <v>1</v>
      </c>
      <c r="U379" s="23">
        <v>1</v>
      </c>
      <c r="V379" s="23">
        <v>1</v>
      </c>
      <c r="W379" s="23">
        <v>3</v>
      </c>
      <c r="Z379" s="23">
        <v>2</v>
      </c>
      <c r="AA379" s="23">
        <v>5</v>
      </c>
      <c r="AB379" s="23">
        <v>4</v>
      </c>
      <c r="AK379" s="50">
        <f t="shared" si="0"/>
        <v>91</v>
      </c>
    </row>
    <row r="380" spans="1:37" ht="13">
      <c r="A380" s="21">
        <v>44290</v>
      </c>
      <c r="C380" s="23">
        <v>4</v>
      </c>
      <c r="D380" s="23">
        <v>338</v>
      </c>
      <c r="E380" s="23">
        <v>2</v>
      </c>
      <c r="G380" s="23">
        <v>2</v>
      </c>
      <c r="H380" s="23">
        <v>5</v>
      </c>
      <c r="J380" s="23">
        <v>4</v>
      </c>
      <c r="K380" s="23">
        <v>28</v>
      </c>
      <c r="L380" s="23">
        <v>22</v>
      </c>
      <c r="N380" s="23">
        <v>6</v>
      </c>
      <c r="O380" s="23">
        <v>1</v>
      </c>
      <c r="S380" s="23">
        <v>1</v>
      </c>
      <c r="T380" s="23">
        <v>2</v>
      </c>
      <c r="U380" s="23">
        <v>1</v>
      </c>
      <c r="W380" s="23">
        <v>1</v>
      </c>
      <c r="AA380" s="23">
        <v>2</v>
      </c>
      <c r="AB380" s="23">
        <v>6</v>
      </c>
      <c r="AE380" s="23">
        <v>1</v>
      </c>
      <c r="AI380" s="23">
        <v>1</v>
      </c>
      <c r="AK380" s="50">
        <f t="shared" si="0"/>
        <v>427</v>
      </c>
    </row>
    <row r="381" spans="1:37" ht="13">
      <c r="A381" s="21">
        <v>44291</v>
      </c>
      <c r="B381" s="23">
        <v>1</v>
      </c>
      <c r="C381" s="23">
        <v>6</v>
      </c>
      <c r="E381" s="23">
        <v>2</v>
      </c>
      <c r="G381" s="23">
        <v>1</v>
      </c>
      <c r="H381" s="23">
        <v>5</v>
      </c>
      <c r="J381" s="23">
        <v>5</v>
      </c>
      <c r="K381" s="23">
        <v>56</v>
      </c>
      <c r="L381" s="23">
        <v>30</v>
      </c>
      <c r="N381" s="23">
        <v>6</v>
      </c>
      <c r="O381" s="23">
        <v>2</v>
      </c>
      <c r="P381" s="23">
        <v>4</v>
      </c>
      <c r="Q381" s="23">
        <v>1</v>
      </c>
      <c r="S381" s="23">
        <v>2</v>
      </c>
      <c r="T381" s="23">
        <v>4</v>
      </c>
      <c r="U381" s="23">
        <v>3</v>
      </c>
      <c r="Y381" s="23">
        <v>3</v>
      </c>
      <c r="Z381" s="23">
        <v>1</v>
      </c>
      <c r="AA381" s="23">
        <v>2</v>
      </c>
      <c r="AB381" s="23">
        <v>8</v>
      </c>
      <c r="AD381" s="23">
        <v>2</v>
      </c>
      <c r="AF381" s="23">
        <v>1</v>
      </c>
      <c r="AI381" s="23">
        <v>1</v>
      </c>
      <c r="AK381" s="50">
        <f t="shared" si="0"/>
        <v>146</v>
      </c>
    </row>
    <row r="382" spans="1:37" ht="13">
      <c r="A382" s="21">
        <v>44292</v>
      </c>
      <c r="B382" s="23">
        <v>1</v>
      </c>
      <c r="C382" s="23">
        <v>10</v>
      </c>
      <c r="E382" s="23">
        <v>2</v>
      </c>
      <c r="G382" s="23">
        <v>7</v>
      </c>
      <c r="H382" s="23">
        <v>10</v>
      </c>
      <c r="J382" s="23">
        <v>69</v>
      </c>
      <c r="K382" s="23">
        <v>3</v>
      </c>
      <c r="L382" s="23">
        <v>30</v>
      </c>
      <c r="N382" s="23">
        <v>4</v>
      </c>
      <c r="P382" s="23">
        <v>4</v>
      </c>
      <c r="Q382" s="23">
        <v>1</v>
      </c>
      <c r="S382" s="23">
        <v>1</v>
      </c>
      <c r="U382" s="23">
        <v>4</v>
      </c>
      <c r="W382" s="23">
        <v>5</v>
      </c>
      <c r="X382" s="23">
        <v>1</v>
      </c>
      <c r="Z382" s="23">
        <v>1</v>
      </c>
      <c r="AB382" s="23">
        <v>5</v>
      </c>
      <c r="AE382" s="23">
        <v>2</v>
      </c>
      <c r="AG382" s="23">
        <v>1</v>
      </c>
      <c r="AI382" s="23">
        <v>1</v>
      </c>
      <c r="AK382" s="50">
        <f t="shared" si="0"/>
        <v>162</v>
      </c>
    </row>
    <row r="383" spans="1:37" ht="13">
      <c r="A383" s="21">
        <v>44293</v>
      </c>
      <c r="C383" s="23">
        <v>2</v>
      </c>
      <c r="E383" s="23">
        <v>1</v>
      </c>
      <c r="G383" s="23">
        <v>1</v>
      </c>
      <c r="H383" s="23">
        <v>11</v>
      </c>
      <c r="J383" s="23">
        <v>2</v>
      </c>
      <c r="K383" s="23">
        <v>2</v>
      </c>
      <c r="L383" s="23">
        <v>35</v>
      </c>
      <c r="N383" s="23">
        <v>6</v>
      </c>
      <c r="O383" s="23">
        <v>2</v>
      </c>
      <c r="P383" s="23">
        <v>3</v>
      </c>
      <c r="Q383" s="23">
        <v>1</v>
      </c>
      <c r="R383" s="23">
        <v>1</v>
      </c>
      <c r="T383" s="23">
        <v>6</v>
      </c>
      <c r="U383" s="23">
        <v>2</v>
      </c>
      <c r="W383" s="23">
        <v>1</v>
      </c>
      <c r="Z383" s="23">
        <v>2</v>
      </c>
      <c r="AA383" s="23">
        <v>1</v>
      </c>
      <c r="AB383" s="23">
        <v>4</v>
      </c>
      <c r="AE383" s="23">
        <v>3</v>
      </c>
      <c r="AH383" s="23">
        <v>1</v>
      </c>
      <c r="AK383" s="50">
        <f t="shared" si="0"/>
        <v>87</v>
      </c>
    </row>
    <row r="384" spans="1:37" ht="13">
      <c r="A384" s="21">
        <v>44294</v>
      </c>
      <c r="B384" s="23">
        <v>1</v>
      </c>
      <c r="C384" s="23">
        <v>10</v>
      </c>
      <c r="F384" s="23">
        <v>1</v>
      </c>
      <c r="G384" s="23">
        <v>5</v>
      </c>
      <c r="H384" s="23">
        <v>10</v>
      </c>
      <c r="J384" s="23">
        <v>13</v>
      </c>
      <c r="K384" s="23">
        <v>39</v>
      </c>
      <c r="L384" s="23">
        <v>27</v>
      </c>
      <c r="N384" s="23">
        <v>17</v>
      </c>
      <c r="O384" s="23">
        <v>1</v>
      </c>
      <c r="P384" s="23">
        <v>6</v>
      </c>
      <c r="R384" s="23">
        <v>2</v>
      </c>
      <c r="S384" s="23">
        <v>1</v>
      </c>
      <c r="T384" s="23">
        <v>3</v>
      </c>
      <c r="U384" s="23">
        <v>8</v>
      </c>
      <c r="V384" s="23">
        <v>1</v>
      </c>
      <c r="W384" s="23">
        <v>2</v>
      </c>
      <c r="Z384" s="23">
        <v>2</v>
      </c>
      <c r="AA384" s="23">
        <v>2</v>
      </c>
      <c r="AB384" s="23">
        <v>6</v>
      </c>
      <c r="AE384" s="23">
        <v>1</v>
      </c>
      <c r="AF384" s="23">
        <v>2</v>
      </c>
      <c r="AH384" s="23">
        <v>3</v>
      </c>
      <c r="AK384" s="50">
        <f t="shared" si="0"/>
        <v>163</v>
      </c>
    </row>
    <row r="385" spans="1:37" ht="13">
      <c r="A385" s="21">
        <v>44295</v>
      </c>
      <c r="B385" s="23">
        <v>1</v>
      </c>
      <c r="C385" s="23">
        <v>11</v>
      </c>
      <c r="D385" s="23">
        <v>4</v>
      </c>
      <c r="E385" s="23">
        <v>2</v>
      </c>
      <c r="G385" s="23">
        <v>6</v>
      </c>
      <c r="H385" s="23">
        <v>10</v>
      </c>
      <c r="J385" s="23">
        <v>22</v>
      </c>
      <c r="K385" s="23">
        <v>26</v>
      </c>
      <c r="L385" s="23">
        <v>14</v>
      </c>
      <c r="N385" s="23">
        <v>1</v>
      </c>
      <c r="O385" s="23">
        <v>2</v>
      </c>
      <c r="P385" s="23">
        <v>6</v>
      </c>
      <c r="Q385" s="23">
        <v>1</v>
      </c>
      <c r="R385" s="23">
        <v>1</v>
      </c>
      <c r="T385" s="23">
        <v>3</v>
      </c>
      <c r="U385" s="23">
        <v>2</v>
      </c>
      <c r="W385" s="23">
        <v>1</v>
      </c>
      <c r="Y385" s="23">
        <v>2</v>
      </c>
      <c r="Z385" s="23">
        <v>1</v>
      </c>
      <c r="AB385" s="23">
        <v>4</v>
      </c>
      <c r="AH385" s="23">
        <v>1</v>
      </c>
      <c r="AK385" s="50">
        <f t="shared" si="0"/>
        <v>121</v>
      </c>
    </row>
    <row r="386" spans="1:37" ht="13">
      <c r="A386" s="21">
        <v>44296</v>
      </c>
      <c r="B386" s="23">
        <v>3</v>
      </c>
      <c r="C386" s="23">
        <v>6</v>
      </c>
      <c r="D386" s="23">
        <v>2</v>
      </c>
      <c r="E386" s="23">
        <v>2</v>
      </c>
      <c r="G386" s="23">
        <v>7</v>
      </c>
      <c r="H386" s="23">
        <v>7</v>
      </c>
      <c r="J386" s="23">
        <v>7</v>
      </c>
      <c r="L386" s="23">
        <v>28</v>
      </c>
      <c r="N386" s="23">
        <v>5</v>
      </c>
      <c r="O386" s="23">
        <v>5</v>
      </c>
      <c r="P386" s="23">
        <v>4</v>
      </c>
      <c r="R386" s="23">
        <v>1</v>
      </c>
      <c r="T386" s="23">
        <v>6</v>
      </c>
      <c r="U386" s="23">
        <v>5</v>
      </c>
      <c r="W386" s="23">
        <v>2</v>
      </c>
      <c r="Y386" s="23">
        <v>1</v>
      </c>
      <c r="Z386" s="23">
        <v>1</v>
      </c>
      <c r="AA386" s="23">
        <v>2</v>
      </c>
      <c r="AB386" s="23">
        <v>1</v>
      </c>
      <c r="AK386" s="50">
        <f t="shared" si="0"/>
        <v>95</v>
      </c>
    </row>
    <row r="387" spans="1:37" ht="13">
      <c r="A387" s="21">
        <v>44297</v>
      </c>
      <c r="C387" s="23">
        <v>1</v>
      </c>
      <c r="D387" s="23">
        <v>1</v>
      </c>
      <c r="E387" s="23">
        <v>2</v>
      </c>
      <c r="F387" s="23">
        <v>2</v>
      </c>
      <c r="G387" s="23">
        <v>6</v>
      </c>
      <c r="H387" s="23">
        <v>7</v>
      </c>
      <c r="I387" s="23">
        <v>1</v>
      </c>
      <c r="J387" s="23">
        <v>5</v>
      </c>
      <c r="K387" s="23">
        <v>23</v>
      </c>
      <c r="L387" s="23">
        <v>22</v>
      </c>
      <c r="N387" s="23">
        <v>7</v>
      </c>
      <c r="U387" s="23">
        <v>1</v>
      </c>
      <c r="W387" s="23">
        <v>2</v>
      </c>
      <c r="Z387" s="23">
        <v>1</v>
      </c>
      <c r="AB387" s="23">
        <v>5</v>
      </c>
      <c r="AF387" s="23">
        <v>1</v>
      </c>
      <c r="AK387" s="50">
        <f t="shared" si="0"/>
        <v>87</v>
      </c>
    </row>
    <row r="388" spans="1:37" ht="13">
      <c r="A388" s="21">
        <v>44298</v>
      </c>
      <c r="B388" s="23">
        <v>2</v>
      </c>
      <c r="C388" s="23">
        <v>7</v>
      </c>
      <c r="D388" s="23">
        <v>2</v>
      </c>
      <c r="E388" s="23">
        <v>2</v>
      </c>
      <c r="G388" s="23">
        <v>3</v>
      </c>
      <c r="H388" s="23">
        <v>7</v>
      </c>
      <c r="J388" s="23">
        <v>25</v>
      </c>
      <c r="K388" s="23">
        <v>15</v>
      </c>
      <c r="L388" s="23">
        <v>34</v>
      </c>
      <c r="N388" s="23">
        <v>7</v>
      </c>
      <c r="O388" s="23">
        <v>1</v>
      </c>
      <c r="P388" s="23">
        <v>4</v>
      </c>
      <c r="R388" s="23">
        <v>2</v>
      </c>
      <c r="T388" s="23">
        <v>3</v>
      </c>
      <c r="U388" s="23">
        <v>2</v>
      </c>
      <c r="W388" s="23">
        <v>3</v>
      </c>
      <c r="AB388" s="23">
        <v>6</v>
      </c>
      <c r="AG388" s="23">
        <v>1</v>
      </c>
      <c r="AK388" s="50">
        <f t="shared" si="0"/>
        <v>126</v>
      </c>
    </row>
    <row r="389" spans="1:37" ht="13">
      <c r="A389" s="21">
        <v>44299</v>
      </c>
      <c r="C389" s="23">
        <v>7</v>
      </c>
      <c r="D389" s="23">
        <v>1</v>
      </c>
      <c r="G389" s="23">
        <v>7</v>
      </c>
      <c r="H389" s="23">
        <v>6</v>
      </c>
      <c r="J389" s="23">
        <v>23</v>
      </c>
      <c r="K389" s="23">
        <v>15</v>
      </c>
      <c r="L389" s="23">
        <v>32</v>
      </c>
      <c r="N389" s="23">
        <v>1</v>
      </c>
      <c r="P389" s="23">
        <v>4</v>
      </c>
      <c r="Q389" s="23">
        <v>1</v>
      </c>
      <c r="R389" s="23">
        <v>1</v>
      </c>
      <c r="S389" s="23">
        <v>1</v>
      </c>
      <c r="T389" s="23">
        <v>6</v>
      </c>
      <c r="U389" s="23">
        <v>4</v>
      </c>
      <c r="W389" s="23">
        <v>2</v>
      </c>
      <c r="Z389" s="23">
        <v>1</v>
      </c>
      <c r="AB389" s="23">
        <v>7</v>
      </c>
      <c r="AD389" s="23">
        <v>3</v>
      </c>
      <c r="AE389" s="23">
        <v>1</v>
      </c>
      <c r="AI389" s="23">
        <v>3</v>
      </c>
      <c r="AK389" s="50">
        <f t="shared" si="0"/>
        <v>126</v>
      </c>
    </row>
    <row r="390" spans="1:37" ht="13">
      <c r="A390" s="21">
        <v>44300</v>
      </c>
      <c r="C390" s="23">
        <v>3</v>
      </c>
      <c r="D390" s="23">
        <v>1</v>
      </c>
      <c r="F390" s="23">
        <v>1</v>
      </c>
      <c r="G390" s="23">
        <v>5</v>
      </c>
      <c r="H390" s="23">
        <v>7</v>
      </c>
      <c r="J390" s="23">
        <v>17</v>
      </c>
      <c r="K390" s="23">
        <v>21</v>
      </c>
      <c r="L390" s="23">
        <v>21</v>
      </c>
      <c r="M390" s="23">
        <v>1</v>
      </c>
      <c r="N390" s="23">
        <v>3</v>
      </c>
      <c r="O390" s="23">
        <v>14</v>
      </c>
      <c r="P390" s="23">
        <v>1</v>
      </c>
      <c r="T390" s="23">
        <v>4</v>
      </c>
      <c r="U390" s="23">
        <v>3</v>
      </c>
      <c r="W390" s="23">
        <v>3</v>
      </c>
      <c r="AA390" s="23">
        <v>3</v>
      </c>
      <c r="AB390" s="23">
        <v>11</v>
      </c>
      <c r="AH390" s="23">
        <v>1</v>
      </c>
      <c r="AI390" s="23">
        <v>3</v>
      </c>
      <c r="AK390" s="50">
        <f t="shared" si="0"/>
        <v>123</v>
      </c>
    </row>
    <row r="391" spans="1:37" ht="13">
      <c r="A391" s="21">
        <v>44301</v>
      </c>
      <c r="B391" s="23">
        <v>1</v>
      </c>
      <c r="C391" s="23">
        <v>5</v>
      </c>
      <c r="D391" s="23">
        <v>1</v>
      </c>
      <c r="E391" s="23">
        <v>2</v>
      </c>
      <c r="F391" s="23">
        <v>1</v>
      </c>
      <c r="G391" s="23">
        <v>5</v>
      </c>
      <c r="H391" s="23">
        <v>6</v>
      </c>
      <c r="J391" s="23">
        <v>42</v>
      </c>
      <c r="K391" s="23">
        <v>36</v>
      </c>
      <c r="L391" s="23">
        <v>26</v>
      </c>
      <c r="N391" s="23">
        <v>5</v>
      </c>
      <c r="O391" s="23">
        <v>1</v>
      </c>
      <c r="P391" s="23">
        <v>6</v>
      </c>
      <c r="T391" s="23">
        <v>5</v>
      </c>
      <c r="U391" s="23">
        <v>5</v>
      </c>
      <c r="W391" s="23">
        <v>1</v>
      </c>
      <c r="Z391" s="23">
        <v>1</v>
      </c>
      <c r="AA391" s="23">
        <v>2</v>
      </c>
      <c r="AB391" s="23">
        <v>10</v>
      </c>
      <c r="AH391" s="23">
        <v>5</v>
      </c>
      <c r="AI391" s="23">
        <v>1</v>
      </c>
      <c r="AK391" s="50">
        <f t="shared" si="0"/>
        <v>167</v>
      </c>
    </row>
    <row r="392" spans="1:37" ht="13">
      <c r="A392" s="21">
        <v>44302</v>
      </c>
      <c r="C392" s="23">
        <v>6</v>
      </c>
      <c r="D392" s="23">
        <v>3</v>
      </c>
      <c r="E392" s="23">
        <v>2</v>
      </c>
      <c r="G392" s="23">
        <v>6</v>
      </c>
      <c r="H392" s="23">
        <v>18</v>
      </c>
      <c r="J392" s="23">
        <v>5</v>
      </c>
      <c r="K392" s="23">
        <v>28</v>
      </c>
      <c r="L392" s="23">
        <v>22</v>
      </c>
      <c r="M392" s="23">
        <v>1</v>
      </c>
      <c r="N392" s="23">
        <v>1</v>
      </c>
      <c r="P392" s="23">
        <v>6</v>
      </c>
      <c r="Q392" s="23">
        <v>1</v>
      </c>
      <c r="R392" s="23">
        <v>2</v>
      </c>
      <c r="S392" s="23">
        <v>1</v>
      </c>
      <c r="T392" s="23">
        <v>1</v>
      </c>
      <c r="U392" s="23">
        <v>4</v>
      </c>
      <c r="W392" s="23">
        <v>3</v>
      </c>
      <c r="Y392" s="23">
        <v>2</v>
      </c>
      <c r="Z392" s="23">
        <v>4</v>
      </c>
      <c r="AB392" s="23">
        <v>6</v>
      </c>
      <c r="AG392" s="23">
        <v>2</v>
      </c>
      <c r="AK392" s="50">
        <f t="shared" si="0"/>
        <v>124</v>
      </c>
    </row>
    <row r="393" spans="1:37" ht="13">
      <c r="A393" s="21">
        <v>44303</v>
      </c>
      <c r="B393" s="23">
        <v>1</v>
      </c>
      <c r="C393" s="23">
        <v>8</v>
      </c>
      <c r="D393" s="23">
        <v>9</v>
      </c>
      <c r="E393" s="23">
        <v>2</v>
      </c>
      <c r="F393" s="23">
        <v>2</v>
      </c>
      <c r="G393" s="23">
        <v>9</v>
      </c>
      <c r="H393" s="23">
        <v>18</v>
      </c>
      <c r="I393" s="23">
        <v>2</v>
      </c>
      <c r="J393" s="23">
        <v>9</v>
      </c>
      <c r="K393" s="23">
        <v>2</v>
      </c>
      <c r="L393" s="23">
        <v>26</v>
      </c>
      <c r="M393" s="23">
        <v>2</v>
      </c>
      <c r="N393" s="23">
        <v>4</v>
      </c>
      <c r="O393" s="23">
        <v>6</v>
      </c>
      <c r="P393" s="23">
        <v>3</v>
      </c>
      <c r="S393" s="23">
        <v>4</v>
      </c>
      <c r="T393" s="23">
        <v>7</v>
      </c>
      <c r="U393" s="23">
        <v>7</v>
      </c>
      <c r="W393" s="23">
        <v>1</v>
      </c>
      <c r="Z393" s="23">
        <v>1</v>
      </c>
      <c r="AB393" s="23">
        <v>6</v>
      </c>
      <c r="AH393" s="23">
        <v>2</v>
      </c>
      <c r="AI393" s="23">
        <v>1</v>
      </c>
      <c r="AK393" s="50">
        <f t="shared" si="0"/>
        <v>132</v>
      </c>
    </row>
    <row r="394" spans="1:37" ht="13">
      <c r="A394" s="21">
        <v>44304</v>
      </c>
      <c r="B394" s="23">
        <v>1</v>
      </c>
      <c r="C394" s="23">
        <v>10</v>
      </c>
      <c r="E394" s="23">
        <v>1</v>
      </c>
      <c r="G394" s="23">
        <v>6</v>
      </c>
      <c r="H394" s="23">
        <v>13</v>
      </c>
      <c r="J394" s="23">
        <v>9</v>
      </c>
      <c r="K394" s="23">
        <v>8</v>
      </c>
      <c r="L394" s="23">
        <v>16</v>
      </c>
      <c r="M394" s="23">
        <v>3</v>
      </c>
      <c r="N394" s="23">
        <v>3</v>
      </c>
      <c r="O394" s="23">
        <v>2</v>
      </c>
      <c r="P394" s="23">
        <v>2</v>
      </c>
      <c r="T394" s="23">
        <v>2</v>
      </c>
      <c r="U394" s="23">
        <v>3</v>
      </c>
      <c r="W394" s="23">
        <v>1</v>
      </c>
      <c r="Z394" s="23">
        <v>2</v>
      </c>
      <c r="AA394" s="23">
        <v>4</v>
      </c>
      <c r="AB394" s="23">
        <v>8</v>
      </c>
      <c r="AE394" s="23">
        <v>1</v>
      </c>
      <c r="AH394" s="23">
        <v>1</v>
      </c>
      <c r="AK394" s="50">
        <f t="shared" si="0"/>
        <v>96</v>
      </c>
    </row>
    <row r="395" spans="1:37" ht="13">
      <c r="A395" s="21">
        <v>44305</v>
      </c>
      <c r="B395" s="23">
        <v>1</v>
      </c>
      <c r="C395" s="23">
        <v>8</v>
      </c>
      <c r="D395" s="23">
        <v>1</v>
      </c>
      <c r="E395" s="23">
        <v>3</v>
      </c>
      <c r="F395" s="23">
        <v>1</v>
      </c>
      <c r="G395" s="23">
        <v>6</v>
      </c>
      <c r="H395" s="23">
        <v>14</v>
      </c>
      <c r="I395" s="23">
        <v>2</v>
      </c>
      <c r="J395" s="23">
        <v>8</v>
      </c>
      <c r="K395" s="23">
        <v>16</v>
      </c>
      <c r="L395" s="23">
        <v>30</v>
      </c>
      <c r="N395" s="23">
        <v>7</v>
      </c>
      <c r="O395" s="23">
        <v>1</v>
      </c>
      <c r="P395" s="23">
        <v>4</v>
      </c>
      <c r="Q395" s="23">
        <v>1</v>
      </c>
      <c r="R395" s="23">
        <v>1</v>
      </c>
      <c r="T395" s="23">
        <v>15</v>
      </c>
      <c r="U395" s="23">
        <v>3</v>
      </c>
      <c r="W395" s="23">
        <v>3</v>
      </c>
      <c r="Y395" s="23">
        <v>1</v>
      </c>
      <c r="AA395" s="23">
        <v>6</v>
      </c>
      <c r="AB395" s="23">
        <v>9</v>
      </c>
      <c r="AE395" s="23">
        <v>1</v>
      </c>
      <c r="AI395" s="23">
        <v>1</v>
      </c>
      <c r="AK395" s="50">
        <f t="shared" si="0"/>
        <v>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C37"/>
  <sheetViews>
    <sheetView tabSelected="1" workbookViewId="0"/>
  </sheetViews>
  <sheetFormatPr baseColWidth="10" defaultColWidth="14.5" defaultRowHeight="15.75" customHeight="1"/>
  <cols>
    <col min="2" max="2" width="35.33203125" customWidth="1"/>
    <col min="13" max="16" width="14.5" hidden="1"/>
  </cols>
  <sheetData>
    <row r="1" spans="1:55" ht="15.75" customHeight="1">
      <c r="A1" s="64"/>
      <c r="B1" s="65" t="s">
        <v>42</v>
      </c>
      <c r="C1" s="66" t="e">
        <f t="shared" ref="C1:H1" si="0">SUM(#REF!)</f>
        <v>#REF!</v>
      </c>
      <c r="D1" s="66" t="e">
        <f t="shared" si="0"/>
        <v>#REF!</v>
      </c>
      <c r="E1" s="66" t="e">
        <f t="shared" si="0"/>
        <v>#REF!</v>
      </c>
      <c r="F1" s="66" t="e">
        <f t="shared" si="0"/>
        <v>#REF!</v>
      </c>
      <c r="G1" s="66" t="e">
        <f t="shared" si="0"/>
        <v>#REF!</v>
      </c>
      <c r="H1" s="66" t="e">
        <f t="shared" si="0"/>
        <v>#REF!</v>
      </c>
      <c r="I1" s="67" t="e">
        <f>E1/C1</f>
        <v>#REF!</v>
      </c>
      <c r="J1" s="68" t="e">
        <f>IF(C1=0,0,G1/C1)</f>
        <v>#REF!</v>
      </c>
      <c r="K1" s="69">
        <f>(V1+Z1+AF1+AJ1)/AV1</f>
        <v>1.5919615771922615</v>
      </c>
      <c r="L1" s="50"/>
      <c r="M1" s="70" t="e">
        <f>MAX('[1]Statistik Harian'!M:M,SUM(#REF!))</f>
        <v>#REF!</v>
      </c>
      <c r="N1" s="50"/>
      <c r="O1" s="12"/>
      <c r="P1" s="12"/>
      <c r="Q1" s="71"/>
      <c r="R1" s="71"/>
      <c r="S1" s="72" t="s">
        <v>42</v>
      </c>
      <c r="T1" s="73">
        <v>1422103</v>
      </c>
      <c r="U1" s="73">
        <v>1129309</v>
      </c>
      <c r="V1" s="74">
        <v>174161</v>
      </c>
      <c r="W1" s="74">
        <v>9655</v>
      </c>
      <c r="X1" s="74">
        <v>139585</v>
      </c>
      <c r="Y1" s="74">
        <v>21</v>
      </c>
      <c r="Z1" s="75">
        <v>15015</v>
      </c>
      <c r="AA1" s="75">
        <v>3432</v>
      </c>
      <c r="AB1" s="75">
        <v>2971</v>
      </c>
      <c r="AC1" s="75">
        <v>7929</v>
      </c>
      <c r="AD1" s="75">
        <v>0</v>
      </c>
      <c r="AE1" s="75">
        <v>446</v>
      </c>
      <c r="AF1" s="74">
        <v>809734</v>
      </c>
      <c r="AG1" s="74">
        <v>58993</v>
      </c>
      <c r="AH1" s="74">
        <v>713260</v>
      </c>
      <c r="AI1" s="74">
        <v>4907</v>
      </c>
      <c r="AJ1" s="75">
        <v>16026</v>
      </c>
      <c r="AK1" s="75">
        <v>1391</v>
      </c>
      <c r="AL1" s="75">
        <v>6067</v>
      </c>
      <c r="AM1" s="75">
        <v>8540</v>
      </c>
      <c r="AN1" s="76">
        <v>2330893</v>
      </c>
      <c r="AO1" s="76">
        <v>155271.26190000001</v>
      </c>
      <c r="AP1" s="77">
        <v>3523321</v>
      </c>
      <c r="AQ1" s="77">
        <v>466104</v>
      </c>
      <c r="AR1" s="77">
        <v>2979334</v>
      </c>
      <c r="AS1" s="78">
        <v>3759370</v>
      </c>
      <c r="AT1" s="78">
        <v>380126</v>
      </c>
      <c r="AU1" s="78">
        <v>3251773</v>
      </c>
      <c r="AV1" s="79">
        <v>637538</v>
      </c>
      <c r="AW1" s="79" t="e">
        <f>SUM(#REF!)</f>
        <v>#REF!</v>
      </c>
      <c r="AX1" s="79">
        <v>533762</v>
      </c>
      <c r="AY1" s="79">
        <v>22209</v>
      </c>
      <c r="AZ1" s="79">
        <v>25427</v>
      </c>
      <c r="BA1" s="80"/>
      <c r="BB1" s="81">
        <f>AX1/AV1</f>
        <v>0.83722382038403986</v>
      </c>
      <c r="BC1" s="82">
        <f>AY1/AV1</f>
        <v>3.4835570585596463E-2</v>
      </c>
    </row>
    <row r="2" spans="1:55" ht="15.75" customHeight="1">
      <c r="A2" s="83" t="s">
        <v>44</v>
      </c>
      <c r="B2" s="83" t="s">
        <v>45</v>
      </c>
      <c r="C2" s="84" t="s">
        <v>46</v>
      </c>
      <c r="D2" s="85" t="s">
        <v>47</v>
      </c>
      <c r="E2" s="84" t="s">
        <v>37</v>
      </c>
      <c r="F2" s="85" t="s">
        <v>48</v>
      </c>
      <c r="G2" s="84" t="s">
        <v>49</v>
      </c>
      <c r="H2" s="85" t="s">
        <v>50</v>
      </c>
      <c r="I2" s="83" t="s">
        <v>51</v>
      </c>
      <c r="J2" s="83" t="s">
        <v>52</v>
      </c>
      <c r="K2" s="86" t="s">
        <v>53</v>
      </c>
      <c r="L2" s="87" t="s">
        <v>54</v>
      </c>
      <c r="M2" s="50"/>
      <c r="N2" s="50"/>
      <c r="O2" s="12"/>
      <c r="P2" s="12"/>
      <c r="Q2" s="71"/>
      <c r="R2" s="88" t="s">
        <v>55</v>
      </c>
      <c r="S2" s="88" t="s">
        <v>56</v>
      </c>
      <c r="T2" s="89" t="s">
        <v>57</v>
      </c>
      <c r="U2" s="90" t="s">
        <v>58</v>
      </c>
      <c r="V2" s="91" t="s">
        <v>59</v>
      </c>
      <c r="W2" s="92" t="s">
        <v>60</v>
      </c>
      <c r="X2" s="92" t="s">
        <v>61</v>
      </c>
      <c r="Y2" s="92" t="s">
        <v>62</v>
      </c>
      <c r="Z2" s="93" t="s">
        <v>63</v>
      </c>
      <c r="AA2" s="93" t="s">
        <v>64</v>
      </c>
      <c r="AB2" s="93" t="s">
        <v>65</v>
      </c>
      <c r="AC2" s="93" t="s">
        <v>66</v>
      </c>
      <c r="AD2" s="93" t="s">
        <v>67</v>
      </c>
      <c r="AE2" s="93" t="s">
        <v>68</v>
      </c>
      <c r="AF2" s="94" t="s">
        <v>69</v>
      </c>
      <c r="AG2" s="95" t="s">
        <v>70</v>
      </c>
      <c r="AH2" s="95" t="s">
        <v>71</v>
      </c>
      <c r="AI2" s="95" t="s">
        <v>72</v>
      </c>
      <c r="AJ2" s="96" t="s">
        <v>73</v>
      </c>
      <c r="AK2" s="96" t="s">
        <v>74</v>
      </c>
      <c r="AL2" s="96" t="s">
        <v>75</v>
      </c>
      <c r="AM2" s="96" t="s">
        <v>76</v>
      </c>
      <c r="AN2" s="97" t="s">
        <v>77</v>
      </c>
      <c r="AO2" s="97" t="s">
        <v>78</v>
      </c>
      <c r="AP2" s="98" t="s">
        <v>79</v>
      </c>
      <c r="AQ2" s="98" t="s">
        <v>80</v>
      </c>
      <c r="AR2" s="98" t="s">
        <v>81</v>
      </c>
      <c r="AS2" s="99" t="s">
        <v>82</v>
      </c>
      <c r="AT2" s="99" t="s">
        <v>83</v>
      </c>
      <c r="AU2" s="99" t="s">
        <v>84</v>
      </c>
      <c r="AV2" s="100" t="s">
        <v>85</v>
      </c>
      <c r="AW2" s="100" t="s">
        <v>86</v>
      </c>
      <c r="AX2" s="100" t="s">
        <v>87</v>
      </c>
      <c r="AY2" s="100" t="s">
        <v>88</v>
      </c>
      <c r="AZ2" s="101" t="s">
        <v>89</v>
      </c>
      <c r="BA2" s="88" t="s">
        <v>90</v>
      </c>
      <c r="BB2" s="88" t="s">
        <v>91</v>
      </c>
      <c r="BC2" s="88" t="s">
        <v>92</v>
      </c>
    </row>
    <row r="3" spans="1:55" ht="15.75" customHeight="1">
      <c r="A3" s="72">
        <v>11</v>
      </c>
      <c r="B3" s="72" t="s">
        <v>93</v>
      </c>
      <c r="C3" s="102">
        <v>69130</v>
      </c>
      <c r="D3" s="103">
        <v>769</v>
      </c>
      <c r="E3" s="102">
        <v>59800</v>
      </c>
      <c r="F3" s="104">
        <v>529</v>
      </c>
      <c r="G3" s="105">
        <v>4832</v>
      </c>
      <c r="H3" s="104">
        <v>41</v>
      </c>
      <c r="I3" s="106">
        <f t="shared" ref="I3:I36" si="1">IF(C3=0,0,E3/C3)</f>
        <v>0.8650368870244467</v>
      </c>
      <c r="J3" s="107">
        <f t="shared" ref="J3:J36" si="2">IF(C3=0,0,G3/C3)</f>
        <v>6.9897294951540581E-2</v>
      </c>
      <c r="K3" s="108">
        <f t="shared" ref="K3:K36" si="3">(V3+Z3+AF3+AJ3)/AV3</f>
        <v>0.84578926580945279</v>
      </c>
      <c r="L3" s="109">
        <f t="shared" ref="L3:L26" si="4">AV3-C3</f>
        <v>-769</v>
      </c>
      <c r="M3" s="50">
        <f t="shared" ref="M3:M37" si="5">IF(C3&gt;G3*100,C3,100*G3)</f>
        <v>483200</v>
      </c>
      <c r="N3" s="15">
        <f t="shared" ref="N3:N37" si="6">C3</f>
        <v>69130</v>
      </c>
      <c r="O3" s="12"/>
      <c r="P3" s="12"/>
      <c r="Q3" s="110">
        <f t="shared" ref="Q3:Q6" si="7">C3/M3</f>
        <v>0.14306705298013245</v>
      </c>
      <c r="R3" s="72">
        <v>11</v>
      </c>
      <c r="S3" s="72" t="s">
        <v>93</v>
      </c>
      <c r="T3" s="111">
        <v>523705</v>
      </c>
      <c r="U3" s="112">
        <v>381784</v>
      </c>
      <c r="V3" s="113"/>
      <c r="W3" s="113"/>
      <c r="X3" s="113"/>
      <c r="Y3" s="113"/>
      <c r="Z3" s="114"/>
      <c r="AA3" s="114"/>
      <c r="AB3" s="114"/>
      <c r="AC3" s="114"/>
      <c r="AD3" s="114"/>
      <c r="AE3" s="114"/>
      <c r="AF3" s="115">
        <v>57035</v>
      </c>
      <c r="AG3" s="116">
        <v>13445</v>
      </c>
      <c r="AH3" s="116">
        <v>42559</v>
      </c>
      <c r="AI3" s="116">
        <v>1031</v>
      </c>
      <c r="AJ3" s="117">
        <v>784</v>
      </c>
      <c r="AK3" s="114"/>
      <c r="AL3" s="114"/>
      <c r="AM3" s="118">
        <v>784</v>
      </c>
      <c r="AN3" s="119">
        <v>1045805</v>
      </c>
      <c r="AO3" s="119">
        <v>108401</v>
      </c>
      <c r="AP3" s="120"/>
      <c r="AQ3" s="120"/>
      <c r="AR3" s="120"/>
      <c r="AS3" s="121">
        <v>627001</v>
      </c>
      <c r="AT3" s="121">
        <v>68361</v>
      </c>
      <c r="AU3" s="121">
        <v>558640</v>
      </c>
      <c r="AV3" s="122">
        <v>68361</v>
      </c>
      <c r="AW3" s="123">
        <v>2014</v>
      </c>
      <c r="AX3" s="124">
        <v>59771</v>
      </c>
      <c r="AY3" s="124">
        <v>4791</v>
      </c>
      <c r="AZ3" s="124">
        <v>1785</v>
      </c>
      <c r="BA3" s="125">
        <v>44176</v>
      </c>
      <c r="BB3" s="126">
        <f t="shared" ref="BB3:BB36" si="8">AX3/AV3</f>
        <v>0.87434355846169598</v>
      </c>
      <c r="BC3" s="127">
        <f t="shared" ref="BC3:BC36" si="9">AY3/AV3</f>
        <v>7.008381972177119E-2</v>
      </c>
    </row>
    <row r="4" spans="1:55" ht="15.75" customHeight="1">
      <c r="A4" s="72">
        <v>19</v>
      </c>
      <c r="B4" s="72" t="s">
        <v>94</v>
      </c>
      <c r="C4" s="102">
        <v>10226</v>
      </c>
      <c r="D4" s="128">
        <v>76</v>
      </c>
      <c r="E4" s="102">
        <v>8461</v>
      </c>
      <c r="F4" s="104">
        <v>57</v>
      </c>
      <c r="G4" s="129">
        <v>554</v>
      </c>
      <c r="H4" s="104">
        <v>6</v>
      </c>
      <c r="I4" s="106">
        <f t="shared" si="1"/>
        <v>0.82740074320359869</v>
      </c>
      <c r="J4" s="130">
        <f t="shared" si="2"/>
        <v>5.4175630745159395E-2</v>
      </c>
      <c r="K4" s="131">
        <f t="shared" si="3"/>
        <v>2.7122167487684727</v>
      </c>
      <c r="L4" s="109">
        <f t="shared" si="4"/>
        <v>-76</v>
      </c>
      <c r="M4" s="50">
        <f t="shared" si="5"/>
        <v>55400</v>
      </c>
      <c r="N4" s="15">
        <f t="shared" si="6"/>
        <v>10226</v>
      </c>
      <c r="O4" s="12"/>
      <c r="P4" s="12"/>
      <c r="Q4" s="110">
        <f t="shared" si="7"/>
        <v>0.18458483754512636</v>
      </c>
      <c r="R4" s="72">
        <v>19</v>
      </c>
      <c r="S4" s="72" t="s">
        <v>94</v>
      </c>
      <c r="T4" s="132">
        <v>35764</v>
      </c>
      <c r="U4" s="132">
        <v>29767</v>
      </c>
      <c r="V4" s="113"/>
      <c r="W4" s="113"/>
      <c r="X4" s="113"/>
      <c r="Y4" s="113"/>
      <c r="Z4" s="114"/>
      <c r="AA4" s="114"/>
      <c r="AB4" s="114"/>
      <c r="AC4" s="114"/>
      <c r="AD4" s="114"/>
      <c r="AE4" s="114"/>
      <c r="AF4" s="115">
        <v>27157</v>
      </c>
      <c r="AG4" s="116">
        <v>2092</v>
      </c>
      <c r="AH4" s="116">
        <v>18933</v>
      </c>
      <c r="AI4" s="116"/>
      <c r="AJ4" s="114">
        <v>372</v>
      </c>
      <c r="AK4" s="114"/>
      <c r="AL4" s="114"/>
      <c r="AM4" s="118">
        <v>372</v>
      </c>
      <c r="AN4" s="133">
        <v>47629</v>
      </c>
      <c r="AO4" s="133">
        <v>1481.2619</v>
      </c>
      <c r="AP4" s="120"/>
      <c r="AQ4" s="120"/>
      <c r="AR4" s="120"/>
      <c r="AS4" s="121">
        <v>43783</v>
      </c>
      <c r="AT4" s="121">
        <v>10150</v>
      </c>
      <c r="AU4" s="121">
        <v>31061</v>
      </c>
      <c r="AV4" s="122">
        <v>10150</v>
      </c>
      <c r="AW4" s="124">
        <v>531</v>
      </c>
      <c r="AX4" s="124">
        <v>8497</v>
      </c>
      <c r="AY4" s="124">
        <v>548</v>
      </c>
      <c r="AZ4" s="124">
        <v>574</v>
      </c>
      <c r="BA4" s="125">
        <v>44176</v>
      </c>
      <c r="BB4" s="81">
        <f t="shared" si="8"/>
        <v>0.83714285714285719</v>
      </c>
      <c r="BC4" s="134">
        <f t="shared" si="9"/>
        <v>5.399014778325123E-2</v>
      </c>
    </row>
    <row r="5" spans="1:55" ht="15.75" customHeight="1">
      <c r="A5" s="72">
        <v>18</v>
      </c>
      <c r="B5" s="72" t="s">
        <v>95</v>
      </c>
      <c r="C5" s="102">
        <v>4987</v>
      </c>
      <c r="D5" s="135">
        <v>37</v>
      </c>
      <c r="E5" s="102">
        <v>4151</v>
      </c>
      <c r="F5" s="104">
        <v>28</v>
      </c>
      <c r="G5" s="136">
        <v>253</v>
      </c>
      <c r="H5" s="104">
        <v>1</v>
      </c>
      <c r="I5" s="137">
        <f t="shared" si="1"/>
        <v>0.83236414678163229</v>
      </c>
      <c r="J5" s="138">
        <f t="shared" si="2"/>
        <v>5.0731902947663929E-2</v>
      </c>
      <c r="K5" s="131">
        <f t="shared" si="3"/>
        <v>2.7314537092581483</v>
      </c>
      <c r="L5" s="109">
        <f t="shared" si="4"/>
        <v>14</v>
      </c>
      <c r="M5" s="50">
        <f t="shared" si="5"/>
        <v>25300</v>
      </c>
      <c r="N5" s="15">
        <f t="shared" si="6"/>
        <v>4987</v>
      </c>
      <c r="O5" s="12"/>
      <c r="P5" s="12"/>
      <c r="Q5" s="110">
        <f t="shared" si="7"/>
        <v>0.19711462450592884</v>
      </c>
      <c r="R5" s="72">
        <v>18</v>
      </c>
      <c r="S5" s="72" t="s">
        <v>95</v>
      </c>
      <c r="T5" s="111">
        <v>40101</v>
      </c>
      <c r="U5" s="112">
        <v>38979</v>
      </c>
      <c r="V5" s="113"/>
      <c r="W5" s="113"/>
      <c r="X5" s="113"/>
      <c r="Y5" s="113"/>
      <c r="Z5" s="114"/>
      <c r="AA5" s="114"/>
      <c r="AB5" s="114"/>
      <c r="AC5" s="114"/>
      <c r="AD5" s="114"/>
      <c r="AE5" s="114"/>
      <c r="AF5" s="115">
        <v>13606</v>
      </c>
      <c r="AG5" s="116">
        <v>337</v>
      </c>
      <c r="AH5" s="116">
        <v>13269</v>
      </c>
      <c r="AI5" s="113"/>
      <c r="AJ5" s="117">
        <v>54</v>
      </c>
      <c r="AK5" s="118">
        <v>54</v>
      </c>
      <c r="AL5" s="114"/>
      <c r="AM5" s="118">
        <v>0</v>
      </c>
      <c r="AN5" s="133"/>
      <c r="AO5" s="133"/>
      <c r="AP5" s="139">
        <v>43621</v>
      </c>
      <c r="AQ5" s="139">
        <v>7149</v>
      </c>
      <c r="AR5" s="139">
        <v>36450</v>
      </c>
      <c r="AS5" s="121">
        <v>41430</v>
      </c>
      <c r="AT5" s="121">
        <v>4958</v>
      </c>
      <c r="AU5" s="121">
        <v>36450</v>
      </c>
      <c r="AV5" s="122">
        <v>5001</v>
      </c>
      <c r="AW5" s="124">
        <v>433</v>
      </c>
      <c r="AX5" s="124">
        <v>4304</v>
      </c>
      <c r="AY5" s="124">
        <v>264</v>
      </c>
      <c r="AZ5" s="123"/>
      <c r="BA5" s="125">
        <v>44176</v>
      </c>
      <c r="BB5" s="140">
        <f t="shared" si="8"/>
        <v>0.86062787442511501</v>
      </c>
      <c r="BC5" s="141">
        <f t="shared" si="9"/>
        <v>5.2789442111577684E-2</v>
      </c>
    </row>
    <row r="6" spans="1:55" ht="15.75" customHeight="1">
      <c r="A6" s="72">
        <v>26</v>
      </c>
      <c r="B6" s="72" t="s">
        <v>26</v>
      </c>
      <c r="C6" s="102">
        <v>4619</v>
      </c>
      <c r="D6" s="142">
        <v>66</v>
      </c>
      <c r="E6" s="102">
        <v>2789</v>
      </c>
      <c r="F6" s="104">
        <v>103</v>
      </c>
      <c r="G6" s="143">
        <v>201</v>
      </c>
      <c r="H6" s="104">
        <v>6</v>
      </c>
      <c r="I6" s="137">
        <f t="shared" si="1"/>
        <v>0.60381034856029447</v>
      </c>
      <c r="J6" s="144">
        <f t="shared" si="2"/>
        <v>4.3515912535180779E-2</v>
      </c>
      <c r="K6" s="145">
        <f t="shared" si="3"/>
        <v>0.97138554216867468</v>
      </c>
      <c r="L6" s="109">
        <f t="shared" si="4"/>
        <v>29</v>
      </c>
      <c r="M6" s="50">
        <f t="shared" si="5"/>
        <v>20100</v>
      </c>
      <c r="N6" s="15">
        <f t="shared" si="6"/>
        <v>4619</v>
      </c>
      <c r="O6" s="12"/>
      <c r="P6" s="12"/>
      <c r="Q6" s="110">
        <f t="shared" si="7"/>
        <v>0.22980099502487561</v>
      </c>
      <c r="R6" s="72">
        <v>26</v>
      </c>
      <c r="S6" s="72" t="s">
        <v>26</v>
      </c>
      <c r="T6" s="132"/>
      <c r="U6" s="132"/>
      <c r="V6" s="115"/>
      <c r="W6" s="116"/>
      <c r="X6" s="116"/>
      <c r="Y6" s="116"/>
      <c r="Z6" s="117"/>
      <c r="AA6" s="118"/>
      <c r="AB6" s="114"/>
      <c r="AC6" s="118"/>
      <c r="AD6" s="114"/>
      <c r="AE6" s="118"/>
      <c r="AF6" s="115">
        <v>4363</v>
      </c>
      <c r="AG6" s="116">
        <v>325</v>
      </c>
      <c r="AH6" s="116">
        <v>4038</v>
      </c>
      <c r="AI6" s="113"/>
      <c r="AJ6" s="117">
        <v>152</v>
      </c>
      <c r="AK6" s="118">
        <v>49</v>
      </c>
      <c r="AL6" s="118">
        <v>82</v>
      </c>
      <c r="AM6" s="118">
        <v>21</v>
      </c>
      <c r="AN6" s="133"/>
      <c r="AO6" s="133"/>
      <c r="AP6" s="120"/>
      <c r="AQ6" s="120"/>
      <c r="AR6" s="120"/>
      <c r="AS6" s="146"/>
      <c r="AT6" s="146"/>
      <c r="AU6" s="146"/>
      <c r="AV6" s="122">
        <v>4648</v>
      </c>
      <c r="AW6" s="124">
        <v>1548</v>
      </c>
      <c r="AX6" s="124">
        <v>2875</v>
      </c>
      <c r="AY6" s="124">
        <v>225</v>
      </c>
      <c r="AZ6" s="123"/>
      <c r="BA6" s="125">
        <v>44176</v>
      </c>
      <c r="BB6" s="147">
        <f t="shared" si="8"/>
        <v>0.61854561101549055</v>
      </c>
      <c r="BC6" s="148">
        <f t="shared" si="9"/>
        <v>4.8407917383820998E-2</v>
      </c>
    </row>
    <row r="7" spans="1:55" ht="15.75" customHeight="1">
      <c r="A7" s="72">
        <v>1</v>
      </c>
      <c r="B7" s="72" t="s">
        <v>1</v>
      </c>
      <c r="C7" s="102">
        <v>8507</v>
      </c>
      <c r="D7" s="149">
        <v>29</v>
      </c>
      <c r="E7" s="102">
        <v>6843</v>
      </c>
      <c r="F7" s="104">
        <v>14</v>
      </c>
      <c r="G7" s="150">
        <v>350</v>
      </c>
      <c r="H7" s="104">
        <v>1</v>
      </c>
      <c r="I7" s="106">
        <f t="shared" si="1"/>
        <v>0.80439637945221587</v>
      </c>
      <c r="J7" s="151">
        <f t="shared" si="2"/>
        <v>4.1142588456565182E-2</v>
      </c>
      <c r="K7" s="152">
        <f t="shared" si="3"/>
        <v>0.47110167492333099</v>
      </c>
      <c r="L7" s="109">
        <f t="shared" si="4"/>
        <v>-29</v>
      </c>
      <c r="M7" s="50">
        <f t="shared" si="5"/>
        <v>35000</v>
      </c>
      <c r="N7" s="15">
        <f t="shared" si="6"/>
        <v>8507</v>
      </c>
      <c r="O7" s="12"/>
      <c r="P7" s="12"/>
      <c r="Q7" s="71"/>
      <c r="R7" s="72">
        <v>1</v>
      </c>
      <c r="S7" s="72" t="s">
        <v>1</v>
      </c>
      <c r="T7" s="132"/>
      <c r="U7" s="132"/>
      <c r="V7" s="113"/>
      <c r="W7" s="113"/>
      <c r="X7" s="113"/>
      <c r="Y7" s="113"/>
      <c r="Z7" s="114"/>
      <c r="AA7" s="114"/>
      <c r="AB7" s="114"/>
      <c r="AC7" s="114"/>
      <c r="AD7" s="114"/>
      <c r="AE7" s="114"/>
      <c r="AF7" s="113">
        <v>3544</v>
      </c>
      <c r="AG7" s="113">
        <v>333</v>
      </c>
      <c r="AH7" s="113">
        <v>3211</v>
      </c>
      <c r="AI7" s="113"/>
      <c r="AJ7" s="114">
        <v>450</v>
      </c>
      <c r="AK7" s="114">
        <v>52</v>
      </c>
      <c r="AL7" s="114">
        <v>368</v>
      </c>
      <c r="AM7" s="114">
        <v>30</v>
      </c>
      <c r="AN7" s="133"/>
      <c r="AO7" s="133"/>
      <c r="AP7" s="120"/>
      <c r="AQ7" s="120"/>
      <c r="AR7" s="120"/>
      <c r="AS7" s="146"/>
      <c r="AT7" s="146"/>
      <c r="AU7" s="146"/>
      <c r="AV7" s="153">
        <v>8478</v>
      </c>
      <c r="AW7" s="123">
        <v>808</v>
      </c>
      <c r="AX7" s="123">
        <v>7336</v>
      </c>
      <c r="AY7" s="123">
        <v>334</v>
      </c>
      <c r="AZ7" s="123"/>
      <c r="BA7" s="125">
        <v>44176</v>
      </c>
      <c r="BB7" s="154">
        <f t="shared" si="8"/>
        <v>0.8652984194385468</v>
      </c>
      <c r="BC7" s="155">
        <f t="shared" si="9"/>
        <v>3.9396083982071242E-2</v>
      </c>
    </row>
    <row r="8" spans="1:55" ht="15.75" customHeight="1">
      <c r="A8" s="72">
        <v>5</v>
      </c>
      <c r="B8" s="72" t="s">
        <v>5</v>
      </c>
      <c r="C8" s="102">
        <v>2384</v>
      </c>
      <c r="D8" s="156">
        <v>90</v>
      </c>
      <c r="E8" s="102">
        <v>1722</v>
      </c>
      <c r="F8" s="104">
        <v>20</v>
      </c>
      <c r="G8" s="157">
        <v>96</v>
      </c>
      <c r="H8" s="104">
        <v>2</v>
      </c>
      <c r="I8" s="106">
        <f t="shared" si="1"/>
        <v>0.72231543624161076</v>
      </c>
      <c r="J8" s="158">
        <f t="shared" si="2"/>
        <v>4.0268456375838924E-2</v>
      </c>
      <c r="K8" s="159">
        <f t="shared" si="3"/>
        <v>2.0510026155187444</v>
      </c>
      <c r="L8" s="109">
        <f t="shared" si="4"/>
        <v>-90</v>
      </c>
      <c r="M8" s="50">
        <f t="shared" si="5"/>
        <v>9600</v>
      </c>
      <c r="N8" s="15">
        <f t="shared" si="6"/>
        <v>2384</v>
      </c>
      <c r="O8" s="12"/>
      <c r="P8" s="12"/>
      <c r="Q8" s="110"/>
      <c r="R8" s="72">
        <v>5</v>
      </c>
      <c r="S8" s="72" t="s">
        <v>5</v>
      </c>
      <c r="T8" s="132"/>
      <c r="U8" s="132"/>
      <c r="V8" s="113">
        <v>4705</v>
      </c>
      <c r="W8" s="113"/>
      <c r="X8" s="113"/>
      <c r="Y8" s="113"/>
      <c r="Z8" s="114"/>
      <c r="AA8" s="114"/>
      <c r="AB8" s="114"/>
      <c r="AC8" s="114"/>
      <c r="AD8" s="114"/>
      <c r="AE8" s="114"/>
      <c r="AF8" s="113"/>
      <c r="AG8" s="113"/>
      <c r="AH8" s="113"/>
      <c r="AI8" s="113"/>
      <c r="AJ8" s="114"/>
      <c r="AK8" s="114"/>
      <c r="AL8" s="114"/>
      <c r="AM8" s="114"/>
      <c r="AN8" s="133"/>
      <c r="AO8" s="133"/>
      <c r="AP8" s="120"/>
      <c r="AQ8" s="120"/>
      <c r="AR8" s="120"/>
      <c r="AS8" s="146">
        <v>14429</v>
      </c>
      <c r="AT8" s="146">
        <v>2294</v>
      </c>
      <c r="AU8" s="146">
        <v>12135</v>
      </c>
      <c r="AV8" s="153">
        <v>2294</v>
      </c>
      <c r="AW8" s="123">
        <v>601</v>
      </c>
      <c r="AX8" s="123">
        <v>1604</v>
      </c>
      <c r="AY8" s="123">
        <v>89</v>
      </c>
      <c r="AZ8" s="123"/>
      <c r="BA8" s="160">
        <v>44176</v>
      </c>
      <c r="BB8" s="161">
        <f t="shared" si="8"/>
        <v>0.69921534437663468</v>
      </c>
      <c r="BC8" s="162">
        <f t="shared" si="9"/>
        <v>3.8796861377506542E-2</v>
      </c>
    </row>
    <row r="9" spans="1:55" ht="15.75" customHeight="1">
      <c r="A9" s="72">
        <v>15</v>
      </c>
      <c r="B9" s="72" t="s">
        <v>96</v>
      </c>
      <c r="C9" s="102">
        <v>13971</v>
      </c>
      <c r="D9" s="156">
        <v>91</v>
      </c>
      <c r="E9" s="102">
        <v>12491</v>
      </c>
      <c r="F9" s="104">
        <v>66</v>
      </c>
      <c r="G9" s="129">
        <v>552</v>
      </c>
      <c r="H9" s="104">
        <v>2</v>
      </c>
      <c r="I9" s="106">
        <f t="shared" si="1"/>
        <v>0.89406628015174294</v>
      </c>
      <c r="J9" s="163">
        <f t="shared" si="2"/>
        <v>3.9510414429890485E-2</v>
      </c>
      <c r="K9" s="164">
        <f t="shared" si="3"/>
        <v>0.43802248486595563</v>
      </c>
      <c r="L9" s="109">
        <f t="shared" si="4"/>
        <v>-95</v>
      </c>
      <c r="M9" s="50">
        <f t="shared" si="5"/>
        <v>55200</v>
      </c>
      <c r="N9" s="15">
        <f t="shared" si="6"/>
        <v>13971</v>
      </c>
      <c r="O9" s="12"/>
      <c r="P9" s="12"/>
      <c r="Q9" s="110">
        <f t="shared" ref="Q9:Q10" si="10">C9/M9</f>
        <v>0.25309782608695652</v>
      </c>
      <c r="R9" s="72">
        <v>15</v>
      </c>
      <c r="S9" s="72" t="s">
        <v>96</v>
      </c>
      <c r="T9" s="132"/>
      <c r="U9" s="132"/>
      <c r="V9" s="115">
        <v>5091</v>
      </c>
      <c r="W9" s="116">
        <v>1279</v>
      </c>
      <c r="X9" s="116">
        <v>3936</v>
      </c>
      <c r="Y9" s="113"/>
      <c r="Z9" s="117">
        <v>987</v>
      </c>
      <c r="AA9" s="118">
        <v>353</v>
      </c>
      <c r="AB9" s="114"/>
      <c r="AC9" s="118">
        <v>634</v>
      </c>
      <c r="AD9" s="114"/>
      <c r="AE9" s="114"/>
      <c r="AF9" s="113"/>
      <c r="AG9" s="113"/>
      <c r="AH9" s="113"/>
      <c r="AI9" s="113"/>
      <c r="AJ9" s="114"/>
      <c r="AK9" s="114"/>
      <c r="AL9" s="114"/>
      <c r="AM9" s="114"/>
      <c r="AN9" s="133"/>
      <c r="AO9" s="133"/>
      <c r="AP9" s="120"/>
      <c r="AQ9" s="120"/>
      <c r="AR9" s="120"/>
      <c r="AS9" s="146"/>
      <c r="AT9" s="146"/>
      <c r="AU9" s="146"/>
      <c r="AV9" s="122">
        <v>13876</v>
      </c>
      <c r="AW9" s="124">
        <v>822</v>
      </c>
      <c r="AX9" s="124">
        <v>12504</v>
      </c>
      <c r="AY9" s="124">
        <v>550</v>
      </c>
      <c r="AZ9" s="123"/>
      <c r="BA9" s="125">
        <v>44176</v>
      </c>
      <c r="BB9" s="165">
        <f t="shared" si="8"/>
        <v>0.90112424329778029</v>
      </c>
      <c r="BC9" s="166">
        <f t="shared" si="9"/>
        <v>3.9636782934563276E-2</v>
      </c>
    </row>
    <row r="10" spans="1:55" ht="15.75" customHeight="1">
      <c r="A10" s="72">
        <v>10</v>
      </c>
      <c r="B10" s="72" t="s">
        <v>97</v>
      </c>
      <c r="C10" s="102">
        <v>65600</v>
      </c>
      <c r="D10" s="167">
        <v>992</v>
      </c>
      <c r="E10" s="102">
        <v>43983</v>
      </c>
      <c r="F10" s="104">
        <v>371</v>
      </c>
      <c r="G10" s="168">
        <v>2587</v>
      </c>
      <c r="H10" s="104">
        <v>25</v>
      </c>
      <c r="I10" s="137">
        <f t="shared" si="1"/>
        <v>0.67047256097560981</v>
      </c>
      <c r="J10" s="163">
        <f t="shared" si="2"/>
        <v>3.9435975609756098E-2</v>
      </c>
      <c r="K10" s="169">
        <f t="shared" si="3"/>
        <v>0.75633839153786619</v>
      </c>
      <c r="L10" s="109">
        <f t="shared" si="4"/>
        <v>19674</v>
      </c>
      <c r="M10" s="50">
        <f t="shared" si="5"/>
        <v>258700</v>
      </c>
      <c r="N10" s="15">
        <f t="shared" si="6"/>
        <v>65600</v>
      </c>
      <c r="O10" s="15">
        <v>2416</v>
      </c>
      <c r="P10" s="15">
        <v>196</v>
      </c>
      <c r="Q10" s="110">
        <f t="shared" si="10"/>
        <v>0.25357557015848475</v>
      </c>
      <c r="R10" s="72">
        <v>10</v>
      </c>
      <c r="S10" s="72" t="s">
        <v>97</v>
      </c>
      <c r="T10" s="111">
        <v>75636</v>
      </c>
      <c r="U10" s="132"/>
      <c r="V10" s="115">
        <v>8519</v>
      </c>
      <c r="W10" s="116">
        <v>955</v>
      </c>
      <c r="X10" s="116">
        <v>7564</v>
      </c>
      <c r="Y10" s="116">
        <v>0</v>
      </c>
      <c r="Z10" s="117">
        <v>2048</v>
      </c>
      <c r="AA10" s="118">
        <v>0</v>
      </c>
      <c r="AB10" s="118">
        <v>0</v>
      </c>
      <c r="AC10" s="118">
        <v>2048</v>
      </c>
      <c r="AD10" s="118">
        <v>0</v>
      </c>
      <c r="AE10" s="118"/>
      <c r="AF10" s="113">
        <v>52032</v>
      </c>
      <c r="AG10" s="113">
        <v>6082</v>
      </c>
      <c r="AH10" s="113">
        <v>25869</v>
      </c>
      <c r="AI10" s="113">
        <v>855</v>
      </c>
      <c r="AJ10" s="114">
        <v>1897</v>
      </c>
      <c r="AK10" s="114">
        <v>197</v>
      </c>
      <c r="AL10" s="114">
        <v>358</v>
      </c>
      <c r="AM10" s="114">
        <v>1342</v>
      </c>
      <c r="AN10" s="133"/>
      <c r="AO10" s="133"/>
      <c r="AP10" s="120"/>
      <c r="AQ10" s="120"/>
      <c r="AR10" s="120"/>
      <c r="AS10" s="146"/>
      <c r="AT10" s="146"/>
      <c r="AU10" s="146"/>
      <c r="AV10" s="122">
        <v>85274</v>
      </c>
      <c r="AW10" s="124">
        <v>7502</v>
      </c>
      <c r="AX10" s="124">
        <v>64499</v>
      </c>
      <c r="AY10" s="124">
        <v>5113</v>
      </c>
      <c r="AZ10" s="124">
        <v>8160</v>
      </c>
      <c r="BA10" s="125">
        <v>44176</v>
      </c>
      <c r="BB10" s="170">
        <f t="shared" si="8"/>
        <v>0.75637357224945467</v>
      </c>
      <c r="BC10" s="171">
        <f t="shared" si="9"/>
        <v>5.9959659450711821E-2</v>
      </c>
    </row>
    <row r="11" spans="1:55" ht="15.75" customHeight="1">
      <c r="A11" s="72">
        <v>22</v>
      </c>
      <c r="B11" s="72" t="s">
        <v>98</v>
      </c>
      <c r="C11" s="102">
        <v>16593</v>
      </c>
      <c r="D11" s="172">
        <v>87</v>
      </c>
      <c r="E11" s="102">
        <v>13881</v>
      </c>
      <c r="F11" s="104">
        <v>81</v>
      </c>
      <c r="G11" s="173">
        <v>640</v>
      </c>
      <c r="H11" s="104">
        <v>1</v>
      </c>
      <c r="I11" s="137">
        <f t="shared" si="1"/>
        <v>0.8365575845235943</v>
      </c>
      <c r="J11" s="174">
        <f t="shared" si="2"/>
        <v>3.8570481528355328E-2</v>
      </c>
      <c r="K11" s="175">
        <f t="shared" si="3"/>
        <v>0</v>
      </c>
      <c r="L11" s="109">
        <f t="shared" si="4"/>
        <v>-87</v>
      </c>
      <c r="M11" s="50">
        <f t="shared" si="5"/>
        <v>64000</v>
      </c>
      <c r="N11" s="15">
        <f t="shared" si="6"/>
        <v>16593</v>
      </c>
      <c r="O11" s="12"/>
      <c r="P11" s="12"/>
      <c r="Q11" s="110"/>
      <c r="R11" s="72">
        <v>22</v>
      </c>
      <c r="S11" s="72" t="s">
        <v>98</v>
      </c>
      <c r="T11" s="132"/>
      <c r="U11" s="132"/>
      <c r="V11" s="113"/>
      <c r="W11" s="113"/>
      <c r="X11" s="113"/>
      <c r="Y11" s="113"/>
      <c r="Z11" s="114"/>
      <c r="AA11" s="114"/>
      <c r="AB11" s="114"/>
      <c r="AC11" s="114"/>
      <c r="AD11" s="114"/>
      <c r="AE11" s="114"/>
      <c r="AF11" s="113"/>
      <c r="AG11" s="113"/>
      <c r="AH11" s="113"/>
      <c r="AI11" s="113"/>
      <c r="AJ11" s="114"/>
      <c r="AK11" s="114"/>
      <c r="AL11" s="114"/>
      <c r="AM11" s="114"/>
      <c r="AN11" s="133"/>
      <c r="AO11" s="133"/>
      <c r="AP11" s="139"/>
      <c r="AQ11" s="139"/>
      <c r="AR11" s="120"/>
      <c r="AS11" s="146"/>
      <c r="AT11" s="146"/>
      <c r="AU11" s="146"/>
      <c r="AV11" s="122">
        <v>16506</v>
      </c>
      <c r="AW11" s="124">
        <v>2067</v>
      </c>
      <c r="AX11" s="124">
        <v>13800</v>
      </c>
      <c r="AY11" s="124">
        <v>639</v>
      </c>
      <c r="AZ11" s="123"/>
      <c r="BA11" s="176">
        <v>44080</v>
      </c>
      <c r="BB11" s="81">
        <f t="shared" si="8"/>
        <v>0.83605961468556889</v>
      </c>
      <c r="BC11" s="162">
        <f t="shared" si="9"/>
        <v>3.8713195201744821E-2</v>
      </c>
    </row>
    <row r="12" spans="1:55" ht="15.75" customHeight="1">
      <c r="A12" s="72">
        <v>25</v>
      </c>
      <c r="B12" s="72" t="s">
        <v>99</v>
      </c>
      <c r="C12" s="102">
        <v>2417</v>
      </c>
      <c r="D12" s="177">
        <v>44</v>
      </c>
      <c r="E12" s="102">
        <v>1476</v>
      </c>
      <c r="F12" s="104">
        <v>27</v>
      </c>
      <c r="G12" s="178">
        <v>86</v>
      </c>
      <c r="H12" s="104">
        <v>1</v>
      </c>
      <c r="I12" s="106">
        <f t="shared" si="1"/>
        <v>0.61067438973934629</v>
      </c>
      <c r="J12" s="179">
        <f t="shared" si="2"/>
        <v>3.558129913115432E-2</v>
      </c>
      <c r="K12" s="180">
        <f t="shared" si="3"/>
        <v>0.86051411715128534</v>
      </c>
      <c r="L12" s="109">
        <f t="shared" si="4"/>
        <v>-44</v>
      </c>
      <c r="M12" s="50">
        <f t="shared" si="5"/>
        <v>8600</v>
      </c>
      <c r="N12" s="15">
        <f t="shared" si="6"/>
        <v>2417</v>
      </c>
      <c r="O12" s="12"/>
      <c r="P12" s="12"/>
      <c r="Q12" s="110"/>
      <c r="R12" s="72">
        <v>25</v>
      </c>
      <c r="S12" s="72" t="s">
        <v>99</v>
      </c>
      <c r="T12" s="111">
        <v>2422</v>
      </c>
      <c r="U12" s="112">
        <v>1780</v>
      </c>
      <c r="V12" s="115">
        <v>1810</v>
      </c>
      <c r="W12" s="116">
        <v>689</v>
      </c>
      <c r="X12" s="116">
        <v>1121</v>
      </c>
      <c r="Y12" s="116">
        <v>2</v>
      </c>
      <c r="Z12" s="117">
        <v>232</v>
      </c>
      <c r="AA12" s="118">
        <v>15</v>
      </c>
      <c r="AB12" s="114"/>
      <c r="AC12" s="118">
        <v>217</v>
      </c>
      <c r="AD12" s="114"/>
      <c r="AE12" s="118">
        <v>20</v>
      </c>
      <c r="AF12" s="113"/>
      <c r="AG12" s="113"/>
      <c r="AH12" s="113"/>
      <c r="AI12" s="113"/>
      <c r="AJ12" s="114"/>
      <c r="AK12" s="114"/>
      <c r="AL12" s="114"/>
      <c r="AM12" s="114"/>
      <c r="AN12" s="133"/>
      <c r="AO12" s="133"/>
      <c r="AP12" s="120"/>
      <c r="AQ12" s="120"/>
      <c r="AR12" s="120"/>
      <c r="AS12" s="146"/>
      <c r="AT12" s="146"/>
      <c r="AU12" s="146"/>
      <c r="AV12" s="122">
        <v>2373</v>
      </c>
      <c r="AW12" s="124">
        <v>838</v>
      </c>
      <c r="AX12" s="124">
        <v>1450</v>
      </c>
      <c r="AY12" s="124">
        <v>85</v>
      </c>
      <c r="AZ12" s="123"/>
      <c r="BA12" s="125">
        <v>44176</v>
      </c>
      <c r="BB12" s="181">
        <f t="shared" si="8"/>
        <v>0.61104087652760219</v>
      </c>
      <c r="BC12" s="182">
        <f t="shared" si="9"/>
        <v>3.5819637589549091E-2</v>
      </c>
    </row>
    <row r="13" spans="1:55" ht="15.75" customHeight="1">
      <c r="A13" s="72">
        <v>21</v>
      </c>
      <c r="B13" s="72" t="s">
        <v>100</v>
      </c>
      <c r="C13" s="102">
        <v>7878</v>
      </c>
      <c r="D13" s="128">
        <v>78</v>
      </c>
      <c r="E13" s="102">
        <v>5876</v>
      </c>
      <c r="F13" s="104">
        <v>26</v>
      </c>
      <c r="G13" s="183">
        <v>266</v>
      </c>
      <c r="H13" s="104">
        <v>1</v>
      </c>
      <c r="I13" s="106">
        <f t="shared" si="1"/>
        <v>0.74587458745874591</v>
      </c>
      <c r="J13" s="184">
        <f t="shared" si="2"/>
        <v>3.3764914953033763E-2</v>
      </c>
      <c r="K13" s="185">
        <f t="shared" si="3"/>
        <v>0.26102564102564102</v>
      </c>
      <c r="L13" s="109">
        <f t="shared" si="4"/>
        <v>-78</v>
      </c>
      <c r="M13" s="50">
        <f t="shared" si="5"/>
        <v>26600</v>
      </c>
      <c r="N13" s="15">
        <f t="shared" si="6"/>
        <v>7878</v>
      </c>
      <c r="O13" s="12"/>
      <c r="P13" s="12"/>
      <c r="Q13" s="110"/>
      <c r="R13" s="72">
        <v>21</v>
      </c>
      <c r="S13" s="72" t="s">
        <v>100</v>
      </c>
      <c r="T13" s="132"/>
      <c r="U13" s="132"/>
      <c r="V13" s="115"/>
      <c r="W13" s="116"/>
      <c r="X13" s="113"/>
      <c r="Y13" s="113"/>
      <c r="Z13" s="117"/>
      <c r="AA13" s="118"/>
      <c r="AB13" s="114"/>
      <c r="AC13" s="114"/>
      <c r="AD13" s="114"/>
      <c r="AE13" s="114"/>
      <c r="AF13" s="115">
        <v>1885</v>
      </c>
      <c r="AG13" s="116">
        <v>333</v>
      </c>
      <c r="AH13" s="116">
        <v>1552</v>
      </c>
      <c r="AI13" s="116">
        <v>7</v>
      </c>
      <c r="AJ13" s="117">
        <v>151</v>
      </c>
      <c r="AK13" s="118">
        <v>100</v>
      </c>
      <c r="AL13" s="114"/>
      <c r="AM13" s="118">
        <v>51</v>
      </c>
      <c r="AN13" s="133">
        <v>369</v>
      </c>
      <c r="AO13" s="133">
        <v>84</v>
      </c>
      <c r="AP13" s="120"/>
      <c r="AQ13" s="120"/>
      <c r="AR13" s="120"/>
      <c r="AS13" s="146"/>
      <c r="AT13" s="146"/>
      <c r="AU13" s="146"/>
      <c r="AV13" s="122">
        <v>7800</v>
      </c>
      <c r="AW13" s="124">
        <v>1658</v>
      </c>
      <c r="AX13" s="124">
        <v>5876</v>
      </c>
      <c r="AY13" s="124">
        <v>266</v>
      </c>
      <c r="AZ13" s="123"/>
      <c r="BA13" s="125">
        <v>44176</v>
      </c>
      <c r="BB13" s="186">
        <f t="shared" si="8"/>
        <v>0.7533333333333333</v>
      </c>
      <c r="BC13" s="187">
        <f t="shared" si="9"/>
        <v>3.4102564102564105E-2</v>
      </c>
    </row>
    <row r="14" spans="1:55" ht="15.75" customHeight="1">
      <c r="A14" s="72">
        <v>28</v>
      </c>
      <c r="B14" s="72" t="s">
        <v>101</v>
      </c>
      <c r="C14" s="102">
        <v>2513</v>
      </c>
      <c r="D14" s="188">
        <v>12</v>
      </c>
      <c r="E14" s="102">
        <v>2029</v>
      </c>
      <c r="F14" s="104">
        <v>0</v>
      </c>
      <c r="G14" s="189">
        <v>84</v>
      </c>
      <c r="H14" s="104">
        <v>0</v>
      </c>
      <c r="I14" s="137">
        <f t="shared" si="1"/>
        <v>0.80740151213688816</v>
      </c>
      <c r="J14" s="190">
        <f t="shared" si="2"/>
        <v>3.3426183844011144E-2</v>
      </c>
      <c r="K14" s="191">
        <f t="shared" si="3"/>
        <v>0.59760000000000002</v>
      </c>
      <c r="L14" s="109">
        <f t="shared" si="4"/>
        <v>-13</v>
      </c>
      <c r="M14" s="50">
        <f t="shared" si="5"/>
        <v>8400</v>
      </c>
      <c r="N14" s="15">
        <f t="shared" si="6"/>
        <v>2513</v>
      </c>
      <c r="O14" s="12"/>
      <c r="P14" s="12"/>
      <c r="Q14" s="110">
        <f t="shared" ref="Q14:Q19" si="11">C14/M14</f>
        <v>0.29916666666666669</v>
      </c>
      <c r="R14" s="72">
        <v>28</v>
      </c>
      <c r="S14" s="72" t="s">
        <v>101</v>
      </c>
      <c r="T14" s="111">
        <v>4526</v>
      </c>
      <c r="U14" s="132"/>
      <c r="V14" s="115">
        <v>820</v>
      </c>
      <c r="W14" s="116">
        <v>60</v>
      </c>
      <c r="X14" s="116">
        <v>760</v>
      </c>
      <c r="Y14" s="113"/>
      <c r="Z14" s="117">
        <v>674</v>
      </c>
      <c r="AA14" s="118">
        <v>11</v>
      </c>
      <c r="AB14" s="118">
        <v>663</v>
      </c>
      <c r="AC14" s="114"/>
      <c r="AD14" s="114"/>
      <c r="AE14" s="114"/>
      <c r="AF14" s="113"/>
      <c r="AG14" s="113"/>
      <c r="AH14" s="113"/>
      <c r="AI14" s="113"/>
      <c r="AJ14" s="114"/>
      <c r="AK14" s="114"/>
      <c r="AL14" s="114"/>
      <c r="AM14" s="114"/>
      <c r="AN14" s="133"/>
      <c r="AO14" s="133"/>
      <c r="AP14" s="120"/>
      <c r="AQ14" s="120"/>
      <c r="AR14" s="120"/>
      <c r="AS14" s="146"/>
      <c r="AT14" s="146"/>
      <c r="AU14" s="146"/>
      <c r="AV14" s="122">
        <v>2500</v>
      </c>
      <c r="AW14" s="124">
        <v>386</v>
      </c>
      <c r="AX14" s="124">
        <v>2030</v>
      </c>
      <c r="AY14" s="124">
        <v>84</v>
      </c>
      <c r="AZ14" s="123"/>
      <c r="BA14" s="125">
        <v>44176</v>
      </c>
      <c r="BB14" s="192">
        <f t="shared" si="8"/>
        <v>0.81200000000000006</v>
      </c>
      <c r="BC14" s="193">
        <f t="shared" si="9"/>
        <v>3.3599999999999998E-2</v>
      </c>
    </row>
    <row r="15" spans="1:55" ht="15.75" customHeight="1">
      <c r="A15" s="72">
        <v>2</v>
      </c>
      <c r="B15" s="72" t="s">
        <v>2</v>
      </c>
      <c r="C15" s="102">
        <v>15361</v>
      </c>
      <c r="D15" s="142">
        <v>69</v>
      </c>
      <c r="E15" s="102">
        <v>14002</v>
      </c>
      <c r="F15" s="104">
        <v>95</v>
      </c>
      <c r="G15" s="194">
        <v>461</v>
      </c>
      <c r="H15" s="104">
        <v>2</v>
      </c>
      <c r="I15" s="137">
        <f t="shared" si="1"/>
        <v>0.91152919731788296</v>
      </c>
      <c r="J15" s="195">
        <f t="shared" si="2"/>
        <v>3.0011066987826313E-2</v>
      </c>
      <c r="K15" s="175">
        <f t="shared" si="3"/>
        <v>0</v>
      </c>
      <c r="L15" s="109">
        <f t="shared" si="4"/>
        <v>79</v>
      </c>
      <c r="M15" s="50">
        <f t="shared" si="5"/>
        <v>46100</v>
      </c>
      <c r="N15" s="15">
        <f t="shared" si="6"/>
        <v>15361</v>
      </c>
      <c r="O15" s="12"/>
      <c r="P15" s="12"/>
      <c r="Q15" s="110">
        <f t="shared" si="11"/>
        <v>0.33321041214750541</v>
      </c>
      <c r="R15" s="72">
        <v>2</v>
      </c>
      <c r="S15" s="72" t="s">
        <v>2</v>
      </c>
      <c r="T15" s="132"/>
      <c r="U15" s="132"/>
      <c r="V15" s="113"/>
      <c r="W15" s="113"/>
      <c r="X15" s="113"/>
      <c r="Y15" s="113"/>
      <c r="Z15" s="114"/>
      <c r="AA15" s="114"/>
      <c r="AB15" s="114"/>
      <c r="AC15" s="114"/>
      <c r="AD15" s="114"/>
      <c r="AE15" s="114"/>
      <c r="AF15" s="113"/>
      <c r="AG15" s="113"/>
      <c r="AH15" s="113"/>
      <c r="AI15" s="113"/>
      <c r="AJ15" s="114"/>
      <c r="AK15" s="114"/>
      <c r="AL15" s="114"/>
      <c r="AM15" s="114"/>
      <c r="AN15" s="133"/>
      <c r="AO15" s="133"/>
      <c r="AP15" s="120"/>
      <c r="AQ15" s="120"/>
      <c r="AR15" s="120"/>
      <c r="AS15" s="146"/>
      <c r="AT15" s="146"/>
      <c r="AU15" s="146"/>
      <c r="AV15" s="122">
        <v>15440</v>
      </c>
      <c r="AW15" s="124">
        <v>961</v>
      </c>
      <c r="AX15" s="124">
        <v>14016</v>
      </c>
      <c r="AY15" s="124">
        <v>463</v>
      </c>
      <c r="AZ15" s="123"/>
      <c r="BA15" s="125">
        <v>44176</v>
      </c>
      <c r="BB15" s="196">
        <f t="shared" si="8"/>
        <v>0.90777202072538865</v>
      </c>
      <c r="BC15" s="197">
        <f t="shared" si="9"/>
        <v>2.9987046632124353E-2</v>
      </c>
    </row>
    <row r="16" spans="1:55" ht="15.75" customHeight="1">
      <c r="A16" s="72">
        <v>14</v>
      </c>
      <c r="B16" s="72" t="s">
        <v>102</v>
      </c>
      <c r="C16" s="102">
        <v>7790</v>
      </c>
      <c r="D16" s="198">
        <v>116</v>
      </c>
      <c r="E16" s="102">
        <v>5219</v>
      </c>
      <c r="F16" s="104">
        <v>51</v>
      </c>
      <c r="G16" s="199">
        <v>228</v>
      </c>
      <c r="H16" s="104">
        <v>8</v>
      </c>
      <c r="I16" s="137">
        <f t="shared" si="1"/>
        <v>0.66996148908857511</v>
      </c>
      <c r="J16" s="200">
        <f t="shared" si="2"/>
        <v>2.9268292682926831E-2</v>
      </c>
      <c r="K16" s="180">
        <f t="shared" si="3"/>
        <v>0.87659016393442624</v>
      </c>
      <c r="L16" s="109">
        <f t="shared" si="4"/>
        <v>-165</v>
      </c>
      <c r="M16" s="50">
        <f t="shared" si="5"/>
        <v>22800</v>
      </c>
      <c r="N16" s="15">
        <f t="shared" si="6"/>
        <v>7790</v>
      </c>
      <c r="O16" s="12"/>
      <c r="P16" s="12"/>
      <c r="Q16" s="110">
        <f t="shared" si="11"/>
        <v>0.34166666666666667</v>
      </c>
      <c r="R16" s="72">
        <v>14</v>
      </c>
      <c r="S16" s="72" t="s">
        <v>102</v>
      </c>
      <c r="T16" s="132"/>
      <c r="U16" s="132"/>
      <c r="V16" s="113"/>
      <c r="W16" s="113"/>
      <c r="X16" s="113"/>
      <c r="Y16" s="113"/>
      <c r="Z16" s="114"/>
      <c r="AA16" s="114"/>
      <c r="AB16" s="114"/>
      <c r="AC16" s="114"/>
      <c r="AD16" s="114"/>
      <c r="AE16" s="114"/>
      <c r="AF16" s="115">
        <v>6601</v>
      </c>
      <c r="AG16" s="116">
        <v>1392</v>
      </c>
      <c r="AH16" s="116">
        <v>5899</v>
      </c>
      <c r="AI16" s="113"/>
      <c r="AJ16" s="117">
        <v>83</v>
      </c>
      <c r="AK16" s="118">
        <v>49</v>
      </c>
      <c r="AL16" s="118">
        <v>34</v>
      </c>
      <c r="AM16" s="118">
        <v>0</v>
      </c>
      <c r="AN16" s="133"/>
      <c r="AO16" s="133"/>
      <c r="AP16" s="120">
        <v>70625</v>
      </c>
      <c r="AQ16" s="120"/>
      <c r="AR16" s="120"/>
      <c r="AS16" s="121">
        <v>28908</v>
      </c>
      <c r="AT16" s="121">
        <v>7625</v>
      </c>
      <c r="AU16" s="146">
        <v>21283</v>
      </c>
      <c r="AV16" s="122">
        <v>7625</v>
      </c>
      <c r="AW16" s="124">
        <v>2212</v>
      </c>
      <c r="AX16" s="124">
        <v>5189</v>
      </c>
      <c r="AY16" s="124">
        <v>224</v>
      </c>
      <c r="AZ16" s="123"/>
      <c r="BA16" s="125">
        <v>44176</v>
      </c>
      <c r="BB16" s="201">
        <f t="shared" si="8"/>
        <v>0.68052459016393441</v>
      </c>
      <c r="BC16" s="202">
        <f t="shared" si="9"/>
        <v>2.937704918032787E-2</v>
      </c>
    </row>
    <row r="17" spans="1:55" ht="15.75" customHeight="1">
      <c r="A17" s="72">
        <v>34</v>
      </c>
      <c r="B17" s="72" t="s">
        <v>34</v>
      </c>
      <c r="C17" s="102">
        <v>3306</v>
      </c>
      <c r="D17" s="188">
        <v>11</v>
      </c>
      <c r="E17" s="102">
        <v>3135</v>
      </c>
      <c r="F17" s="104">
        <v>21</v>
      </c>
      <c r="G17" s="157">
        <v>95</v>
      </c>
      <c r="H17" s="104">
        <v>0</v>
      </c>
      <c r="I17" s="137">
        <f t="shared" si="1"/>
        <v>0.94827586206896552</v>
      </c>
      <c r="J17" s="203">
        <f t="shared" si="2"/>
        <v>2.8735632183908046E-2</v>
      </c>
      <c r="K17" s="204">
        <f t="shared" si="3"/>
        <v>1.3967242948134668</v>
      </c>
      <c r="L17" s="109">
        <f t="shared" si="4"/>
        <v>-9</v>
      </c>
      <c r="M17" s="50">
        <f t="shared" si="5"/>
        <v>9500</v>
      </c>
      <c r="N17" s="15">
        <f t="shared" si="6"/>
        <v>3306</v>
      </c>
      <c r="O17" s="12"/>
      <c r="P17" s="12"/>
      <c r="Q17" s="110">
        <f t="shared" si="11"/>
        <v>0.34799999999999998</v>
      </c>
      <c r="R17" s="72">
        <v>34</v>
      </c>
      <c r="S17" s="72" t="s">
        <v>34</v>
      </c>
      <c r="T17" s="111">
        <v>8976</v>
      </c>
      <c r="U17" s="112">
        <v>8594</v>
      </c>
      <c r="V17" s="113"/>
      <c r="W17" s="113"/>
      <c r="X17" s="113"/>
      <c r="Y17" s="113"/>
      <c r="Z17" s="114"/>
      <c r="AA17" s="114"/>
      <c r="AB17" s="114"/>
      <c r="AC17" s="114"/>
      <c r="AD17" s="114"/>
      <c r="AE17" s="114"/>
      <c r="AF17" s="115">
        <v>4602</v>
      </c>
      <c r="AG17" s="116">
        <v>72</v>
      </c>
      <c r="AH17" s="116">
        <v>4530</v>
      </c>
      <c r="AI17" s="116">
        <v>0</v>
      </c>
      <c r="AJ17" s="117">
        <v>3</v>
      </c>
      <c r="AK17" s="114"/>
      <c r="AL17" s="114"/>
      <c r="AM17" s="118">
        <v>3</v>
      </c>
      <c r="AN17" s="119">
        <v>12634</v>
      </c>
      <c r="AO17" s="119">
        <v>410</v>
      </c>
      <c r="AP17" s="139"/>
      <c r="AQ17" s="139"/>
      <c r="AR17" s="139"/>
      <c r="AS17" s="121">
        <v>15854</v>
      </c>
      <c r="AT17" s="121">
        <v>3031</v>
      </c>
      <c r="AU17" s="121">
        <v>12823</v>
      </c>
      <c r="AV17" s="122">
        <v>3297</v>
      </c>
      <c r="AW17" s="124">
        <v>67</v>
      </c>
      <c r="AX17" s="124">
        <v>3135</v>
      </c>
      <c r="AY17" s="124">
        <v>95</v>
      </c>
      <c r="AZ17" s="123"/>
      <c r="BA17" s="125">
        <v>44176</v>
      </c>
      <c r="BB17" s="205">
        <f t="shared" si="8"/>
        <v>0.95086442220200185</v>
      </c>
      <c r="BC17" s="206">
        <f t="shared" si="9"/>
        <v>2.8814073400060661E-2</v>
      </c>
    </row>
    <row r="18" spans="1:55" ht="15.75" customHeight="1">
      <c r="A18" s="72">
        <v>13</v>
      </c>
      <c r="B18" s="72" t="s">
        <v>103</v>
      </c>
      <c r="C18" s="102">
        <v>22126</v>
      </c>
      <c r="D18" s="207">
        <v>161</v>
      </c>
      <c r="E18" s="102">
        <v>18806</v>
      </c>
      <c r="F18" s="104">
        <v>156</v>
      </c>
      <c r="G18" s="208">
        <v>634</v>
      </c>
      <c r="H18" s="104">
        <v>3</v>
      </c>
      <c r="I18" s="106">
        <f t="shared" si="1"/>
        <v>0.84995028473289347</v>
      </c>
      <c r="J18" s="209">
        <f t="shared" si="2"/>
        <v>2.8654072132333001E-2</v>
      </c>
      <c r="K18" s="210">
        <f t="shared" si="3"/>
        <v>5.2051538881806589</v>
      </c>
      <c r="L18" s="109">
        <f t="shared" si="4"/>
        <v>-162</v>
      </c>
      <c r="M18" s="50">
        <f t="shared" si="5"/>
        <v>63400</v>
      </c>
      <c r="N18" s="15">
        <f t="shared" si="6"/>
        <v>22126</v>
      </c>
      <c r="O18" s="12"/>
      <c r="P18" s="12"/>
      <c r="Q18" s="110">
        <f t="shared" si="11"/>
        <v>0.34899053627760251</v>
      </c>
      <c r="R18" s="72">
        <v>13</v>
      </c>
      <c r="S18" s="72" t="s">
        <v>103</v>
      </c>
      <c r="T18" s="132"/>
      <c r="U18" s="132"/>
      <c r="V18" s="113"/>
      <c r="W18" s="113"/>
      <c r="X18" s="113"/>
      <c r="Y18" s="113"/>
      <c r="Z18" s="114"/>
      <c r="AA18" s="114"/>
      <c r="AB18" s="114"/>
      <c r="AC18" s="114"/>
      <c r="AD18" s="114"/>
      <c r="AE18" s="114"/>
      <c r="AF18" s="115">
        <v>114298</v>
      </c>
      <c r="AG18" s="116">
        <v>406</v>
      </c>
      <c r="AH18" s="116">
        <v>113892</v>
      </c>
      <c r="AI18" s="113"/>
      <c r="AJ18" s="114">
        <v>28</v>
      </c>
      <c r="AK18" s="114"/>
      <c r="AL18" s="114"/>
      <c r="AM18" s="114"/>
      <c r="AN18" s="133"/>
      <c r="AO18" s="133"/>
      <c r="AP18" s="139"/>
      <c r="AQ18" s="139"/>
      <c r="AR18" s="139"/>
      <c r="AS18" s="121">
        <v>135856</v>
      </c>
      <c r="AT18" s="121">
        <v>21964</v>
      </c>
      <c r="AU18" s="121">
        <v>113892</v>
      </c>
      <c r="AV18" s="122">
        <v>21964</v>
      </c>
      <c r="AW18" s="124">
        <v>2680</v>
      </c>
      <c r="AX18" s="124">
        <v>18653</v>
      </c>
      <c r="AY18" s="124">
        <v>631</v>
      </c>
      <c r="AZ18" s="123"/>
      <c r="BA18" s="125">
        <v>44176</v>
      </c>
      <c r="BB18" s="211">
        <f t="shared" si="8"/>
        <v>0.8492533236204699</v>
      </c>
      <c r="BC18" s="206">
        <f t="shared" si="9"/>
        <v>2.8728828992897467E-2</v>
      </c>
    </row>
    <row r="19" spans="1:55" ht="15.75" customHeight="1">
      <c r="A19" s="72">
        <v>3</v>
      </c>
      <c r="B19" s="72" t="s">
        <v>3</v>
      </c>
      <c r="C19" s="102">
        <v>14836</v>
      </c>
      <c r="D19" s="104">
        <v>204</v>
      </c>
      <c r="E19" s="102">
        <v>9503</v>
      </c>
      <c r="F19" s="104">
        <v>43</v>
      </c>
      <c r="G19" s="212">
        <v>376</v>
      </c>
      <c r="H19" s="104">
        <v>2</v>
      </c>
      <c r="I19" s="106">
        <f t="shared" si="1"/>
        <v>0.64053653275815581</v>
      </c>
      <c r="J19" s="213">
        <f t="shared" si="2"/>
        <v>2.5343758425451605E-2</v>
      </c>
      <c r="K19" s="214">
        <f t="shared" si="3"/>
        <v>1.7056299914197082</v>
      </c>
      <c r="L19" s="109">
        <f t="shared" si="4"/>
        <v>315</v>
      </c>
      <c r="M19" s="50">
        <f t="shared" si="5"/>
        <v>37600</v>
      </c>
      <c r="N19" s="15">
        <f t="shared" si="6"/>
        <v>14836</v>
      </c>
      <c r="O19" s="15">
        <v>529</v>
      </c>
      <c r="P19" s="15">
        <v>92</v>
      </c>
      <c r="Q19" s="110">
        <f t="shared" si="11"/>
        <v>0.39457446808510638</v>
      </c>
      <c r="R19" s="72">
        <v>3</v>
      </c>
      <c r="S19" s="72" t="s">
        <v>3</v>
      </c>
      <c r="T19" s="111">
        <v>37498</v>
      </c>
      <c r="U19" s="112">
        <v>32648</v>
      </c>
      <c r="V19" s="115">
        <v>748</v>
      </c>
      <c r="W19" s="116">
        <v>13</v>
      </c>
      <c r="X19" s="116">
        <v>735</v>
      </c>
      <c r="Y19" s="113"/>
      <c r="Z19" s="117">
        <v>188</v>
      </c>
      <c r="AA19" s="118">
        <v>17</v>
      </c>
      <c r="AB19" s="114"/>
      <c r="AC19" s="118">
        <v>129</v>
      </c>
      <c r="AD19" s="114"/>
      <c r="AE19" s="118">
        <v>42</v>
      </c>
      <c r="AF19" s="115">
        <v>24854</v>
      </c>
      <c r="AG19" s="116">
        <v>2028</v>
      </c>
      <c r="AH19" s="116">
        <v>22880</v>
      </c>
      <c r="AI19" s="116">
        <v>96</v>
      </c>
      <c r="AJ19" s="117">
        <v>52</v>
      </c>
      <c r="AK19" s="118">
        <v>11</v>
      </c>
      <c r="AL19" s="118">
        <v>0</v>
      </c>
      <c r="AM19" s="118">
        <v>41</v>
      </c>
      <c r="AN19" s="133"/>
      <c r="AO19" s="133"/>
      <c r="AP19" s="120"/>
      <c r="AQ19" s="120"/>
      <c r="AR19" s="120"/>
      <c r="AS19" s="146"/>
      <c r="AT19" s="146"/>
      <c r="AU19" s="146"/>
      <c r="AV19" s="122">
        <v>15151</v>
      </c>
      <c r="AW19" s="124">
        <v>2058</v>
      </c>
      <c r="AX19" s="124">
        <v>12641</v>
      </c>
      <c r="AY19" s="124">
        <v>452</v>
      </c>
      <c r="AZ19" s="123"/>
      <c r="BA19" s="125">
        <v>44176</v>
      </c>
      <c r="BB19" s="215">
        <f t="shared" si="8"/>
        <v>0.83433436736849054</v>
      </c>
      <c r="BC19" s="216">
        <f t="shared" si="9"/>
        <v>2.9833014322486966E-2</v>
      </c>
    </row>
    <row r="20" spans="1:55" ht="15.75" customHeight="1">
      <c r="A20" s="72">
        <v>17</v>
      </c>
      <c r="B20" s="72" t="s">
        <v>104</v>
      </c>
      <c r="C20" s="102">
        <v>6137</v>
      </c>
      <c r="D20" s="217">
        <v>59</v>
      </c>
      <c r="E20" s="102">
        <v>5100</v>
      </c>
      <c r="F20" s="104">
        <v>121</v>
      </c>
      <c r="G20" s="218">
        <v>152</v>
      </c>
      <c r="H20" s="104">
        <v>0</v>
      </c>
      <c r="I20" s="106">
        <f t="shared" si="1"/>
        <v>0.83102493074792239</v>
      </c>
      <c r="J20" s="219">
        <f t="shared" si="2"/>
        <v>2.4767801857585141E-2</v>
      </c>
      <c r="K20" s="175">
        <f t="shared" si="3"/>
        <v>0</v>
      </c>
      <c r="L20" s="109">
        <f t="shared" si="4"/>
        <v>228</v>
      </c>
      <c r="M20" s="50">
        <f t="shared" si="5"/>
        <v>15200</v>
      </c>
      <c r="N20" s="15">
        <f t="shared" si="6"/>
        <v>6137</v>
      </c>
      <c r="O20" s="12"/>
      <c r="P20" s="12"/>
      <c r="Q20" s="110"/>
      <c r="R20" s="72">
        <v>17</v>
      </c>
      <c r="S20" s="72" t="s">
        <v>104</v>
      </c>
      <c r="T20" s="111"/>
      <c r="U20" s="112"/>
      <c r="V20" s="113"/>
      <c r="W20" s="113"/>
      <c r="X20" s="113"/>
      <c r="Y20" s="113"/>
      <c r="Z20" s="114"/>
      <c r="AA20" s="114"/>
      <c r="AB20" s="114"/>
      <c r="AC20" s="114"/>
      <c r="AD20" s="114"/>
      <c r="AE20" s="114"/>
      <c r="AF20" s="115"/>
      <c r="AG20" s="116"/>
      <c r="AH20" s="116"/>
      <c r="AI20" s="113"/>
      <c r="AJ20" s="117"/>
      <c r="AK20" s="118"/>
      <c r="AL20" s="118"/>
      <c r="AM20" s="118"/>
      <c r="AN20" s="119"/>
      <c r="AO20" s="119"/>
      <c r="AP20" s="120"/>
      <c r="AQ20" s="120"/>
      <c r="AR20" s="120"/>
      <c r="AS20" s="121"/>
      <c r="AT20" s="121"/>
      <c r="AU20" s="121"/>
      <c r="AV20" s="122">
        <v>6365</v>
      </c>
      <c r="AW20" s="123">
        <v>931</v>
      </c>
      <c r="AX20" s="124">
        <v>5275</v>
      </c>
      <c r="AY20" s="124">
        <v>159</v>
      </c>
      <c r="AZ20" s="124">
        <v>0</v>
      </c>
      <c r="BA20" s="125">
        <v>44176</v>
      </c>
      <c r="BB20" s="220">
        <f t="shared" si="8"/>
        <v>0.82875098193244301</v>
      </c>
      <c r="BC20" s="221">
        <f t="shared" si="9"/>
        <v>2.4980361351139041E-2</v>
      </c>
    </row>
    <row r="21" spans="1:55" ht="15.75" customHeight="1">
      <c r="A21" s="72">
        <v>24</v>
      </c>
      <c r="B21" s="72" t="s">
        <v>105</v>
      </c>
      <c r="C21" s="102">
        <v>22887</v>
      </c>
      <c r="D21" s="222">
        <v>226</v>
      </c>
      <c r="E21" s="102">
        <v>19376</v>
      </c>
      <c r="F21" s="104">
        <v>82</v>
      </c>
      <c r="G21" s="223">
        <v>527</v>
      </c>
      <c r="H21" s="104">
        <v>6</v>
      </c>
      <c r="I21" s="137">
        <f t="shared" si="1"/>
        <v>0.84659413640931536</v>
      </c>
      <c r="J21" s="224">
        <f t="shared" si="2"/>
        <v>2.3026172062743041E-2</v>
      </c>
      <c r="K21" s="225">
        <f t="shared" si="3"/>
        <v>0.51083359075062884</v>
      </c>
      <c r="L21" s="109">
        <f t="shared" si="4"/>
        <v>-226</v>
      </c>
      <c r="M21" s="50">
        <f t="shared" si="5"/>
        <v>52700</v>
      </c>
      <c r="N21" s="15">
        <f t="shared" si="6"/>
        <v>22887</v>
      </c>
      <c r="O21" s="12"/>
      <c r="P21" s="12"/>
      <c r="Q21" s="110">
        <f>C21/M21</f>
        <v>0.43428842504743831</v>
      </c>
      <c r="R21" s="72">
        <v>24</v>
      </c>
      <c r="S21" s="72" t="s">
        <v>105</v>
      </c>
      <c r="T21" s="132"/>
      <c r="U21" s="132"/>
      <c r="V21" s="113"/>
      <c r="W21" s="113"/>
      <c r="X21" s="113"/>
      <c r="Y21" s="113"/>
      <c r="Z21" s="114"/>
      <c r="AA21" s="114"/>
      <c r="AB21" s="114"/>
      <c r="AC21" s="114"/>
      <c r="AD21" s="114"/>
      <c r="AE21" s="114"/>
      <c r="AF21" s="115">
        <v>11339</v>
      </c>
      <c r="AG21" s="116">
        <v>1021</v>
      </c>
      <c r="AH21" s="116">
        <v>10318</v>
      </c>
      <c r="AI21" s="113"/>
      <c r="AJ21" s="114">
        <v>237</v>
      </c>
      <c r="AK21" s="114">
        <v>0</v>
      </c>
      <c r="AL21" s="114">
        <v>15</v>
      </c>
      <c r="AM21" s="114">
        <v>222</v>
      </c>
      <c r="AN21" s="133"/>
      <c r="AO21" s="133"/>
      <c r="AP21" s="120"/>
      <c r="AQ21" s="120"/>
      <c r="AR21" s="120"/>
      <c r="AS21" s="146"/>
      <c r="AT21" s="146"/>
      <c r="AU21" s="146"/>
      <c r="AV21" s="122">
        <v>22661</v>
      </c>
      <c r="AW21" s="124">
        <v>1420</v>
      </c>
      <c r="AX21" s="124">
        <v>19294</v>
      </c>
      <c r="AY21" s="124">
        <v>521</v>
      </c>
      <c r="AZ21" s="124">
        <v>1426</v>
      </c>
      <c r="BA21" s="125">
        <v>44176</v>
      </c>
      <c r="BB21" s="226">
        <f t="shared" si="8"/>
        <v>0.8514187370372005</v>
      </c>
      <c r="BC21" s="227">
        <f t="shared" si="9"/>
        <v>2.2991041878116587E-2</v>
      </c>
    </row>
    <row r="22" spans="1:55" ht="15.75" customHeight="1">
      <c r="A22" s="72">
        <v>27</v>
      </c>
      <c r="B22" s="72" t="s">
        <v>27</v>
      </c>
      <c r="C22" s="102">
        <v>22174</v>
      </c>
      <c r="D22" s="228">
        <v>178</v>
      </c>
      <c r="E22" s="102">
        <v>19810</v>
      </c>
      <c r="F22" s="104">
        <v>225</v>
      </c>
      <c r="G22" s="229">
        <v>507</v>
      </c>
      <c r="H22" s="104">
        <v>4</v>
      </c>
      <c r="I22" s="106">
        <f t="shared" si="1"/>
        <v>0.89338865337782991</v>
      </c>
      <c r="J22" s="230">
        <f t="shared" si="2"/>
        <v>2.2864616217191304E-2</v>
      </c>
      <c r="K22" s="231">
        <f t="shared" si="3"/>
        <v>7.2361408463535737</v>
      </c>
      <c r="L22" s="109">
        <f t="shared" si="4"/>
        <v>-221</v>
      </c>
      <c r="M22" s="50">
        <f t="shared" si="5"/>
        <v>50700</v>
      </c>
      <c r="N22" s="15">
        <f t="shared" si="6"/>
        <v>22174</v>
      </c>
      <c r="O22" s="12"/>
      <c r="P22" s="12"/>
      <c r="Q22" s="110"/>
      <c r="R22" s="72">
        <v>27</v>
      </c>
      <c r="S22" s="72" t="s">
        <v>27</v>
      </c>
      <c r="T22" s="132"/>
      <c r="U22" s="132"/>
      <c r="V22" s="115">
        <v>97580</v>
      </c>
      <c r="W22" s="116">
        <v>4593</v>
      </c>
      <c r="X22" s="116">
        <v>92987</v>
      </c>
      <c r="Y22" s="113"/>
      <c r="Z22" s="117">
        <v>2508</v>
      </c>
      <c r="AA22" s="118">
        <v>177</v>
      </c>
      <c r="AB22" s="114"/>
      <c r="AC22" s="118">
        <v>2133</v>
      </c>
      <c r="AD22" s="114"/>
      <c r="AE22" s="118">
        <v>198</v>
      </c>
      <c r="AF22" s="113">
        <v>58767</v>
      </c>
      <c r="AG22" s="113">
        <v>4113</v>
      </c>
      <c r="AH22" s="113">
        <v>54487</v>
      </c>
      <c r="AI22" s="113">
        <v>167</v>
      </c>
      <c r="AJ22" s="114"/>
      <c r="AK22" s="114"/>
      <c r="AL22" s="114"/>
      <c r="AM22" s="114"/>
      <c r="AN22" s="119">
        <v>63384</v>
      </c>
      <c r="AO22" s="119">
        <v>868</v>
      </c>
      <c r="AP22" s="120"/>
      <c r="AQ22" s="120"/>
      <c r="AR22" s="120"/>
      <c r="AS22" s="121">
        <v>182457</v>
      </c>
      <c r="AT22" s="121">
        <v>21953</v>
      </c>
      <c r="AU22" s="121">
        <v>160504</v>
      </c>
      <c r="AV22" s="122">
        <v>21953</v>
      </c>
      <c r="AW22" s="124">
        <v>669</v>
      </c>
      <c r="AX22" s="124">
        <v>19582</v>
      </c>
      <c r="AY22" s="124">
        <v>503</v>
      </c>
      <c r="AZ22" s="124">
        <v>1199</v>
      </c>
      <c r="BA22" s="125">
        <v>44176</v>
      </c>
      <c r="BB22" s="232">
        <f t="shared" si="8"/>
        <v>0.8919965380585797</v>
      </c>
      <c r="BC22" s="233">
        <f t="shared" si="9"/>
        <v>2.2912585979137246E-2</v>
      </c>
    </row>
    <row r="23" spans="1:55" ht="15.75" customHeight="1">
      <c r="A23" s="72">
        <v>33</v>
      </c>
      <c r="B23" s="72" t="s">
        <v>106</v>
      </c>
      <c r="C23" s="102">
        <v>1536</v>
      </c>
      <c r="D23" s="234">
        <v>22</v>
      </c>
      <c r="E23" s="102">
        <v>811</v>
      </c>
      <c r="F23" s="104">
        <v>19</v>
      </c>
      <c r="G23" s="235">
        <v>33</v>
      </c>
      <c r="H23" s="104">
        <v>2</v>
      </c>
      <c r="I23" s="106">
        <f t="shared" si="1"/>
        <v>0.52799479166666663</v>
      </c>
      <c r="J23" s="236">
        <f t="shared" si="2"/>
        <v>2.1484375E-2</v>
      </c>
      <c r="K23" s="237">
        <f t="shared" si="3"/>
        <v>1.6868489583333333</v>
      </c>
      <c r="L23" s="109">
        <f t="shared" si="4"/>
        <v>0</v>
      </c>
      <c r="M23" s="50">
        <f t="shared" si="5"/>
        <v>3300</v>
      </c>
      <c r="N23" s="15">
        <f t="shared" si="6"/>
        <v>1536</v>
      </c>
      <c r="O23" s="12"/>
      <c r="P23" s="12"/>
      <c r="Q23" s="110"/>
      <c r="R23" s="72">
        <v>33</v>
      </c>
      <c r="S23" s="72" t="s">
        <v>106</v>
      </c>
      <c r="T23" s="111">
        <v>7291</v>
      </c>
      <c r="U23" s="112">
        <v>6041</v>
      </c>
      <c r="V23" s="113"/>
      <c r="W23" s="113"/>
      <c r="X23" s="113"/>
      <c r="Y23" s="113"/>
      <c r="Z23" s="114"/>
      <c r="AA23" s="114"/>
      <c r="AB23" s="114"/>
      <c r="AC23" s="114"/>
      <c r="AD23" s="114"/>
      <c r="AE23" s="114"/>
      <c r="AF23" s="115">
        <v>2579</v>
      </c>
      <c r="AG23" s="116">
        <v>91</v>
      </c>
      <c r="AH23" s="116">
        <v>2459</v>
      </c>
      <c r="AI23" s="116">
        <v>29</v>
      </c>
      <c r="AJ23" s="117">
        <v>12</v>
      </c>
      <c r="AK23" s="118">
        <v>1</v>
      </c>
      <c r="AL23" s="118">
        <v>3</v>
      </c>
      <c r="AM23" s="118">
        <v>8</v>
      </c>
      <c r="AN23" s="119">
        <v>16786</v>
      </c>
      <c r="AO23" s="119">
        <v>656</v>
      </c>
      <c r="AP23" s="139">
        <v>9913</v>
      </c>
      <c r="AQ23" s="139">
        <v>1559</v>
      </c>
      <c r="AR23" s="139">
        <v>6555</v>
      </c>
      <c r="AS23" s="146"/>
      <c r="AT23" s="146"/>
      <c r="AU23" s="146"/>
      <c r="AV23" s="122">
        <v>1536</v>
      </c>
      <c r="AW23" s="124">
        <v>692</v>
      </c>
      <c r="AX23" s="124">
        <v>811</v>
      </c>
      <c r="AY23" s="124">
        <v>33</v>
      </c>
      <c r="AZ23" s="123"/>
      <c r="BA23" s="125">
        <v>44176</v>
      </c>
      <c r="BB23" s="238">
        <f t="shared" si="8"/>
        <v>0.52799479166666663</v>
      </c>
      <c r="BC23" s="239">
        <f t="shared" si="9"/>
        <v>2.1484375E-2</v>
      </c>
    </row>
    <row r="24" spans="1:55" ht="15.75" customHeight="1">
      <c r="A24" s="72">
        <v>6</v>
      </c>
      <c r="B24" s="72" t="s">
        <v>107</v>
      </c>
      <c r="C24" s="102">
        <v>7996</v>
      </c>
      <c r="D24" s="222">
        <v>227</v>
      </c>
      <c r="E24" s="102">
        <v>5481</v>
      </c>
      <c r="F24" s="104">
        <v>99</v>
      </c>
      <c r="G24" s="240">
        <v>166</v>
      </c>
      <c r="H24" s="104">
        <v>1</v>
      </c>
      <c r="I24" s="137">
        <f t="shared" si="1"/>
        <v>0.68546773386693349</v>
      </c>
      <c r="J24" s="241">
        <f t="shared" si="2"/>
        <v>2.0760380190095049E-2</v>
      </c>
      <c r="K24" s="242">
        <f t="shared" si="3"/>
        <v>3.0347535075299268</v>
      </c>
      <c r="L24" s="109">
        <f t="shared" si="4"/>
        <v>-227</v>
      </c>
      <c r="M24" s="50">
        <f t="shared" si="5"/>
        <v>16600</v>
      </c>
      <c r="N24" s="15">
        <f t="shared" si="6"/>
        <v>7996</v>
      </c>
      <c r="O24" s="12"/>
      <c r="P24" s="12"/>
      <c r="Q24" s="110">
        <f t="shared" ref="Q24:Q26" si="12">C24/M24</f>
        <v>0.48168674698795183</v>
      </c>
      <c r="R24" s="72">
        <v>6</v>
      </c>
      <c r="S24" s="72" t="s">
        <v>107</v>
      </c>
      <c r="T24" s="243"/>
      <c r="U24" s="132"/>
      <c r="V24" s="113">
        <v>1507</v>
      </c>
      <c r="W24" s="113">
        <v>100</v>
      </c>
      <c r="X24" s="113">
        <v>1391</v>
      </c>
      <c r="Y24" s="113">
        <v>16</v>
      </c>
      <c r="Z24" s="114">
        <v>212</v>
      </c>
      <c r="AA24" s="114">
        <v>24</v>
      </c>
      <c r="AB24" s="114">
        <v>152</v>
      </c>
      <c r="AC24" s="114"/>
      <c r="AD24" s="114"/>
      <c r="AE24" s="114">
        <v>36</v>
      </c>
      <c r="AF24" s="113">
        <v>17709</v>
      </c>
      <c r="AG24" s="113"/>
      <c r="AH24" s="113">
        <v>9947</v>
      </c>
      <c r="AI24" s="113"/>
      <c r="AJ24" s="114">
        <v>4149</v>
      </c>
      <c r="AK24" s="114">
        <v>695</v>
      </c>
      <c r="AL24" s="114">
        <v>3415</v>
      </c>
      <c r="AM24" s="114">
        <v>39</v>
      </c>
      <c r="AN24" s="133"/>
      <c r="AO24" s="133"/>
      <c r="AP24" s="120"/>
      <c r="AQ24" s="120"/>
      <c r="AR24" s="120"/>
      <c r="AS24" s="146"/>
      <c r="AT24" s="146"/>
      <c r="AU24" s="146"/>
      <c r="AV24" s="153">
        <v>7769</v>
      </c>
      <c r="AW24" s="123">
        <v>2222</v>
      </c>
      <c r="AX24" s="123">
        <v>5382</v>
      </c>
      <c r="AY24" s="123">
        <v>165</v>
      </c>
      <c r="AZ24" s="123"/>
      <c r="BA24" s="160">
        <v>44176</v>
      </c>
      <c r="BB24" s="244">
        <f t="shared" si="8"/>
        <v>0.69275325009653754</v>
      </c>
      <c r="BC24" s="239">
        <f t="shared" si="9"/>
        <v>2.123825460162183E-2</v>
      </c>
    </row>
    <row r="25" spans="1:55" ht="15.75" customHeight="1">
      <c r="A25" s="72">
        <v>20</v>
      </c>
      <c r="B25" s="72" t="s">
        <v>108</v>
      </c>
      <c r="C25" s="102">
        <v>21588</v>
      </c>
      <c r="D25" s="172">
        <v>85</v>
      </c>
      <c r="E25" s="102">
        <v>18173</v>
      </c>
      <c r="F25" s="104">
        <v>124</v>
      </c>
      <c r="G25" s="245">
        <v>444</v>
      </c>
      <c r="H25" s="104">
        <v>1</v>
      </c>
      <c r="I25" s="137">
        <f t="shared" si="1"/>
        <v>0.84181026496201594</v>
      </c>
      <c r="J25" s="246">
        <f t="shared" si="2"/>
        <v>2.056698165647582E-2</v>
      </c>
      <c r="K25" s="247">
        <f t="shared" si="3"/>
        <v>0.55738086373790019</v>
      </c>
      <c r="L25" s="109">
        <f t="shared" si="4"/>
        <v>-100</v>
      </c>
      <c r="M25" s="50">
        <f t="shared" si="5"/>
        <v>44400</v>
      </c>
      <c r="N25" s="15">
        <f t="shared" si="6"/>
        <v>21588</v>
      </c>
      <c r="O25" s="12"/>
      <c r="P25" s="12"/>
      <c r="Q25" s="110">
        <f t="shared" si="12"/>
        <v>0.48621621621621619</v>
      </c>
      <c r="R25" s="72">
        <v>20</v>
      </c>
      <c r="S25" s="72" t="s">
        <v>108</v>
      </c>
      <c r="T25" s="132"/>
      <c r="U25" s="132"/>
      <c r="V25" s="115">
        <v>10210</v>
      </c>
      <c r="W25" s="116">
        <v>218</v>
      </c>
      <c r="X25" s="116">
        <v>9992</v>
      </c>
      <c r="Y25" s="113"/>
      <c r="Z25" s="117">
        <v>1466</v>
      </c>
      <c r="AA25" s="118">
        <v>29</v>
      </c>
      <c r="AB25" s="114"/>
      <c r="AC25" s="118">
        <v>1437</v>
      </c>
      <c r="AD25" s="114"/>
      <c r="AE25" s="114"/>
      <c r="AF25" s="113">
        <v>301</v>
      </c>
      <c r="AG25" s="113"/>
      <c r="AH25" s="113"/>
      <c r="AI25" s="113"/>
      <c r="AJ25" s="114"/>
      <c r="AK25" s="114"/>
      <c r="AL25" s="114"/>
      <c r="AM25" s="114"/>
      <c r="AN25" s="133"/>
      <c r="AO25" s="133"/>
      <c r="AP25" s="139">
        <v>386744</v>
      </c>
      <c r="AQ25" s="120">
        <v>30321</v>
      </c>
      <c r="AR25" s="120">
        <v>356423</v>
      </c>
      <c r="AS25" s="121">
        <v>274022</v>
      </c>
      <c r="AT25" s="121">
        <v>21488</v>
      </c>
      <c r="AU25" s="121">
        <v>252534</v>
      </c>
      <c r="AV25" s="122">
        <v>21488</v>
      </c>
      <c r="AW25" s="124">
        <v>336</v>
      </c>
      <c r="AX25" s="124">
        <v>19079</v>
      </c>
      <c r="AY25" s="124">
        <v>469</v>
      </c>
      <c r="AZ25" s="124">
        <v>1604</v>
      </c>
      <c r="BA25" s="125">
        <v>44176</v>
      </c>
      <c r="BB25" s="248">
        <f t="shared" si="8"/>
        <v>0.8878909158600149</v>
      </c>
      <c r="BC25" s="249">
        <f t="shared" si="9"/>
        <v>2.1826135517498138E-2</v>
      </c>
    </row>
    <row r="26" spans="1:55" ht="15.75" customHeight="1">
      <c r="A26" s="72">
        <v>7</v>
      </c>
      <c r="B26" s="72" t="s">
        <v>109</v>
      </c>
      <c r="C26" s="102">
        <v>151201</v>
      </c>
      <c r="D26" s="250">
        <v>951</v>
      </c>
      <c r="E26" s="102">
        <v>136406</v>
      </c>
      <c r="F26" s="104">
        <v>928</v>
      </c>
      <c r="G26" s="251">
        <v>2917</v>
      </c>
      <c r="H26" s="104">
        <v>17</v>
      </c>
      <c r="I26" s="106">
        <f t="shared" si="1"/>
        <v>0.90215011805477474</v>
      </c>
      <c r="J26" s="252">
        <f t="shared" si="2"/>
        <v>1.9292200448409732E-2</v>
      </c>
      <c r="K26" s="253">
        <f t="shared" si="3"/>
        <v>1.9868086522462562</v>
      </c>
      <c r="L26" s="109">
        <f t="shared" si="4"/>
        <v>-951</v>
      </c>
      <c r="M26" s="50">
        <f t="shared" si="5"/>
        <v>291700</v>
      </c>
      <c r="N26" s="15">
        <f t="shared" si="6"/>
        <v>151201</v>
      </c>
      <c r="O26" s="15">
        <v>1447</v>
      </c>
      <c r="P26" s="15">
        <v>646</v>
      </c>
      <c r="Q26" s="110">
        <f t="shared" si="12"/>
        <v>0.51834418923551595</v>
      </c>
      <c r="R26" s="72">
        <v>7</v>
      </c>
      <c r="S26" s="72" t="s">
        <v>109</v>
      </c>
      <c r="T26" s="243">
        <v>494108</v>
      </c>
      <c r="U26" s="132">
        <v>460384</v>
      </c>
      <c r="V26" s="113"/>
      <c r="W26" s="113"/>
      <c r="X26" s="113"/>
      <c r="Y26" s="113"/>
      <c r="Z26" s="114"/>
      <c r="AA26" s="114"/>
      <c r="AB26" s="114"/>
      <c r="AC26" s="114"/>
      <c r="AD26" s="114"/>
      <c r="AE26" s="114"/>
      <c r="AF26" s="113">
        <v>293204</v>
      </c>
      <c r="AG26" s="113">
        <v>18774</v>
      </c>
      <c r="AH26" s="113">
        <v>272119</v>
      </c>
      <c r="AI26" s="113">
        <v>2311</v>
      </c>
      <c r="AJ26" s="114">
        <v>5314</v>
      </c>
      <c r="AK26" s="114">
        <v>19</v>
      </c>
      <c r="AL26" s="114">
        <v>655</v>
      </c>
      <c r="AM26" s="114">
        <v>4640</v>
      </c>
      <c r="AN26" s="133">
        <v>640471</v>
      </c>
      <c r="AO26" s="133">
        <v>32424</v>
      </c>
      <c r="AP26" s="120">
        <v>2279432</v>
      </c>
      <c r="AQ26" s="120">
        <v>331187</v>
      </c>
      <c r="AR26" s="120">
        <v>1948245</v>
      </c>
      <c r="AS26" s="146">
        <v>1803090</v>
      </c>
      <c r="AT26" s="146">
        <v>150250</v>
      </c>
      <c r="AU26" s="146">
        <v>1652840</v>
      </c>
      <c r="AV26" s="153">
        <v>150250</v>
      </c>
      <c r="AW26" s="124">
        <v>2725</v>
      </c>
      <c r="AX26" s="123">
        <v>135545</v>
      </c>
      <c r="AY26" s="123">
        <v>2902</v>
      </c>
      <c r="AZ26" s="123">
        <v>9078</v>
      </c>
      <c r="BA26" s="160">
        <v>44176</v>
      </c>
      <c r="BB26" s="165">
        <f t="shared" si="8"/>
        <v>0.90212978369384356</v>
      </c>
      <c r="BC26" s="254">
        <f t="shared" si="9"/>
        <v>1.9314475873544092E-2</v>
      </c>
    </row>
    <row r="27" spans="1:55" ht="15.75" customHeight="1">
      <c r="A27" s="72">
        <v>8</v>
      </c>
      <c r="B27" s="72" t="s">
        <v>8</v>
      </c>
      <c r="C27" s="102">
        <v>2636</v>
      </c>
      <c r="D27" s="255">
        <v>63</v>
      </c>
      <c r="E27" s="102">
        <v>1644</v>
      </c>
      <c r="F27" s="104">
        <v>63</v>
      </c>
      <c r="G27" s="256">
        <v>46</v>
      </c>
      <c r="H27" s="104">
        <v>1</v>
      </c>
      <c r="I27" s="137">
        <f t="shared" si="1"/>
        <v>0.62367223065250377</v>
      </c>
      <c r="J27" s="257">
        <f t="shared" si="2"/>
        <v>1.7450682852807285E-2</v>
      </c>
      <c r="K27" s="258">
        <f t="shared" si="3"/>
        <v>1.3437250199840127</v>
      </c>
      <c r="L27" s="259" t="s">
        <v>110</v>
      </c>
      <c r="M27" s="50">
        <f t="shared" si="5"/>
        <v>4600</v>
      </c>
      <c r="N27" s="15">
        <f t="shared" si="6"/>
        <v>2636</v>
      </c>
      <c r="O27" s="12"/>
      <c r="P27" s="12"/>
      <c r="Q27" s="110"/>
      <c r="R27" s="72">
        <v>8</v>
      </c>
      <c r="S27" s="72" t="s">
        <v>8</v>
      </c>
      <c r="T27" s="132"/>
      <c r="U27" s="132"/>
      <c r="V27" s="113"/>
      <c r="W27" s="113"/>
      <c r="X27" s="113"/>
      <c r="Y27" s="113"/>
      <c r="Z27" s="114"/>
      <c r="AA27" s="114"/>
      <c r="AB27" s="114"/>
      <c r="AC27" s="114"/>
      <c r="AD27" s="114"/>
      <c r="AE27" s="114"/>
      <c r="AF27" s="115">
        <v>3362</v>
      </c>
      <c r="AG27" s="116">
        <v>111</v>
      </c>
      <c r="AH27" s="116">
        <v>3251</v>
      </c>
      <c r="AI27" s="113"/>
      <c r="AJ27" s="114"/>
      <c r="AK27" s="114"/>
      <c r="AL27" s="114"/>
      <c r="AM27" s="114"/>
      <c r="AN27" s="133"/>
      <c r="AO27" s="133"/>
      <c r="AP27" s="120">
        <v>12036</v>
      </c>
      <c r="AQ27" s="120">
        <v>2502</v>
      </c>
      <c r="AR27" s="120">
        <v>9534</v>
      </c>
      <c r="AS27" s="146"/>
      <c r="AT27" s="146"/>
      <c r="AU27" s="146"/>
      <c r="AV27" s="122">
        <v>2502</v>
      </c>
      <c r="AW27" s="124">
        <f>927-51</f>
        <v>876</v>
      </c>
      <c r="AX27" s="124">
        <v>1581</v>
      </c>
      <c r="AY27" s="124">
        <v>45</v>
      </c>
      <c r="AZ27" s="123"/>
      <c r="BA27" s="125">
        <v>44176</v>
      </c>
      <c r="BB27" s="260">
        <f t="shared" si="8"/>
        <v>0.63189448441246998</v>
      </c>
      <c r="BC27" s="261">
        <f t="shared" si="9"/>
        <v>1.7985611510791366E-2</v>
      </c>
    </row>
    <row r="28" spans="1:55" ht="15.75" customHeight="1">
      <c r="A28" s="72">
        <v>30</v>
      </c>
      <c r="B28" s="72" t="s">
        <v>111</v>
      </c>
      <c r="C28" s="102">
        <v>5569</v>
      </c>
      <c r="D28" s="135">
        <v>37</v>
      </c>
      <c r="E28" s="102">
        <v>5018</v>
      </c>
      <c r="F28" s="104">
        <v>43</v>
      </c>
      <c r="G28" s="178">
        <v>94</v>
      </c>
      <c r="H28" s="104">
        <v>0</v>
      </c>
      <c r="I28" s="137">
        <f t="shared" si="1"/>
        <v>0.90105943616448192</v>
      </c>
      <c r="J28" s="262">
        <f t="shared" si="2"/>
        <v>1.6879152451068413E-2</v>
      </c>
      <c r="K28" s="191">
        <f t="shared" si="3"/>
        <v>0.63080817212077378</v>
      </c>
      <c r="L28" s="109">
        <f t="shared" ref="L28:L37" si="13">AV28-C28</f>
        <v>-38</v>
      </c>
      <c r="M28" s="50">
        <f t="shared" si="5"/>
        <v>9400</v>
      </c>
      <c r="N28" s="15">
        <f t="shared" si="6"/>
        <v>5569</v>
      </c>
      <c r="O28" s="12"/>
      <c r="P28" s="12"/>
      <c r="Q28" s="110">
        <f>C28/M28</f>
        <v>0.59244680851063825</v>
      </c>
      <c r="R28" s="72">
        <v>30</v>
      </c>
      <c r="S28" s="72" t="s">
        <v>111</v>
      </c>
      <c r="T28" s="111">
        <v>15839</v>
      </c>
      <c r="U28" s="112">
        <v>14979</v>
      </c>
      <c r="V28" s="113"/>
      <c r="W28" s="113"/>
      <c r="X28" s="113"/>
      <c r="Y28" s="113"/>
      <c r="Z28" s="114"/>
      <c r="AA28" s="114"/>
      <c r="AB28" s="114"/>
      <c r="AC28" s="114"/>
      <c r="AD28" s="114"/>
      <c r="AE28" s="114"/>
      <c r="AF28" s="115">
        <v>3458</v>
      </c>
      <c r="AG28" s="116">
        <v>463</v>
      </c>
      <c r="AH28" s="116">
        <v>2995</v>
      </c>
      <c r="AI28" s="116"/>
      <c r="AJ28" s="117">
        <v>31</v>
      </c>
      <c r="AK28" s="114">
        <v>0</v>
      </c>
      <c r="AL28" s="114">
        <v>0</v>
      </c>
      <c r="AM28" s="118">
        <v>31</v>
      </c>
      <c r="AN28" s="133"/>
      <c r="AO28" s="133"/>
      <c r="AP28" s="139"/>
      <c r="AQ28" s="139"/>
      <c r="AR28" s="139"/>
      <c r="AS28" s="121">
        <v>29365</v>
      </c>
      <c r="AT28" s="121">
        <v>5531</v>
      </c>
      <c r="AU28" s="121">
        <v>23834</v>
      </c>
      <c r="AV28" s="122">
        <v>5531</v>
      </c>
      <c r="AW28" s="123">
        <f>492+12</f>
        <v>504</v>
      </c>
      <c r="AX28" s="124">
        <v>4932</v>
      </c>
      <c r="AY28" s="124">
        <v>95</v>
      </c>
      <c r="AZ28" s="123"/>
      <c r="BA28" s="125">
        <v>44176</v>
      </c>
      <c r="BB28" s="232">
        <f t="shared" si="8"/>
        <v>0.89170131983366485</v>
      </c>
      <c r="BC28" s="263">
        <f t="shared" si="9"/>
        <v>1.7175917555595731E-2</v>
      </c>
    </row>
    <row r="29" spans="1:55" ht="15.75" customHeight="1">
      <c r="A29" s="72">
        <v>32</v>
      </c>
      <c r="B29" s="72" t="s">
        <v>112</v>
      </c>
      <c r="C29" s="102">
        <v>1554</v>
      </c>
      <c r="D29" s="188">
        <v>10</v>
      </c>
      <c r="E29" s="102">
        <v>1375</v>
      </c>
      <c r="F29" s="104">
        <v>5</v>
      </c>
      <c r="G29" s="264">
        <v>26</v>
      </c>
      <c r="H29" s="104">
        <v>0</v>
      </c>
      <c r="I29" s="137">
        <f t="shared" si="1"/>
        <v>0.88481338481338478</v>
      </c>
      <c r="J29" s="265">
        <f t="shared" si="2"/>
        <v>1.6731016731016731E-2</v>
      </c>
      <c r="K29" s="204">
        <f t="shared" si="3"/>
        <v>1.3885267275097783</v>
      </c>
      <c r="L29" s="109">
        <f t="shared" si="13"/>
        <v>-20</v>
      </c>
      <c r="M29" s="50">
        <f t="shared" si="5"/>
        <v>2600</v>
      </c>
      <c r="N29" s="15">
        <f t="shared" si="6"/>
        <v>1554</v>
      </c>
      <c r="O29" s="12"/>
      <c r="P29" s="12"/>
      <c r="Q29" s="110"/>
      <c r="R29" s="72">
        <v>32</v>
      </c>
      <c r="S29" s="72" t="s">
        <v>112</v>
      </c>
      <c r="T29" s="111">
        <v>2599</v>
      </c>
      <c r="U29" s="112">
        <v>2209</v>
      </c>
      <c r="V29" s="115">
        <v>1978</v>
      </c>
      <c r="W29" s="116">
        <v>107</v>
      </c>
      <c r="X29" s="116">
        <v>1868</v>
      </c>
      <c r="Y29" s="116">
        <v>3</v>
      </c>
      <c r="Z29" s="117">
        <v>152</v>
      </c>
      <c r="AA29" s="118">
        <v>9</v>
      </c>
      <c r="AB29" s="114"/>
      <c r="AC29" s="118">
        <v>133</v>
      </c>
      <c r="AD29" s="114"/>
      <c r="AE29" s="118">
        <v>10</v>
      </c>
      <c r="AF29" s="113"/>
      <c r="AG29" s="113"/>
      <c r="AH29" s="113"/>
      <c r="AI29" s="113"/>
      <c r="AJ29" s="114"/>
      <c r="AK29" s="114"/>
      <c r="AL29" s="114"/>
      <c r="AM29" s="114"/>
      <c r="AN29" s="133"/>
      <c r="AO29" s="133"/>
      <c r="AP29" s="120"/>
      <c r="AQ29" s="120"/>
      <c r="AR29" s="120"/>
      <c r="AS29" s="146"/>
      <c r="AT29" s="146"/>
      <c r="AU29" s="146"/>
      <c r="AV29" s="122">
        <v>1534</v>
      </c>
      <c r="AW29" s="123">
        <v>31</v>
      </c>
      <c r="AX29" s="124">
        <v>1366</v>
      </c>
      <c r="AY29" s="124">
        <v>25</v>
      </c>
      <c r="AZ29" s="124">
        <v>112</v>
      </c>
      <c r="BA29" s="125">
        <v>44176</v>
      </c>
      <c r="BB29" s="232">
        <f t="shared" si="8"/>
        <v>0.89048239895697523</v>
      </c>
      <c r="BC29" s="266">
        <f t="shared" si="9"/>
        <v>1.6297262059973925E-2</v>
      </c>
    </row>
    <row r="30" spans="1:55" ht="15.75" customHeight="1">
      <c r="A30" s="72">
        <v>23</v>
      </c>
      <c r="B30" s="72" t="s">
        <v>113</v>
      </c>
      <c r="C30" s="102">
        <v>7128</v>
      </c>
      <c r="D30" s="177">
        <v>40</v>
      </c>
      <c r="E30" s="102">
        <v>6022</v>
      </c>
      <c r="F30" s="104">
        <v>6</v>
      </c>
      <c r="G30" s="267">
        <v>117</v>
      </c>
      <c r="H30" s="104">
        <v>1</v>
      </c>
      <c r="I30" s="106">
        <f t="shared" si="1"/>
        <v>0.84483726150392813</v>
      </c>
      <c r="J30" s="268">
        <f t="shared" si="2"/>
        <v>1.6414141414141416E-2</v>
      </c>
      <c r="K30" s="269">
        <f t="shared" si="3"/>
        <v>1.1779912417008052</v>
      </c>
      <c r="L30" s="109">
        <f t="shared" si="13"/>
        <v>-49</v>
      </c>
      <c r="M30" s="50">
        <f t="shared" si="5"/>
        <v>11700</v>
      </c>
      <c r="N30" s="15">
        <f t="shared" si="6"/>
        <v>7128</v>
      </c>
      <c r="O30" s="12"/>
      <c r="P30" s="12"/>
      <c r="Q30" s="110"/>
      <c r="R30" s="72">
        <v>23</v>
      </c>
      <c r="S30" s="72" t="s">
        <v>113</v>
      </c>
      <c r="T30" s="111">
        <v>9415</v>
      </c>
      <c r="U30" s="112">
        <v>8795</v>
      </c>
      <c r="V30" s="115">
        <v>4623</v>
      </c>
      <c r="W30" s="116">
        <v>53</v>
      </c>
      <c r="X30" s="116">
        <v>4570</v>
      </c>
      <c r="Y30" s="113"/>
      <c r="Z30" s="117">
        <v>2</v>
      </c>
      <c r="AA30" s="118">
        <v>2</v>
      </c>
      <c r="AB30" s="114"/>
      <c r="AC30" s="118">
        <v>0</v>
      </c>
      <c r="AD30" s="114"/>
      <c r="AE30" s="114"/>
      <c r="AF30" s="113">
        <v>3712</v>
      </c>
      <c r="AG30" s="113">
        <v>53</v>
      </c>
      <c r="AH30" s="113">
        <v>3659</v>
      </c>
      <c r="AI30" s="113">
        <v>0</v>
      </c>
      <c r="AJ30" s="114">
        <v>2</v>
      </c>
      <c r="AK30" s="114">
        <v>0</v>
      </c>
      <c r="AL30" s="114">
        <v>0</v>
      </c>
      <c r="AM30" s="114">
        <v>2</v>
      </c>
      <c r="AN30" s="133">
        <v>125562</v>
      </c>
      <c r="AO30" s="133">
        <v>3246</v>
      </c>
      <c r="AP30" s="120"/>
      <c r="AQ30" s="120"/>
      <c r="AR30" s="120"/>
      <c r="AS30" s="146">
        <v>24977</v>
      </c>
      <c r="AT30" s="146">
        <v>7079</v>
      </c>
      <c r="AU30" s="146">
        <v>17898</v>
      </c>
      <c r="AV30" s="122">
        <v>7079</v>
      </c>
      <c r="AW30" s="123">
        <v>944</v>
      </c>
      <c r="AX30" s="124">
        <v>6019</v>
      </c>
      <c r="AY30" s="124">
        <v>116</v>
      </c>
      <c r="AZ30" s="123"/>
      <c r="BA30" s="125">
        <v>44176</v>
      </c>
      <c r="BB30" s="270">
        <f t="shared" si="8"/>
        <v>0.85026133634694168</v>
      </c>
      <c r="BC30" s="271">
        <f t="shared" si="9"/>
        <v>1.6386495267693178E-2</v>
      </c>
    </row>
    <row r="31" spans="1:55" ht="15.75" customHeight="1">
      <c r="A31" s="72">
        <v>9</v>
      </c>
      <c r="B31" s="72" t="s">
        <v>114</v>
      </c>
      <c r="C31" s="102">
        <v>65355</v>
      </c>
      <c r="D31" s="272">
        <v>1283</v>
      </c>
      <c r="E31" s="102">
        <v>53642</v>
      </c>
      <c r="F31" s="104">
        <v>1003</v>
      </c>
      <c r="G31" s="273">
        <v>1052</v>
      </c>
      <c r="H31" s="104">
        <v>6</v>
      </c>
      <c r="I31" s="106">
        <f t="shared" si="1"/>
        <v>0.82077882334939944</v>
      </c>
      <c r="J31" s="274">
        <f t="shared" si="2"/>
        <v>1.6096702624129752E-2</v>
      </c>
      <c r="K31" s="258">
        <f t="shared" si="3"/>
        <v>1.3647352289463559</v>
      </c>
      <c r="L31" s="109">
        <f t="shared" si="13"/>
        <v>10012</v>
      </c>
      <c r="M31" s="50">
        <f t="shared" si="5"/>
        <v>105200</v>
      </c>
      <c r="N31" s="15">
        <f t="shared" si="6"/>
        <v>65355</v>
      </c>
      <c r="O31" s="15">
        <v>961</v>
      </c>
      <c r="P31" s="15">
        <v>157</v>
      </c>
      <c r="Q31" s="110">
        <f>C31/M31</f>
        <v>0.62124524714828899</v>
      </c>
      <c r="R31" s="72">
        <v>9</v>
      </c>
      <c r="S31" s="72" t="s">
        <v>114</v>
      </c>
      <c r="T31" s="111">
        <v>155468</v>
      </c>
      <c r="U31" s="112">
        <v>136540</v>
      </c>
      <c r="V31" s="113"/>
      <c r="W31" s="113"/>
      <c r="X31" s="113"/>
      <c r="Y31" s="113"/>
      <c r="Z31" s="114"/>
      <c r="AA31" s="114"/>
      <c r="AB31" s="114"/>
      <c r="AC31" s="114"/>
      <c r="AD31" s="114"/>
      <c r="AE31" s="114"/>
      <c r="AF31" s="115">
        <v>100652</v>
      </c>
      <c r="AG31" s="116">
        <v>6960</v>
      </c>
      <c r="AH31" s="116">
        <v>93281</v>
      </c>
      <c r="AI31" s="116">
        <v>411</v>
      </c>
      <c r="AJ31" s="117">
        <v>2204</v>
      </c>
      <c r="AK31" s="118">
        <v>113</v>
      </c>
      <c r="AL31" s="118">
        <v>1137</v>
      </c>
      <c r="AM31" s="118">
        <v>954</v>
      </c>
      <c r="AN31" s="119">
        <v>378253</v>
      </c>
      <c r="AO31" s="119">
        <v>7701</v>
      </c>
      <c r="AP31" s="139">
        <v>720950</v>
      </c>
      <c r="AQ31" s="139">
        <v>93386</v>
      </c>
      <c r="AR31" s="139">
        <v>622127</v>
      </c>
      <c r="AS31" s="121">
        <v>440232</v>
      </c>
      <c r="AT31" s="121">
        <v>40245</v>
      </c>
      <c r="AU31" s="121">
        <v>275110</v>
      </c>
      <c r="AV31" s="122">
        <v>75367</v>
      </c>
      <c r="AW31" s="124">
        <v>13597</v>
      </c>
      <c r="AX31" s="124">
        <v>58298</v>
      </c>
      <c r="AY31" s="124">
        <v>1983</v>
      </c>
      <c r="AZ31" s="124">
        <v>1489</v>
      </c>
      <c r="BA31" s="125">
        <v>44176</v>
      </c>
      <c r="BB31" s="275">
        <f t="shared" si="8"/>
        <v>0.77352156779492354</v>
      </c>
      <c r="BC31" s="276">
        <f t="shared" si="9"/>
        <v>2.6311250281953639E-2</v>
      </c>
    </row>
    <row r="32" spans="1:55" ht="15.75" customHeight="1">
      <c r="A32" s="72">
        <v>29</v>
      </c>
      <c r="B32" s="72" t="s">
        <v>29</v>
      </c>
      <c r="C32" s="102">
        <v>4880</v>
      </c>
      <c r="D32" s="277">
        <v>71</v>
      </c>
      <c r="E32" s="102">
        <v>3867</v>
      </c>
      <c r="F32" s="104">
        <v>7</v>
      </c>
      <c r="G32" s="278">
        <v>69</v>
      </c>
      <c r="H32" s="104">
        <v>1</v>
      </c>
      <c r="I32" s="106">
        <f t="shared" si="1"/>
        <v>0.79241803278688527</v>
      </c>
      <c r="J32" s="279">
        <f t="shared" si="2"/>
        <v>1.4139344262295081E-2</v>
      </c>
      <c r="K32" s="280">
        <f t="shared" si="3"/>
        <v>0.1526639344262295</v>
      </c>
      <c r="L32" s="109">
        <f t="shared" si="13"/>
        <v>0</v>
      </c>
      <c r="M32" s="50">
        <f t="shared" si="5"/>
        <v>6900</v>
      </c>
      <c r="N32" s="15">
        <f t="shared" si="6"/>
        <v>4880</v>
      </c>
      <c r="O32" s="12"/>
      <c r="P32" s="12"/>
      <c r="Q32" s="110"/>
      <c r="R32" s="72">
        <v>29</v>
      </c>
      <c r="S32" s="72" t="s">
        <v>29</v>
      </c>
      <c r="T32" s="132"/>
      <c r="U32" s="132"/>
      <c r="V32" s="115">
        <v>745</v>
      </c>
      <c r="W32" s="116">
        <v>10</v>
      </c>
      <c r="X32" s="113"/>
      <c r="Y32" s="113"/>
      <c r="Z32" s="114"/>
      <c r="AA32" s="114"/>
      <c r="AB32" s="114"/>
      <c r="AC32" s="114"/>
      <c r="AD32" s="114"/>
      <c r="AE32" s="114"/>
      <c r="AF32" s="113"/>
      <c r="AG32" s="113"/>
      <c r="AH32" s="113"/>
      <c r="AI32" s="113"/>
      <c r="AJ32" s="114"/>
      <c r="AK32" s="114"/>
      <c r="AL32" s="114"/>
      <c r="AM32" s="114"/>
      <c r="AN32" s="133"/>
      <c r="AO32" s="133"/>
      <c r="AP32" s="120"/>
      <c r="AQ32" s="120"/>
      <c r="AR32" s="120"/>
      <c r="AS32" s="146"/>
      <c r="AT32" s="146"/>
      <c r="AU32" s="146"/>
      <c r="AV32" s="122">
        <v>4880</v>
      </c>
      <c r="AW32" s="123">
        <v>853</v>
      </c>
      <c r="AX32" s="124">
        <v>3958</v>
      </c>
      <c r="AY32" s="124">
        <v>69</v>
      </c>
      <c r="AZ32" s="123"/>
      <c r="BA32" s="125">
        <v>44176</v>
      </c>
      <c r="BB32" s="192">
        <f t="shared" si="8"/>
        <v>0.81106557377049182</v>
      </c>
      <c r="BC32" s="281">
        <f t="shared" si="9"/>
        <v>1.4139344262295081E-2</v>
      </c>
    </row>
    <row r="33" spans="1:55" ht="15.75" customHeight="1">
      <c r="A33" s="72">
        <v>4</v>
      </c>
      <c r="B33" s="72" t="s">
        <v>115</v>
      </c>
      <c r="C33" s="102">
        <v>1385</v>
      </c>
      <c r="D33" s="135">
        <v>39</v>
      </c>
      <c r="E33" s="102">
        <v>1075</v>
      </c>
      <c r="F33" s="104">
        <v>15</v>
      </c>
      <c r="G33" s="264">
        <v>19</v>
      </c>
      <c r="H33" s="104">
        <v>0</v>
      </c>
      <c r="I33" s="137">
        <f t="shared" si="1"/>
        <v>0.776173285198556</v>
      </c>
      <c r="J33" s="282">
        <f t="shared" si="2"/>
        <v>1.3718411552346571E-2</v>
      </c>
      <c r="K33" s="283">
        <f t="shared" si="3"/>
        <v>1.7667161961367013</v>
      </c>
      <c r="L33" s="109">
        <f t="shared" si="13"/>
        <v>-39</v>
      </c>
      <c r="M33" s="50">
        <f t="shared" si="5"/>
        <v>1900</v>
      </c>
      <c r="N33" s="15">
        <f t="shared" si="6"/>
        <v>1385</v>
      </c>
      <c r="O33" s="12"/>
      <c r="P33" s="12"/>
      <c r="Q33" s="110"/>
      <c r="R33" s="72">
        <v>4</v>
      </c>
      <c r="S33" s="72" t="s">
        <v>115</v>
      </c>
      <c r="T33" s="243">
        <v>8749</v>
      </c>
      <c r="U33" s="132">
        <v>6803</v>
      </c>
      <c r="V33" s="113"/>
      <c r="W33" s="113"/>
      <c r="X33" s="113"/>
      <c r="Y33" s="113"/>
      <c r="Z33" s="114">
        <v>2378</v>
      </c>
      <c r="AA33" s="114">
        <v>183</v>
      </c>
      <c r="AB33" s="114">
        <v>738</v>
      </c>
      <c r="AC33" s="114">
        <v>1198</v>
      </c>
      <c r="AD33" s="114"/>
      <c r="AE33" s="114">
        <v>2</v>
      </c>
      <c r="AF33" s="113"/>
      <c r="AG33" s="113"/>
      <c r="AH33" s="113"/>
      <c r="AI33" s="113"/>
      <c r="AJ33" s="114"/>
      <c r="AK33" s="114"/>
      <c r="AL33" s="114"/>
      <c r="AM33" s="114"/>
      <c r="AN33" s="133"/>
      <c r="AO33" s="133">
        <v>0</v>
      </c>
      <c r="AP33" s="120"/>
      <c r="AQ33" s="120"/>
      <c r="AR33" s="120"/>
      <c r="AS33" s="146">
        <v>11551</v>
      </c>
      <c r="AT33" s="146">
        <v>1346</v>
      </c>
      <c r="AU33" s="146">
        <v>10205</v>
      </c>
      <c r="AV33" s="153">
        <v>1346</v>
      </c>
      <c r="AW33" s="123">
        <v>267</v>
      </c>
      <c r="AX33" s="123">
        <v>1060</v>
      </c>
      <c r="AY33" s="123">
        <v>19</v>
      </c>
      <c r="AZ33" s="123"/>
      <c r="BA33" s="160">
        <v>44176</v>
      </c>
      <c r="BB33" s="284">
        <f t="shared" si="8"/>
        <v>0.78751857355126298</v>
      </c>
      <c r="BC33" s="281">
        <f t="shared" si="9"/>
        <v>1.4115898959881129E-2</v>
      </c>
    </row>
    <row r="34" spans="1:55" ht="15.75" customHeight="1">
      <c r="A34" s="72">
        <v>31</v>
      </c>
      <c r="B34" s="72" t="s">
        <v>31</v>
      </c>
      <c r="C34" s="102">
        <v>12455</v>
      </c>
      <c r="D34" s="285">
        <v>52</v>
      </c>
      <c r="E34" s="102">
        <v>5833</v>
      </c>
      <c r="F34" s="104">
        <v>39</v>
      </c>
      <c r="G34" s="286">
        <v>142</v>
      </c>
      <c r="H34" s="104">
        <v>0</v>
      </c>
      <c r="I34" s="106">
        <f t="shared" si="1"/>
        <v>0.46832597350461663</v>
      </c>
      <c r="J34" s="287">
        <f t="shared" si="2"/>
        <v>1.1401043757527098E-2</v>
      </c>
      <c r="K34" s="288">
        <f t="shared" si="3"/>
        <v>1.6050249555875138</v>
      </c>
      <c r="L34" s="109">
        <f t="shared" si="13"/>
        <v>-634</v>
      </c>
      <c r="M34" s="50">
        <f t="shared" si="5"/>
        <v>14200</v>
      </c>
      <c r="N34" s="15">
        <f t="shared" si="6"/>
        <v>12455</v>
      </c>
      <c r="O34" s="12"/>
      <c r="P34" s="12"/>
      <c r="Q34" s="110">
        <f>C34/M34</f>
        <v>0.87711267605633803</v>
      </c>
      <c r="R34" s="72">
        <v>31</v>
      </c>
      <c r="S34" s="72" t="s">
        <v>31</v>
      </c>
      <c r="T34" s="132"/>
      <c r="U34" s="132"/>
      <c r="V34" s="115">
        <v>16239</v>
      </c>
      <c r="W34" s="116">
        <v>1578</v>
      </c>
      <c r="X34" s="116">
        <v>14661</v>
      </c>
      <c r="Y34" s="113"/>
      <c r="Z34" s="117">
        <v>2734</v>
      </c>
      <c r="AA34" s="118">
        <v>1967</v>
      </c>
      <c r="AB34" s="118">
        <v>767</v>
      </c>
      <c r="AC34" s="114"/>
      <c r="AD34" s="114"/>
      <c r="AE34" s="114"/>
      <c r="AF34" s="113"/>
      <c r="AG34" s="113"/>
      <c r="AH34" s="113"/>
      <c r="AI34" s="113"/>
      <c r="AJ34" s="114"/>
      <c r="AK34" s="114"/>
      <c r="AL34" s="114"/>
      <c r="AM34" s="114"/>
      <c r="AN34" s="133"/>
      <c r="AO34" s="133"/>
      <c r="AP34" s="120"/>
      <c r="AQ34" s="120"/>
      <c r="AR34" s="120"/>
      <c r="AS34" s="121">
        <v>79758</v>
      </c>
      <c r="AT34" s="121">
        <v>11821</v>
      </c>
      <c r="AU34" s="121">
        <v>67937</v>
      </c>
      <c r="AV34" s="122">
        <v>11821</v>
      </c>
      <c r="AW34" s="123">
        <v>1823</v>
      </c>
      <c r="AX34" s="124">
        <v>9798</v>
      </c>
      <c r="AY34" s="124">
        <v>200</v>
      </c>
      <c r="AZ34" s="123"/>
      <c r="BA34" s="289">
        <v>44166</v>
      </c>
      <c r="BB34" s="220">
        <f t="shared" si="8"/>
        <v>0.82886388630403518</v>
      </c>
      <c r="BC34" s="263">
        <f t="shared" si="9"/>
        <v>1.6919042382201169E-2</v>
      </c>
    </row>
    <row r="35" spans="1:55" ht="15.75" customHeight="1">
      <c r="A35" s="72">
        <v>16</v>
      </c>
      <c r="B35" s="72" t="s">
        <v>116</v>
      </c>
      <c r="C35" s="102">
        <v>2162</v>
      </c>
      <c r="D35" s="172">
        <v>85</v>
      </c>
      <c r="E35" s="102">
        <v>1176</v>
      </c>
      <c r="F35" s="104">
        <v>0</v>
      </c>
      <c r="G35" s="264">
        <v>23</v>
      </c>
      <c r="H35" s="104">
        <v>0</v>
      </c>
      <c r="I35" s="137">
        <f t="shared" si="1"/>
        <v>0.54394079555966701</v>
      </c>
      <c r="J35" s="290">
        <f t="shared" si="2"/>
        <v>1.0638297872340425E-2</v>
      </c>
      <c r="K35" s="291">
        <f t="shared" si="3"/>
        <v>2.3275862068965516</v>
      </c>
      <c r="L35" s="109">
        <f t="shared" si="13"/>
        <v>-132</v>
      </c>
      <c r="M35" s="50">
        <f t="shared" si="5"/>
        <v>2300</v>
      </c>
      <c r="N35" s="15">
        <f t="shared" si="6"/>
        <v>2162</v>
      </c>
      <c r="O35" s="12"/>
      <c r="P35" s="12"/>
      <c r="Q35" s="110"/>
      <c r="R35" s="72">
        <v>16</v>
      </c>
      <c r="S35" s="72" t="s">
        <v>116</v>
      </c>
      <c r="T35" s="132"/>
      <c r="U35" s="132"/>
      <c r="V35" s="113"/>
      <c r="W35" s="113"/>
      <c r="X35" s="113"/>
      <c r="Y35" s="113"/>
      <c r="Z35" s="114"/>
      <c r="AA35" s="114"/>
      <c r="AB35" s="114"/>
      <c r="AC35" s="114"/>
      <c r="AD35" s="114"/>
      <c r="AE35" s="114"/>
      <c r="AF35" s="115">
        <v>4674</v>
      </c>
      <c r="AG35" s="116">
        <v>562</v>
      </c>
      <c r="AH35" s="116">
        <v>4112</v>
      </c>
      <c r="AI35" s="116"/>
      <c r="AJ35" s="117">
        <v>51</v>
      </c>
      <c r="AK35" s="118">
        <v>51</v>
      </c>
      <c r="AL35" s="118"/>
      <c r="AM35" s="118">
        <v>0</v>
      </c>
      <c r="AN35" s="133"/>
      <c r="AO35" s="133"/>
      <c r="AP35" s="120"/>
      <c r="AQ35" s="120"/>
      <c r="AR35" s="120"/>
      <c r="AS35" s="121">
        <v>6657</v>
      </c>
      <c r="AT35" s="121">
        <v>2030</v>
      </c>
      <c r="AU35" s="121">
        <v>4627</v>
      </c>
      <c r="AV35" s="122">
        <v>2030</v>
      </c>
      <c r="AW35" s="123">
        <v>747</v>
      </c>
      <c r="AX35" s="124">
        <v>1255</v>
      </c>
      <c r="AY35" s="124">
        <v>28</v>
      </c>
      <c r="AZ35" s="123"/>
      <c r="BA35" s="292">
        <v>44175</v>
      </c>
      <c r="BB35" s="293">
        <f t="shared" si="8"/>
        <v>0.61822660098522164</v>
      </c>
      <c r="BC35" s="294">
        <f t="shared" si="9"/>
        <v>1.3793103448275862E-2</v>
      </c>
    </row>
    <row r="36" spans="1:55" ht="15.75" customHeight="1">
      <c r="A36" s="72">
        <v>12</v>
      </c>
      <c r="B36" s="72" t="s">
        <v>117</v>
      </c>
      <c r="C36" s="102">
        <v>2744</v>
      </c>
      <c r="D36" s="149">
        <v>28</v>
      </c>
      <c r="E36" s="102">
        <v>2400</v>
      </c>
      <c r="F36" s="104">
        <v>23</v>
      </c>
      <c r="G36" s="264">
        <v>24</v>
      </c>
      <c r="H36" s="104">
        <v>0</v>
      </c>
      <c r="I36" s="137">
        <f t="shared" si="1"/>
        <v>0.87463556851311952</v>
      </c>
      <c r="J36" s="295">
        <f t="shared" si="2"/>
        <v>8.7463556851311956E-3</v>
      </c>
      <c r="K36" s="296">
        <f t="shared" si="3"/>
        <v>7.8199404761904763</v>
      </c>
      <c r="L36" s="109">
        <f t="shared" si="13"/>
        <v>-56</v>
      </c>
      <c r="M36" s="297">
        <f t="shared" si="5"/>
        <v>2744</v>
      </c>
      <c r="N36" s="15">
        <f t="shared" si="6"/>
        <v>2744</v>
      </c>
      <c r="O36" s="12"/>
      <c r="P36" s="12"/>
      <c r="Q36" s="110">
        <f t="shared" ref="Q36:Q37" si="14">C36/M36</f>
        <v>1</v>
      </c>
      <c r="R36" s="72">
        <v>12</v>
      </c>
      <c r="S36" s="72" t="s">
        <v>117</v>
      </c>
      <c r="T36" s="111">
        <v>6</v>
      </c>
      <c r="U36" s="112">
        <v>6</v>
      </c>
      <c r="V36" s="115">
        <v>19586</v>
      </c>
      <c r="W36" s="113"/>
      <c r="X36" s="113"/>
      <c r="Y36" s="113"/>
      <c r="Z36" s="117">
        <v>1434</v>
      </c>
      <c r="AA36" s="118">
        <v>645</v>
      </c>
      <c r="AB36" s="118">
        <v>651</v>
      </c>
      <c r="AC36" s="114"/>
      <c r="AD36" s="114"/>
      <c r="AE36" s="118">
        <v>138</v>
      </c>
      <c r="AF36" s="113"/>
      <c r="AG36" s="113"/>
      <c r="AH36" s="113"/>
      <c r="AI36" s="113"/>
      <c r="AJ36" s="114"/>
      <c r="AK36" s="114"/>
      <c r="AL36" s="114"/>
      <c r="AM36" s="114"/>
      <c r="AN36" s="133"/>
      <c r="AO36" s="133"/>
      <c r="AP36" s="120"/>
      <c r="AQ36" s="120"/>
      <c r="AR36" s="120"/>
      <c r="AS36" s="146"/>
      <c r="AT36" s="146"/>
      <c r="AU36" s="146"/>
      <c r="AV36" s="122">
        <v>2688</v>
      </c>
      <c r="AW36" s="123">
        <v>317</v>
      </c>
      <c r="AX36" s="124">
        <v>2347</v>
      </c>
      <c r="AY36" s="124">
        <v>24</v>
      </c>
      <c r="AZ36" s="124">
        <v>0</v>
      </c>
      <c r="BA36" s="292">
        <v>44175</v>
      </c>
      <c r="BB36" s="126">
        <f t="shared" si="8"/>
        <v>0.87313988095238093</v>
      </c>
      <c r="BC36" s="238">
        <f t="shared" si="9"/>
        <v>8.9285714285714281E-3</v>
      </c>
    </row>
    <row r="37" spans="1:55" ht="15.75" customHeight="1">
      <c r="A37" s="298">
        <v>35</v>
      </c>
      <c r="B37" s="299" t="s">
        <v>118</v>
      </c>
      <c r="C37" s="300">
        <v>0</v>
      </c>
      <c r="D37" s="301">
        <v>0</v>
      </c>
      <c r="E37" s="301"/>
      <c r="F37" s="301"/>
      <c r="G37" s="301"/>
      <c r="H37" s="301"/>
      <c r="I37" s="302"/>
      <c r="J37" s="303"/>
      <c r="K37" s="304"/>
      <c r="L37" s="305">
        <f t="shared" si="13"/>
        <v>0</v>
      </c>
      <c r="M37" s="71">
        <f t="shared" si="5"/>
        <v>0</v>
      </c>
      <c r="N37" s="15">
        <f t="shared" si="6"/>
        <v>0</v>
      </c>
      <c r="O37" s="12"/>
      <c r="P37" s="12"/>
      <c r="Q37" s="110" t="e">
        <f t="shared" si="14"/>
        <v>#DIV/0!</v>
      </c>
      <c r="R37" s="72">
        <v>35</v>
      </c>
      <c r="S37" s="72" t="s">
        <v>118</v>
      </c>
      <c r="T37" s="306"/>
      <c r="U37" s="132"/>
      <c r="V37" s="113"/>
      <c r="W37" s="113"/>
      <c r="X37" s="113"/>
      <c r="Y37" s="113"/>
      <c r="Z37" s="307"/>
      <c r="AA37" s="114"/>
      <c r="AB37" s="307"/>
      <c r="AC37" s="307"/>
      <c r="AD37" s="307"/>
      <c r="AE37" s="307"/>
      <c r="AF37" s="113"/>
      <c r="AG37" s="113"/>
      <c r="AH37" s="113"/>
      <c r="AI37" s="113"/>
      <c r="AJ37" s="307"/>
      <c r="AK37" s="114"/>
      <c r="AL37" s="307"/>
      <c r="AM37" s="307"/>
      <c r="AN37" s="308"/>
      <c r="AO37" s="308"/>
      <c r="AP37" s="120"/>
      <c r="AQ37" s="120"/>
      <c r="AR37" s="120"/>
      <c r="AS37" s="146"/>
      <c r="AT37" s="146"/>
      <c r="AU37" s="146"/>
      <c r="AV37" s="123"/>
      <c r="AW37" s="309"/>
      <c r="AX37" s="309"/>
      <c r="AY37" s="310"/>
      <c r="AZ37" s="123"/>
      <c r="BA37" s="80"/>
      <c r="BB37" s="311"/>
      <c r="BC37" s="31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kumulatif prov</vt:lpstr>
      <vt:lpstr>pertambahan per hari</vt:lpstr>
      <vt:lpstr>sembuh harian</vt:lpstr>
      <vt:lpstr>meninggal harian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2021-04-21T01:35:03Z</dcterms:modified>
</cp:coreProperties>
</file>