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ocuments/CIRAIG/recherche/Energy_Consumption_modelling_v2/Supplementary Information SI3_Jupyter_Notebooks /3A.gasoline/"/>
    </mc:Choice>
  </mc:AlternateContent>
  <xr:revisionPtr revIDLastSave="0" documentId="13_ncr:1_{8C041925-6939-7444-A40B-3AF38B6D9B7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_therm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<sst xmlns="http://schemas.openxmlformats.org/spreadsheetml/2006/main" count="25" uniqueCount="25">
  <si>
    <t>max_eff</t>
  </si>
  <si>
    <t>D</t>
  </si>
  <si>
    <t>n_i</t>
  </si>
  <si>
    <t>fmep0</t>
  </si>
  <si>
    <t>p0</t>
  </si>
  <si>
    <t>Q0</t>
  </si>
  <si>
    <t>ecart</t>
  </si>
  <si>
    <t>Average</t>
  </si>
  <si>
    <t>Range</t>
  </si>
  <si>
    <t>C4.3T2_GV</t>
  </si>
  <si>
    <t>C4.3T3_GV</t>
  </si>
  <si>
    <t>F1.6T2_GV</t>
  </si>
  <si>
    <t>F1.6T3_GV</t>
  </si>
  <si>
    <t>F2.7T2_GV</t>
  </si>
  <si>
    <t>F2.7T3_GV</t>
  </si>
  <si>
    <t>H1.5T2_GV</t>
  </si>
  <si>
    <t>H1.5T3_GV</t>
  </si>
  <si>
    <t>M2.5T2_GV</t>
  </si>
  <si>
    <t>M2.5T3_GV</t>
  </si>
  <si>
    <t>M2.5T2_GV2</t>
  </si>
  <si>
    <t>M2.5T3_GV2</t>
  </si>
  <si>
    <t>M2.0T2_GV</t>
  </si>
  <si>
    <t>M2.0T3_GV</t>
  </si>
  <si>
    <t>T2.5T2_GV</t>
  </si>
  <si>
    <t>T2.5T3_GV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</si>
</sst>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2" fontId="0" fillId="0" borderId="10" xfId="0" applyNumberFormat="1" applyBorder="1"/>
    <xf numFmtId="2" fontId="0" fillId="0" borderId="0" xfId="0" applyNumberFormat="1"/>
    <xf numFmtId="1" fontId="0" fillId="0" borderId="10" xfId="0" applyNumberFormat="1" applyBorder="1"/>
    <xf numFmtId="1" fontId="0" fillId="0" borderId="0" xfId="0" applyNumberFormat="1"/>
    <xf numFmtId="11" fontId="0" fillId="0" borderId="10" xfId="0" applyNumberFormat="1" applyBorder="1"/>
    <xf numFmtId="11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/>
    <xf numFmtId="164" fontId="0" fillId="33" borderId="10" xfId="0" applyNumberFormat="1" applyFill="1" applyBorder="1"/>
    <xf numFmtId="1" fontId="0" fillId="33" borderId="10" xfId="0" applyNumberFormat="1" applyFill="1" applyBorder="1"/>
    <xf numFmtId="11" fontId="0" fillId="33" borderId="10" xfId="0" applyNumberFormat="1" applyFill="1" applyBorder="1"/>
    <xf numFmtId="2" fontId="0" fillId="33" borderId="10" xfId="0" applyNumberFormat="1" applyFill="1" applyBorder="1"/>
    <xf numFmtId="0" fontId="0" fillId="0" borderId="10" xfId="0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F10" sqref="F10"/>
    </sheetView>
  </sheetViews>
  <sheetFormatPr baseColWidth="10" defaultRowHeight="16" x14ac:dyDescent="0.2"/>
  <cols>
    <col min="1" max="1" width="13.1640625" customWidth="1"/>
    <col min="5" max="5" width="12.6640625" bestFit="1" customWidth="1"/>
  </cols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9</v>
      </c>
      <c r="B2" s="1">
        <v>36.6</v>
      </c>
      <c r="C2" s="1">
        <v>4.3</v>
      </c>
      <c r="D2" s="2">
        <v>0.42942795604256501</v>
      </c>
      <c r="E2" s="6">
        <v>114.053162704757</v>
      </c>
      <c r="F2" s="8">
        <v>6.15782369281843E-4</v>
      </c>
      <c r="G2" s="6">
        <v>301.76856596623799</v>
      </c>
      <c r="H2" s="4">
        <v>2.0205636199133798</v>
      </c>
    </row>
    <row r="3" spans="1:8" x14ac:dyDescent="0.2">
      <c r="A3" t="s">
        <v>10</v>
      </c>
      <c r="B3" s="1">
        <v>36.200000000000003</v>
      </c>
      <c r="C3" s="1">
        <v>4.3</v>
      </c>
      <c r="D3" s="2">
        <v>0.41673056401340902</v>
      </c>
      <c r="E3" s="6">
        <v>121.350937683312</v>
      </c>
      <c r="F3" s="8">
        <v>5.7966640231275999E-4</v>
      </c>
      <c r="G3" s="6">
        <v>133.861436552155</v>
      </c>
      <c r="H3" s="4">
        <v>2.08936807972476</v>
      </c>
    </row>
    <row r="4" spans="1:8" x14ac:dyDescent="0.2">
      <c r="A4" t="s">
        <v>11</v>
      </c>
      <c r="B4" s="1">
        <v>34.799999999999997</v>
      </c>
      <c r="C4" s="1">
        <v>1.5960000000000001</v>
      </c>
      <c r="D4" s="2">
        <v>0.38976111635348498</v>
      </c>
      <c r="E4" s="6">
        <v>103.679231926127</v>
      </c>
      <c r="F4" s="8">
        <v>4.9345854677362204E-4</v>
      </c>
      <c r="G4" s="6">
        <v>337.11083256048101</v>
      </c>
      <c r="H4" s="4">
        <v>1.30206102718711</v>
      </c>
    </row>
    <row r="5" spans="1:8" x14ac:dyDescent="0.2">
      <c r="A5" t="s">
        <v>12</v>
      </c>
      <c r="B5" s="1">
        <v>34</v>
      </c>
      <c r="C5" s="1">
        <v>1.5960000000000001</v>
      </c>
      <c r="D5" s="2">
        <v>0.37896417115705799</v>
      </c>
      <c r="E5" s="6">
        <v>110.668642654534</v>
      </c>
      <c r="F5" s="8">
        <v>4.5356110629071099E-4</v>
      </c>
      <c r="G5" s="6">
        <v>289.50508941319401</v>
      </c>
      <c r="H5" s="4">
        <v>1.5974602811297101</v>
      </c>
    </row>
    <row r="6" spans="1:8" x14ac:dyDescent="0.2">
      <c r="A6" t="s">
        <v>13</v>
      </c>
      <c r="B6" s="1">
        <v>36.200000000000003</v>
      </c>
      <c r="C6" s="1">
        <v>2.694</v>
      </c>
      <c r="D6" s="2">
        <v>0.39778963410937901</v>
      </c>
      <c r="E6" s="6">
        <v>88.061424548509606</v>
      </c>
      <c r="F6" s="8">
        <v>6.0724139552240195E-4</v>
      </c>
      <c r="G6" s="6">
        <v>190.15213283179199</v>
      </c>
      <c r="H6" s="4">
        <v>1.1269822303382799</v>
      </c>
    </row>
    <row r="7" spans="1:8" x14ac:dyDescent="0.2">
      <c r="A7" t="s">
        <v>14</v>
      </c>
      <c r="B7" s="1">
        <v>35.799999999999997</v>
      </c>
      <c r="C7" s="1">
        <v>2.694</v>
      </c>
      <c r="D7" s="2">
        <v>0.401241324087593</v>
      </c>
      <c r="E7" s="6">
        <v>109.378556317825</v>
      </c>
      <c r="F7" s="8">
        <v>5.7686652043495998E-4</v>
      </c>
      <c r="G7" s="6">
        <v>179.559811530232</v>
      </c>
      <c r="H7" s="4">
        <v>2.7276153246521</v>
      </c>
    </row>
    <row r="8" spans="1:8" x14ac:dyDescent="0.2">
      <c r="A8" t="s">
        <v>15</v>
      </c>
      <c r="B8" s="1">
        <v>37.6</v>
      </c>
      <c r="C8" s="1">
        <v>1.496</v>
      </c>
      <c r="D8" s="2">
        <v>0.44319444805429498</v>
      </c>
      <c r="E8" s="6">
        <v>160.08979064647301</v>
      </c>
      <c r="F8" s="8">
        <v>2.4243029902007099E-4</v>
      </c>
      <c r="G8" s="6">
        <v>132.96569915510401</v>
      </c>
      <c r="H8" s="4">
        <v>1.5194533103880199</v>
      </c>
    </row>
    <row r="9" spans="1:8" x14ac:dyDescent="0.2">
      <c r="A9" t="s">
        <v>16</v>
      </c>
      <c r="B9" s="1">
        <v>37.299999999999997</v>
      </c>
      <c r="C9" s="1">
        <v>1.496</v>
      </c>
      <c r="D9" s="2">
        <v>0.42736089340764299</v>
      </c>
      <c r="E9" s="6">
        <v>145.39399318775901</v>
      </c>
      <c r="F9" s="8">
        <v>2.97810467143035E-4</v>
      </c>
      <c r="G9" s="6">
        <v>192.535989748806</v>
      </c>
      <c r="H9" s="4">
        <v>1.5853607569887</v>
      </c>
    </row>
    <row r="10" spans="1:8" x14ac:dyDescent="0.2">
      <c r="A10" t="s">
        <v>17</v>
      </c>
      <c r="B10" s="1">
        <v>37.6</v>
      </c>
      <c r="C10" s="1">
        <v>2.488</v>
      </c>
      <c r="D10" s="2">
        <v>0.44759549701496498</v>
      </c>
      <c r="E10" s="6">
        <v>107.50365075129</v>
      </c>
      <c r="F10" s="8">
        <v>4.2657011039301502E-4</v>
      </c>
      <c r="G10" s="6">
        <v>443.07907982932198</v>
      </c>
      <c r="H10" s="4">
        <v>0.98683546712315495</v>
      </c>
    </row>
    <row r="11" spans="1:8" x14ac:dyDescent="0.2">
      <c r="A11" t="s">
        <v>18</v>
      </c>
      <c r="B11" s="1">
        <v>37.5</v>
      </c>
      <c r="C11" s="1">
        <v>2.488</v>
      </c>
      <c r="D11" s="2">
        <v>0.438860032574519</v>
      </c>
      <c r="E11" s="6">
        <v>109.66062487454801</v>
      </c>
      <c r="F11" s="8">
        <v>4.25059405927166E-4</v>
      </c>
      <c r="G11" s="6">
        <v>426.63004259868899</v>
      </c>
      <c r="H11" s="4">
        <v>1.0163346445368899</v>
      </c>
    </row>
    <row r="12" spans="1:8" x14ac:dyDescent="0.2">
      <c r="A12" t="s">
        <v>19</v>
      </c>
      <c r="B12" s="1">
        <v>37.4</v>
      </c>
      <c r="C12" s="1">
        <v>2.488</v>
      </c>
      <c r="D12" s="2">
        <v>0.43394215127212399</v>
      </c>
      <c r="E12" s="6">
        <v>97.598539018800594</v>
      </c>
      <c r="F12" s="8">
        <v>5.65557240018394E-4</v>
      </c>
      <c r="G12" s="6">
        <v>554.39033366159902</v>
      </c>
      <c r="H12" s="4">
        <v>1.25204331660998</v>
      </c>
    </row>
    <row r="13" spans="1:8" x14ac:dyDescent="0.2">
      <c r="A13" t="s">
        <v>20</v>
      </c>
      <c r="B13" s="1">
        <v>37.200000000000003</v>
      </c>
      <c r="C13" s="1">
        <v>2.488</v>
      </c>
      <c r="D13" s="2">
        <v>0.42129514093785297</v>
      </c>
      <c r="E13" s="6">
        <v>107.56591895271499</v>
      </c>
      <c r="F13" s="8">
        <v>5.1845006668757598E-4</v>
      </c>
      <c r="G13" s="6">
        <v>300.47580079549698</v>
      </c>
      <c r="H13" s="4">
        <v>1.6317481539013401</v>
      </c>
    </row>
    <row r="14" spans="1:8" x14ac:dyDescent="0.2">
      <c r="A14" t="s">
        <v>21</v>
      </c>
      <c r="B14" s="1">
        <v>37</v>
      </c>
      <c r="C14" s="1">
        <v>1.998</v>
      </c>
      <c r="D14" s="2">
        <v>0.45686584505052302</v>
      </c>
      <c r="E14" s="6">
        <v>111.14741635891301</v>
      </c>
      <c r="F14" s="8">
        <v>5.0812212903220502E-4</v>
      </c>
      <c r="G14" s="6">
        <v>556.11498724520004</v>
      </c>
      <c r="H14" s="4">
        <v>1.58324225150078</v>
      </c>
    </row>
    <row r="15" spans="1:8" x14ac:dyDescent="0.2">
      <c r="A15" t="s">
        <v>22</v>
      </c>
      <c r="B15" s="1">
        <v>37.6</v>
      </c>
      <c r="C15" s="1">
        <v>1.998</v>
      </c>
      <c r="D15" s="2">
        <v>0.47725612438006099</v>
      </c>
      <c r="E15" s="6">
        <v>110.935045866157</v>
      </c>
      <c r="F15" s="8">
        <v>5.3084527606825404E-4</v>
      </c>
      <c r="G15" s="6">
        <v>636.63915668695495</v>
      </c>
      <c r="H15" s="4">
        <v>1.8492583695628</v>
      </c>
    </row>
    <row r="16" spans="1:8" x14ac:dyDescent="0.2">
      <c r="A16" t="s">
        <v>23</v>
      </c>
      <c r="B16" s="1">
        <v>39.9</v>
      </c>
      <c r="C16" s="1">
        <v>2.4870000000000001</v>
      </c>
      <c r="D16" s="2">
        <v>0.47297381068960198</v>
      </c>
      <c r="E16" s="6">
        <v>115.44918339669501</v>
      </c>
      <c r="F16" s="8">
        <v>4.45653793979813E-4</v>
      </c>
      <c r="G16" s="6">
        <v>379.22140257152103</v>
      </c>
      <c r="H16" s="4">
        <v>1.3172545100645501</v>
      </c>
    </row>
    <row r="17" spans="1:8" x14ac:dyDescent="0.2">
      <c r="A17" t="s">
        <v>24</v>
      </c>
      <c r="B17" s="1">
        <v>39.1</v>
      </c>
      <c r="C17" s="1">
        <v>2.4870000000000001</v>
      </c>
      <c r="D17" s="2">
        <v>0.460822030219047</v>
      </c>
      <c r="E17" s="6">
        <v>110.243459817901</v>
      </c>
      <c r="F17" s="8">
        <v>4.6739697578732098E-4</v>
      </c>
      <c r="G17" s="6">
        <v>327.57775281517701</v>
      </c>
      <c r="H17" s="4">
        <v>1.2880135900276199</v>
      </c>
    </row>
    <row r="18" spans="1:8" x14ac:dyDescent="0.2">
      <c r="D18" s="3"/>
      <c r="E18" s="7"/>
      <c r="F18" s="9"/>
      <c r="G18" s="7"/>
      <c r="H18" s="5"/>
    </row>
    <row r="19" spans="1:8" x14ac:dyDescent="0.2">
      <c r="A19" s="10" t="s">
        <v>7</v>
      </c>
      <c r="B19" s="11">
        <f>AVERAGE(B1:B17)</f>
        <v>36.987499999999997</v>
      </c>
      <c r="C19" s="11">
        <f>AVERAGE(C1:C17)</f>
        <v>2.4433749999999996</v>
      </c>
      <c r="D19" s="12">
        <f>AVERAGE(D1:D17)</f>
        <v>0.43088004621025755</v>
      </c>
      <c r="E19" s="13">
        <f t="shared" ref="E19:H19" si="0">AVERAGE(E1:E17)</f>
        <v>113.92372366914478</v>
      </c>
      <c r="F19" s="14">
        <f t="shared" si="0"/>
        <v>4.8465450654207169E-4</v>
      </c>
      <c r="G19" s="13">
        <f t="shared" si="0"/>
        <v>336.34925712262265</v>
      </c>
      <c r="H19" s="15">
        <f t="shared" si="0"/>
        <v>1.5558496833530739</v>
      </c>
    </row>
    <row r="20" spans="1:8" x14ac:dyDescent="0.2">
      <c r="A20" s="16" t="s">
        <v>8</v>
      </c>
      <c r="B20" s="1">
        <f t="shared" ref="B20:C20" si="1">MIN(B1:B17)</f>
        <v>34</v>
      </c>
      <c r="C20" s="1">
        <f t="shared" si="1"/>
        <v>1.496</v>
      </c>
      <c r="D20" s="2">
        <f>MIN(D1:D17)</f>
        <v>0.37896417115705799</v>
      </c>
      <c r="E20" s="6">
        <f t="shared" ref="E20:H20" si="2">MIN(E1:E17)</f>
        <v>88.061424548509606</v>
      </c>
      <c r="F20" s="8">
        <f t="shared" si="2"/>
        <v>2.4243029902007099E-4</v>
      </c>
      <c r="G20" s="6">
        <f t="shared" si="2"/>
        <v>132.96569915510401</v>
      </c>
      <c r="H20" s="4">
        <f t="shared" si="2"/>
        <v>0.98683546712315495</v>
      </c>
    </row>
    <row r="21" spans="1:8" x14ac:dyDescent="0.2">
      <c r="A21" s="16"/>
      <c r="B21" s="1">
        <f t="shared" ref="B21:C21" si="3">MAX(B1:B17)</f>
        <v>39.9</v>
      </c>
      <c r="C21" s="1">
        <f t="shared" si="3"/>
        <v>4.3</v>
      </c>
      <c r="D21" s="2">
        <f>MAX(D1:D17)</f>
        <v>0.47725612438006099</v>
      </c>
      <c r="E21" s="6">
        <f t="shared" ref="E21:H21" si="4">MAX(E1:E17)</f>
        <v>160.08979064647301</v>
      </c>
      <c r="F21" s="8">
        <f t="shared" si="4"/>
        <v>6.15782369281843E-4</v>
      </c>
      <c r="G21" s="6">
        <f t="shared" si="4"/>
        <v>636.63915668695495</v>
      </c>
      <c r="H21" s="4">
        <f t="shared" si="4"/>
        <v>2.7276153246521</v>
      </c>
    </row>
  </sheetData>
  <mergeCells count="1">
    <mergeCell ref="A20:A2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Result_thermal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Magnaval</dc:creator>
  <cp:lastModifiedBy>Gabriel Magnaval</cp:lastModifiedBy>
  <dcterms:created xsi:type="dcterms:W3CDTF">2024-08-20T18:17:53Z</dcterms:created>
  <dcterms:modified xsi:type="dcterms:W3CDTF">2025-02-12T09:38:23Z</dcterms:modified>
</cp:coreProperties>
</file>