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TESTE\"/>
    </mc:Choice>
  </mc:AlternateContent>
  <xr:revisionPtr revIDLastSave="0" documentId="13_ncr:1_{4E5600A1-F48F-4223-ACE8-3B905248ABE2}" xr6:coauthVersionLast="47" xr6:coauthVersionMax="47" xr10:uidLastSave="{00000000-0000-0000-0000-000000000000}"/>
  <bookViews>
    <workbookView xWindow="-120" yWindow="-120" windowWidth="20730" windowHeight="11160" activeTab="1" xr2:uid="{E798C272-72C9-4698-80AA-983AF1B3E4A4}"/>
  </bookViews>
  <sheets>
    <sheet name="BP_WEGE3" sheetId="1" r:id="rId1"/>
    <sheet name="DRE_WEGE3" sheetId="2" r:id="rId2"/>
    <sheet name="FC_WEGE3" sheetId="3" r:id="rId3"/>
    <sheet name="VAR_RLO" sheetId="4" r:id="rId4"/>
    <sheet name="NA_WEGE3" sheetId="5" r:id="rId5"/>
    <sheet name="Dado_Macr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9" i="4"/>
  <c r="D10" i="4"/>
  <c r="D11" i="4"/>
  <c r="D7" i="4"/>
  <c r="C7" i="4"/>
  <c r="C8" i="4"/>
  <c r="C9" i="4"/>
  <c r="C10" i="4"/>
  <c r="C11" i="4"/>
  <c r="C6" i="4"/>
</calcChain>
</file>

<file path=xl/sharedStrings.xml><?xml version="1.0" encoding="utf-8"?>
<sst xmlns="http://schemas.openxmlformats.org/spreadsheetml/2006/main" count="149" uniqueCount="138">
  <si>
    <t>Ano</t>
  </si>
  <si>
    <t xml:space="preserve"> Ativo total</t>
  </si>
  <si>
    <t xml:space="preserve"> Ativo Circulante</t>
  </si>
  <si>
    <t xml:space="preserve"> Caixa e equivalentes de caixa</t>
  </si>
  <si>
    <t xml:space="preserve"> Aplicacoes financeiras</t>
  </si>
  <si>
    <t xml:space="preserve"> Apl fin avali vlr jus CP</t>
  </si>
  <si>
    <t xml:space="preserve"> Contas a receber CP</t>
  </si>
  <si>
    <t xml:space="preserve"> Clientes CP</t>
  </si>
  <si>
    <t xml:space="preserve"> Estoques</t>
  </si>
  <si>
    <t xml:space="preserve"> Impostos a Recuperar</t>
  </si>
  <si>
    <t xml:space="preserve"> Tributos cor a recuperar</t>
  </si>
  <si>
    <t xml:space="preserve"> Outros ativos circulante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</si>
  <si>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</si>
  <si>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</si>
  <si>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</si>
  <si>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</si>
  <si>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</si>
  <si>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</si>
  <si>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Impostos Diferidos</t>
  </si>
  <si>
    <t xml:space="preserve"> IR e contr social difer</t>
  </si>
  <si>
    <t xml:space="preserve"> Outros ativos nao circul</t>
  </si>
  <si>
    <t xml:space="preserve"> Outros</t>
  </si>
  <si>
    <t xml:space="preserve"> Investimentos</t>
  </si>
  <si>
    <t xml:space="preserve"> Inv em subsid e outros</t>
  </si>
  <si>
    <t xml:space="preserve"> Investim em coligadas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</si>
  <si>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</si>
  <si>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</si>
  <si>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</si>
  <si>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</si>
  <si>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</si>
  <si>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Intangiveis liquido</t>
  </si>
  <si>
    <t xml:space="preserve"> Intangiveis</t>
  </si>
  <si>
    <t xml:space="preserve"> Goodwill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</si>
  <si>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</si>
  <si>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</si>
  <si>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</si>
  <si>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</si>
  <si>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Fornecedores CP</t>
  </si>
  <si>
    <t xml:space="preserve"> Impostos a pagar</t>
  </si>
  <si>
    <t xml:space="preserve"> Federais</t>
  </si>
  <si>
    <t xml:space="preserve"> IR e contrib social a pg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</si>
  <si>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</si>
  <si>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</si>
  <si>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</si>
  <si>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</si>
  <si>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Outras obrigacoes CP</t>
  </si>
  <si>
    <t xml:space="preserve"> Outros CP</t>
  </si>
  <si>
    <t xml:space="preserve"> Dividendos a Pagar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</si>
  <si>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</si>
  <si>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</si>
  <si>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</si>
  <si>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</si>
  <si>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</si>
  <si>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Outras obrigacoes</t>
  </si>
  <si>
    <t xml:space="preserve"> Outros LP</t>
  </si>
  <si>
    <t xml:space="preserve"> Impostos Diferidos LP</t>
  </si>
  <si>
    <t xml:space="preserve"> IR e contri social difer</t>
  </si>
  <si>
    <t xml:space="preserve"> Provisoes LP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</si>
  <si>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</si>
  <si>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</si>
  <si>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</si>
  <si>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</si>
  <si>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</si>
  <si>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Opcoes outorgadas</t>
  </si>
  <si>
    <t xml:space="preserve"> Acoes em tesour (re cap)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</si>
  <si>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</si>
  <si>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</si>
  <si>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</si>
  <si>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</si>
  <si>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Dividendo adicional prop</t>
  </si>
  <si>
    <t xml:space="preserve"> Acoes em tesour (re luc)</t>
  </si>
  <si>
    <t xml:space="preserve"> Ajustes de aval patrimon</t>
  </si>
  <si>
    <t xml:space="preserve"> Ajustes acumul de conver</t>
  </si>
  <si>
    <t xml:space="preserve"> Outr result abrangentes</t>
  </si>
  <si>
    <t>Receita liquida operacional</t>
  </si>
  <si>
    <t>CMV</t>
  </si>
  <si>
    <t>=Lucro Bruto</t>
  </si>
  <si>
    <t>-Desp (receit) operac</t>
  </si>
  <si>
    <t>+Despesas com Vendas</t>
  </si>
  <si>
    <t>+Despesas administrativ</t>
  </si>
  <si>
    <t>-Outras rec operacionais</t>
  </si>
  <si>
    <t>+Outras Despesas Operac</t>
  </si>
  <si>
    <t>-Equivalenc patrimonial</t>
  </si>
  <si>
    <t>"= EBITDA"</t>
  </si>
  <si>
    <t xml:space="preserve"> Deprec, amortiz e exaust</t>
  </si>
  <si>
    <t>=Lucro antes jur&amp;imp EBIT</t>
  </si>
  <si>
    <t>+Resultado financeiro</t>
  </si>
  <si>
    <t>+Receitas Financeiras</t>
  </si>
  <si>
    <t>-Despesas Financeiras</t>
  </si>
  <si>
    <t>=LAIR</t>
  </si>
  <si>
    <t>-Imp renda e contrib soc</t>
  </si>
  <si>
    <t xml:space="preserve"> Provisao impost de rend</t>
  </si>
  <si>
    <t xml:space="preserve"> IR Diferido</t>
  </si>
  <si>
    <t>=Lucro oper continuadas</t>
  </si>
  <si>
    <t>=Lucro Consolidado</t>
  </si>
  <si>
    <t>-Partic acion minoritar</t>
  </si>
  <si>
    <t>=Lucro liquido</t>
  </si>
  <si>
    <t>Caixa gerado por operac</t>
  </si>
  <si>
    <t xml:space="preserve"> Caixa gerado nas operac</t>
  </si>
  <si>
    <t xml:space="preserve"> Lucro liquido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</si>
  <si>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</si>
  <si>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</si>
  <si>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</si>
  <si>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</si>
  <si>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</si>
  <si>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</si>
  <si>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</si>
  <si>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</si>
  <si>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</si>
  <si>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</si>
  <si>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</si>
  <si>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</si>
  <si>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>CAPEX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</si>
  <si>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</si>
  <si>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</si>
  <si>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</si>
  <si>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</si>
  <si>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</si>
  <si>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</si>
  <si>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</si>
  <si>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</si>
  <si>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</si>
  <si>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</si>
  <si>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</si>
  <si>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</si>
  <si>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</si>
  <si>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</si>
  <si>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</si>
  <si>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</si>
  <si>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=Variac liquida de caixa</t>
  </si>
  <si>
    <t>Data</t>
  </si>
  <si>
    <t>Emitidas</t>
  </si>
  <si>
    <t>SELIC</t>
  </si>
  <si>
    <t>IPCA</t>
  </si>
  <si>
    <t>ERP</t>
  </si>
  <si>
    <t>PIB</t>
  </si>
  <si>
    <t>media geometrica</t>
  </si>
  <si>
    <t>taxa de crescimento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</si>
</sst>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1" xfId="0" applyNumberFormat="1" applyFont="1" applyBorder="1" applyAlignment="1">
      <alignment horizontal="right" vertical="center" shrinkToFit="1"/>
    </xf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C6F4-1CB7-4035-9B7A-98D0BEE819CC}">
  <dimension ref="A1:CA11"/>
  <sheetViews>
    <sheetView workbookViewId="0">
      <selection sqref="A1:XFD1"/>
    </sheetView>
  </sheetViews>
  <sheetFormatPr defaultRowHeight="15" x14ac:dyDescent="0.25"/>
  <cols>
    <col min="1" max="1" width="8.140625" customWidth="1"/>
    <col min="2" max="2" width="11.5703125" bestFit="1" customWidth="1"/>
    <col min="3" max="3" width="15.85546875" bestFit="1" customWidth="1"/>
    <col min="4" max="4" width="28" bestFit="1" customWidth="1"/>
    <col min="5" max="5" width="21.5703125" bestFit="1" customWidth="1"/>
    <col min="6" max="6" width="20.7109375" bestFit="1" customWidth="1"/>
    <col min="7" max="7" width="19.28515625" bestFit="1" customWidth="1"/>
    <col min="8" max="8" width="11.5703125" bestFit="1" customWidth="1"/>
    <col min="9" max="9" width="10.5703125" bestFit="1" customWidth="1"/>
    <col min="10" max="10" width="20.85546875" bestFit="1" customWidth="1"/>
    <col min="11" max="12" width="22.85546875" bestFit="1" customWidth="1"/>
    <col min="13" max="13" width="13.7109375" bestFit="1" customWidth="1"/>
    <col min="14" max="14" width="19.42578125" bestFit="1" customWidth="1"/>
    <col min="15" max="15" width="13" bestFit="1" customWidth="1"/>
    <col min="16" max="16" width="41.5703125" bestFit="1" customWidth="1"/>
    <col min="17" max="17" width="63.5703125" bestFit="1" customWidth="1"/>
    <col min="18" max="18" width="32.28515625" bestFit="1" customWidth="1"/>
    <col min="19" max="19" width="18.5703125" bestFit="1" customWidth="1"/>
    <col min="20" max="20" width="20.28515625" bestFit="1" customWidth="1"/>
    <col min="21" max="21" width="22.5703125" bestFit="1" customWidth="1"/>
    <col min="22" max="22" width="9.5703125" bestFit="1" customWidth="1"/>
    <col min="23" max="23" width="14.42578125" bestFit="1" customWidth="1"/>
    <col min="24" max="24" width="21.85546875" bestFit="1" customWidth="1"/>
    <col min="25" max="25" width="21.5703125" bestFit="1" customWidth="1"/>
    <col min="26" max="26" width="24.140625" bestFit="1" customWidth="1"/>
    <col min="27" max="27" width="24.42578125" bestFit="1" customWidth="1"/>
    <col min="28" max="28" width="12" bestFit="1" customWidth="1"/>
    <col min="29" max="29" width="12.85546875" bestFit="1" customWidth="1"/>
    <col min="30" max="30" width="11" bestFit="1" customWidth="1"/>
    <col min="31" max="31" width="18.28515625" bestFit="1" customWidth="1"/>
    <col min="32" max="32" width="11.28515625" bestFit="1" customWidth="1"/>
    <col min="33" max="33" width="9.5703125" bestFit="1" customWidth="1"/>
    <col min="34" max="34" width="10.5703125" bestFit="1" customWidth="1"/>
    <col min="35" max="35" width="23.140625" bestFit="1" customWidth="1"/>
    <col min="36" max="36" width="17.85546875" bestFit="1" customWidth="1"/>
    <col min="37" max="37" width="21.28515625" bestFit="1" customWidth="1"/>
    <col min="38" max="38" width="18" bestFit="1" customWidth="1"/>
    <col min="39" max="40" width="16.5703125" bestFit="1" customWidth="1"/>
    <col min="41" max="41" width="9.5703125" bestFit="1" customWidth="1"/>
    <col min="42" max="42" width="21.28515625" bestFit="1" customWidth="1"/>
    <col min="43" max="43" width="9.5703125" bestFit="1" customWidth="1"/>
    <col min="44" max="44" width="23.7109375" bestFit="1" customWidth="1"/>
    <col min="45" max="45" width="17.7109375" bestFit="1" customWidth="1"/>
    <col min="46" max="46" width="23.28515625" bestFit="1" customWidth="1"/>
    <col min="47" max="47" width="21.85546875" bestFit="1" customWidth="1"/>
    <col min="48" max="48" width="20.42578125" bestFit="1" customWidth="1"/>
    <col min="49" max="49" width="10.5703125" bestFit="1" customWidth="1"/>
    <col min="50" max="50" width="21.28515625" bestFit="1" customWidth="1"/>
    <col min="51" max="51" width="10.5703125" bestFit="1" customWidth="1"/>
    <col min="52" max="52" width="21.28515625" bestFit="1" customWidth="1"/>
    <col min="53" max="53" width="23.42578125" bestFit="1" customWidth="1"/>
    <col min="54" max="54" width="17.42578125" bestFit="1" customWidth="1"/>
    <col min="55" max="55" width="23" bestFit="1" customWidth="1"/>
    <col min="56" max="56" width="21.5703125" bestFit="1" customWidth="1"/>
    <col min="57" max="57" width="17.7109375" bestFit="1" customWidth="1"/>
    <col min="58" max="58" width="10" bestFit="1" customWidth="1"/>
    <col min="59" max="59" width="9.5703125" bestFit="1" customWidth="1"/>
    <col min="60" max="60" width="21" bestFit="1" customWidth="1"/>
    <col min="61" max="61" width="20.85546875" bestFit="1" customWidth="1"/>
    <col min="62" max="62" width="12.5703125" bestFit="1" customWidth="1"/>
    <col min="63" max="64" width="21.7109375" bestFit="1" customWidth="1"/>
    <col min="65" max="65" width="18.42578125" bestFit="1" customWidth="1"/>
    <col min="66" max="66" width="13.28515625" bestFit="1" customWidth="1"/>
    <col min="67" max="67" width="19" bestFit="1" customWidth="1"/>
    <col min="68" max="68" width="18.7109375" bestFit="1" customWidth="1"/>
    <col min="69" max="69" width="23.85546875" bestFit="1" customWidth="1"/>
    <col min="70" max="70" width="9.5703125" bestFit="1" customWidth="1"/>
    <col min="71" max="71" width="23.42578125" bestFit="1" customWidth="1"/>
    <col min="72" max="72" width="17.5703125" bestFit="1" customWidth="1"/>
    <col min="73" max="73" width="13.7109375" bestFit="1" customWidth="1"/>
    <col min="74" max="74" width="18.7109375" bestFit="1" customWidth="1"/>
    <col min="75" max="75" width="24.140625" bestFit="1" customWidth="1"/>
    <col min="76" max="76" width="23.42578125" bestFit="1" customWidth="1"/>
    <col min="77" max="77" width="23.85546875" bestFit="1" customWidth="1"/>
    <col min="78" max="78" width="24.5703125" bestFit="1" customWidth="1"/>
    <col min="79" max="79" width="23" bestFit="1" customWidth="1"/>
  </cols>
  <sheetData>
    <row r="1" spans="1:7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21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21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21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21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21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</row>
    <row r="2" spans="1:79" x14ac:dyDescent="0.25">
      <c r="A2">
        <v>2012</v>
      </c>
      <c r="B2" s="3">
        <v>8873550</v>
      </c>
      <c r="C2" s="3">
        <v>5710017</v>
      </c>
      <c r="D2" s="3">
        <v>2302256</v>
      </c>
      <c r="E2" s="3">
        <v>261244</v>
      </c>
      <c r="F2" s="3">
        <v>261244</v>
      </c>
      <c r="G2" s="3">
        <v>1472839</v>
      </c>
      <c r="H2" s="3">
        <v>1472839</v>
      </c>
      <c r="I2" s="3">
        <v>1306273</v>
      </c>
      <c r="J2" s="3">
        <v>183627</v>
      </c>
      <c r="K2" s="3">
        <v>183627</v>
      </c>
      <c r="L2" s="3">
        <v>183778</v>
      </c>
      <c r="M2" s="3">
        <v>183778</v>
      </c>
      <c r="N2" s="3">
        <v>3163533</v>
      </c>
      <c r="O2" s="3">
        <v>88833</v>
      </c>
      <c r="P2" s="3">
        <v>2032</v>
      </c>
      <c r="Q2" s="3">
        <v>0</v>
      </c>
      <c r="R2" s="3">
        <v>0</v>
      </c>
      <c r="S2" s="3">
        <v>36891</v>
      </c>
      <c r="T2" s="3">
        <v>36891</v>
      </c>
      <c r="U2" s="3">
        <v>49910</v>
      </c>
      <c r="V2" s="3">
        <v>49910</v>
      </c>
      <c r="W2" s="3">
        <v>7622</v>
      </c>
      <c r="X2" s="3">
        <v>349</v>
      </c>
      <c r="Y2" s="3">
        <v>0</v>
      </c>
      <c r="Z2" s="3">
        <v>349</v>
      </c>
      <c r="AA2" s="3">
        <v>7273</v>
      </c>
      <c r="AB2" s="3">
        <v>2537094</v>
      </c>
      <c r="AC2" s="3">
        <v>2537094</v>
      </c>
      <c r="AD2" s="3">
        <v>0</v>
      </c>
      <c r="AE2" s="3">
        <v>529984</v>
      </c>
      <c r="AF2" s="3">
        <v>31215</v>
      </c>
      <c r="AG2" s="3">
        <v>31215</v>
      </c>
      <c r="AH2" s="3">
        <v>498769</v>
      </c>
      <c r="AI2" s="3">
        <v>8873550</v>
      </c>
      <c r="AJ2" s="3">
        <v>3012824</v>
      </c>
      <c r="AK2" s="3">
        <v>168831</v>
      </c>
      <c r="AL2" s="3">
        <v>168831</v>
      </c>
      <c r="AM2" s="3">
        <v>331037</v>
      </c>
      <c r="AN2" s="3">
        <v>126655</v>
      </c>
      <c r="AO2" s="3">
        <v>126655</v>
      </c>
      <c r="AP2" s="3">
        <v>72927</v>
      </c>
      <c r="AQ2" s="3">
        <v>53728</v>
      </c>
      <c r="AR2" s="3">
        <v>1645772</v>
      </c>
      <c r="AS2" s="3">
        <v>1645772</v>
      </c>
      <c r="AT2" s="3">
        <v>0</v>
      </c>
      <c r="AU2" s="3">
        <v>0</v>
      </c>
      <c r="AV2" s="3">
        <v>740529</v>
      </c>
      <c r="AW2" s="3">
        <v>740529</v>
      </c>
      <c r="AX2" s="3">
        <v>79381</v>
      </c>
      <c r="AY2" s="3">
        <v>661148</v>
      </c>
      <c r="AZ2" s="3">
        <v>1709100</v>
      </c>
      <c r="BA2" s="3">
        <v>1044068</v>
      </c>
      <c r="BB2" s="3">
        <v>1044068</v>
      </c>
      <c r="BC2" s="3">
        <v>0</v>
      </c>
      <c r="BD2" s="3">
        <v>0</v>
      </c>
      <c r="BE2" s="3">
        <v>137916</v>
      </c>
      <c r="BF2" s="3">
        <v>137916</v>
      </c>
      <c r="BG2" s="3">
        <v>137916</v>
      </c>
      <c r="BH2" s="3">
        <v>320503</v>
      </c>
      <c r="BI2" s="3">
        <v>320503</v>
      </c>
      <c r="BJ2" s="3">
        <v>206613</v>
      </c>
      <c r="BK2" s="3">
        <v>4151626</v>
      </c>
      <c r="BL2" s="3">
        <v>91277</v>
      </c>
      <c r="BM2" s="3">
        <v>4060349</v>
      </c>
      <c r="BN2" s="3">
        <v>2718440</v>
      </c>
      <c r="BO2" s="3">
        <v>53319</v>
      </c>
      <c r="BP2" s="3">
        <v>758</v>
      </c>
      <c r="BQ2" s="3">
        <v>0</v>
      </c>
      <c r="BR2" s="3">
        <v>54077</v>
      </c>
      <c r="BS2" s="3">
        <v>3784</v>
      </c>
      <c r="BT2" s="3">
        <v>687792</v>
      </c>
      <c r="BU2" s="3">
        <v>32799</v>
      </c>
      <c r="BV2" s="3">
        <v>537245</v>
      </c>
      <c r="BW2" s="3">
        <v>127803</v>
      </c>
      <c r="BX2" s="3">
        <v>10055</v>
      </c>
      <c r="BY2" s="3">
        <v>656646</v>
      </c>
      <c r="BZ2" s="3">
        <v>47006</v>
      </c>
      <c r="CA2" s="3">
        <v>0</v>
      </c>
    </row>
    <row r="3" spans="1:79" x14ac:dyDescent="0.25">
      <c r="A3">
        <v>2013</v>
      </c>
      <c r="B3" s="3">
        <v>10141293</v>
      </c>
      <c r="C3" s="3">
        <v>6851787</v>
      </c>
      <c r="D3" s="3">
        <v>3373799</v>
      </c>
      <c r="E3" s="3">
        <v>0</v>
      </c>
      <c r="F3" s="3">
        <v>0</v>
      </c>
      <c r="G3" s="3">
        <v>1658806</v>
      </c>
      <c r="H3" s="3">
        <v>1658806</v>
      </c>
      <c r="I3" s="3">
        <v>1445927</v>
      </c>
      <c r="J3" s="3">
        <v>166384</v>
      </c>
      <c r="K3" s="3">
        <v>166384</v>
      </c>
      <c r="L3" s="3">
        <v>206871</v>
      </c>
      <c r="M3" s="3">
        <v>206871</v>
      </c>
      <c r="N3" s="3">
        <v>3289506</v>
      </c>
      <c r="O3" s="3">
        <v>123866</v>
      </c>
      <c r="P3" s="3">
        <v>2230</v>
      </c>
      <c r="Q3" s="3">
        <v>0</v>
      </c>
      <c r="R3" s="3">
        <v>0</v>
      </c>
      <c r="S3" s="3">
        <v>60376</v>
      </c>
      <c r="T3" s="3">
        <v>60376</v>
      </c>
      <c r="U3" s="3">
        <v>61260</v>
      </c>
      <c r="V3" s="3">
        <v>61260</v>
      </c>
      <c r="W3" s="3">
        <v>7264</v>
      </c>
      <c r="X3" s="3">
        <v>44</v>
      </c>
      <c r="Y3" s="3">
        <v>0</v>
      </c>
      <c r="Z3" s="3">
        <v>0</v>
      </c>
      <c r="AA3" s="3">
        <v>7220</v>
      </c>
      <c r="AB3" s="3">
        <v>2614556</v>
      </c>
      <c r="AC3" s="3">
        <v>2614556</v>
      </c>
      <c r="AD3" s="3">
        <v>0</v>
      </c>
      <c r="AE3" s="3">
        <v>543820</v>
      </c>
      <c r="AF3" s="3">
        <v>40772</v>
      </c>
      <c r="AG3" s="3">
        <v>40772</v>
      </c>
      <c r="AH3" s="3">
        <v>503048</v>
      </c>
      <c r="AI3" s="3">
        <v>10141293</v>
      </c>
      <c r="AJ3" s="3">
        <v>2578048</v>
      </c>
      <c r="AK3" s="3">
        <v>216553</v>
      </c>
      <c r="AL3" s="3">
        <v>216553</v>
      </c>
      <c r="AM3" s="3">
        <v>420250</v>
      </c>
      <c r="AN3" s="3">
        <v>139570</v>
      </c>
      <c r="AO3" s="3">
        <v>139570</v>
      </c>
      <c r="AP3" s="3">
        <v>83771</v>
      </c>
      <c r="AQ3" s="3">
        <v>55799</v>
      </c>
      <c r="AR3" s="3">
        <v>912796</v>
      </c>
      <c r="AS3" s="3">
        <v>912796</v>
      </c>
      <c r="AT3" s="3">
        <v>0</v>
      </c>
      <c r="AU3" s="3">
        <v>0</v>
      </c>
      <c r="AV3" s="3">
        <v>888879</v>
      </c>
      <c r="AW3" s="3">
        <v>888879</v>
      </c>
      <c r="AX3" s="3">
        <v>87723</v>
      </c>
      <c r="AY3" s="3">
        <v>801156</v>
      </c>
      <c r="AZ3" s="3">
        <v>2920978</v>
      </c>
      <c r="BA3" s="3">
        <v>2296208</v>
      </c>
      <c r="BB3" s="3">
        <v>2296208</v>
      </c>
      <c r="BC3" s="3">
        <v>0</v>
      </c>
      <c r="BD3" s="3">
        <v>0</v>
      </c>
      <c r="BE3" s="3">
        <v>95031</v>
      </c>
      <c r="BF3" s="3">
        <v>95031</v>
      </c>
      <c r="BG3" s="3">
        <v>95031</v>
      </c>
      <c r="BH3" s="3">
        <v>294405</v>
      </c>
      <c r="BI3" s="3">
        <v>294405</v>
      </c>
      <c r="BJ3" s="3">
        <v>235334</v>
      </c>
      <c r="BK3" s="3">
        <v>4642267</v>
      </c>
      <c r="BL3" s="3">
        <v>84495</v>
      </c>
      <c r="BM3" s="3">
        <v>4557772</v>
      </c>
      <c r="BN3" s="3">
        <v>2718440</v>
      </c>
      <c r="BO3" s="3">
        <v>57724</v>
      </c>
      <c r="BP3" s="3">
        <v>1325</v>
      </c>
      <c r="BQ3" s="3">
        <v>0</v>
      </c>
      <c r="BR3" s="3">
        <v>59049</v>
      </c>
      <c r="BS3" s="3">
        <v>3712</v>
      </c>
      <c r="BT3" s="3">
        <v>1169077</v>
      </c>
      <c r="BU3" s="3">
        <v>74972</v>
      </c>
      <c r="BV3" s="3">
        <v>940453</v>
      </c>
      <c r="BW3" s="3">
        <v>163174</v>
      </c>
      <c r="BX3" s="3">
        <v>9522</v>
      </c>
      <c r="BY3" s="3">
        <v>593500</v>
      </c>
      <c r="BZ3" s="3">
        <v>130767</v>
      </c>
      <c r="CA3" s="3">
        <v>0</v>
      </c>
    </row>
    <row r="4" spans="1:79" x14ac:dyDescent="0.25">
      <c r="A4">
        <v>2014</v>
      </c>
      <c r="B4" s="3">
        <v>11782630</v>
      </c>
      <c r="C4" s="3">
        <v>8098187</v>
      </c>
      <c r="D4" s="3">
        <v>3328015</v>
      </c>
      <c r="E4" s="3">
        <v>865162</v>
      </c>
      <c r="F4" s="3">
        <v>865162</v>
      </c>
      <c r="G4" s="3">
        <v>1867864</v>
      </c>
      <c r="H4" s="3">
        <v>1867864</v>
      </c>
      <c r="I4" s="3">
        <v>1704919</v>
      </c>
      <c r="J4" s="3">
        <v>159446</v>
      </c>
      <c r="K4" s="3">
        <v>159446</v>
      </c>
      <c r="L4" s="3">
        <v>172781</v>
      </c>
      <c r="M4" s="3">
        <v>172781</v>
      </c>
      <c r="N4" s="3">
        <v>3684443</v>
      </c>
      <c r="O4" s="3">
        <v>126670</v>
      </c>
      <c r="P4" s="3">
        <v>1047</v>
      </c>
      <c r="Q4" s="3">
        <v>0</v>
      </c>
      <c r="R4" s="3">
        <v>0</v>
      </c>
      <c r="S4" s="3">
        <v>55864</v>
      </c>
      <c r="T4" s="3">
        <v>55864</v>
      </c>
      <c r="U4" s="3">
        <v>69759</v>
      </c>
      <c r="V4" s="3">
        <v>69759</v>
      </c>
      <c r="W4" s="3">
        <v>8224</v>
      </c>
      <c r="X4" s="3">
        <v>1004</v>
      </c>
      <c r="Y4" s="3">
        <v>0</v>
      </c>
      <c r="Z4" s="3">
        <v>1004</v>
      </c>
      <c r="AA4" s="3">
        <v>7220</v>
      </c>
      <c r="AB4" s="3">
        <v>2877942</v>
      </c>
      <c r="AC4" s="3">
        <v>2877942</v>
      </c>
      <c r="AD4" s="3">
        <v>0</v>
      </c>
      <c r="AE4" s="3">
        <v>671607</v>
      </c>
      <c r="AF4" s="3">
        <v>81317</v>
      </c>
      <c r="AG4" s="3">
        <v>81317</v>
      </c>
      <c r="AH4" s="3">
        <v>590290</v>
      </c>
      <c r="AI4" s="3">
        <v>11782630</v>
      </c>
      <c r="AJ4" s="3">
        <v>3380815</v>
      </c>
      <c r="AK4" s="3">
        <v>173382</v>
      </c>
      <c r="AL4" s="3">
        <v>173382</v>
      </c>
      <c r="AM4" s="3">
        <v>445577</v>
      </c>
      <c r="AN4" s="3">
        <v>148335</v>
      </c>
      <c r="AO4" s="3">
        <v>148335</v>
      </c>
      <c r="AP4" s="3">
        <v>84714</v>
      </c>
      <c r="AQ4" s="3">
        <v>63621</v>
      </c>
      <c r="AR4" s="3">
        <v>1466752</v>
      </c>
      <c r="AS4" s="3">
        <v>1466752</v>
      </c>
      <c r="AT4" s="3">
        <v>0</v>
      </c>
      <c r="AU4" s="3">
        <v>0</v>
      </c>
      <c r="AV4" s="3">
        <v>1146769</v>
      </c>
      <c r="AW4" s="3">
        <v>1146769</v>
      </c>
      <c r="AX4" s="3">
        <v>111707</v>
      </c>
      <c r="AY4" s="3">
        <v>1035062</v>
      </c>
      <c r="AZ4" s="3">
        <v>3262552</v>
      </c>
      <c r="BA4" s="3">
        <v>2625398</v>
      </c>
      <c r="BB4" s="3">
        <v>2625398</v>
      </c>
      <c r="BC4" s="3">
        <v>0</v>
      </c>
      <c r="BD4" s="3">
        <v>0</v>
      </c>
      <c r="BE4" s="3">
        <v>95316</v>
      </c>
      <c r="BF4" s="3">
        <v>95316</v>
      </c>
      <c r="BG4" s="3">
        <v>95316</v>
      </c>
      <c r="BH4" s="3">
        <v>282989</v>
      </c>
      <c r="BI4" s="3">
        <v>282989</v>
      </c>
      <c r="BJ4" s="3">
        <v>258849</v>
      </c>
      <c r="BK4" s="3">
        <v>5139263</v>
      </c>
      <c r="BL4" s="3">
        <v>82878</v>
      </c>
      <c r="BM4" s="3">
        <v>5056385</v>
      </c>
      <c r="BN4" s="3">
        <v>3533973</v>
      </c>
      <c r="BO4" s="3">
        <v>59139</v>
      </c>
      <c r="BP4" s="3">
        <v>1817</v>
      </c>
      <c r="BQ4" s="3">
        <v>0</v>
      </c>
      <c r="BR4" s="3">
        <v>60956</v>
      </c>
      <c r="BS4" s="3">
        <v>3658</v>
      </c>
      <c r="BT4" s="3">
        <v>837741</v>
      </c>
      <c r="BU4" s="3">
        <v>47736</v>
      </c>
      <c r="BV4" s="3">
        <v>630929</v>
      </c>
      <c r="BW4" s="3">
        <v>167494</v>
      </c>
      <c r="BX4" s="3">
        <v>8418</v>
      </c>
      <c r="BY4" s="3">
        <v>548750</v>
      </c>
      <c r="BZ4" s="3">
        <v>191402</v>
      </c>
      <c r="CA4" s="3">
        <v>0</v>
      </c>
    </row>
    <row r="5" spans="1:79" x14ac:dyDescent="0.25">
      <c r="A5">
        <v>2015</v>
      </c>
      <c r="B5" s="3">
        <v>14261541</v>
      </c>
      <c r="C5" s="3">
        <v>9589344</v>
      </c>
      <c r="D5" s="3">
        <v>3277115</v>
      </c>
      <c r="E5" s="3">
        <v>1157644</v>
      </c>
      <c r="F5" s="3">
        <v>0</v>
      </c>
      <c r="G5" s="3">
        <v>2545927</v>
      </c>
      <c r="H5" s="3">
        <v>2545927</v>
      </c>
      <c r="I5" s="3">
        <v>2009254</v>
      </c>
      <c r="J5" s="3">
        <v>266944</v>
      </c>
      <c r="K5" s="3">
        <v>266944</v>
      </c>
      <c r="L5" s="3">
        <v>332460</v>
      </c>
      <c r="M5" s="3">
        <v>332460</v>
      </c>
      <c r="N5" s="3">
        <v>4672197</v>
      </c>
      <c r="O5" s="3">
        <v>619206</v>
      </c>
      <c r="P5" s="3">
        <v>214</v>
      </c>
      <c r="Q5" s="3">
        <v>0</v>
      </c>
      <c r="R5" s="3">
        <v>0</v>
      </c>
      <c r="S5" s="3">
        <v>131327</v>
      </c>
      <c r="T5" s="3">
        <v>131327</v>
      </c>
      <c r="U5" s="3">
        <v>487665</v>
      </c>
      <c r="V5" s="3">
        <v>487665</v>
      </c>
      <c r="W5" s="3">
        <v>1379</v>
      </c>
      <c r="X5" s="3">
        <v>1379</v>
      </c>
      <c r="Y5" s="3">
        <v>0</v>
      </c>
      <c r="Z5" s="3">
        <v>1379</v>
      </c>
      <c r="AA5" s="3">
        <v>0</v>
      </c>
      <c r="AB5" s="3">
        <v>3264898</v>
      </c>
      <c r="AC5" s="3">
        <v>3264898</v>
      </c>
      <c r="AD5" s="3">
        <v>0</v>
      </c>
      <c r="AE5" s="3">
        <v>786714</v>
      </c>
      <c r="AF5" s="3">
        <v>117394</v>
      </c>
      <c r="AG5" s="3">
        <v>117394</v>
      </c>
      <c r="AH5" s="3">
        <v>669320</v>
      </c>
      <c r="AI5" s="3">
        <v>14261541</v>
      </c>
      <c r="AJ5" s="3">
        <v>3494850</v>
      </c>
      <c r="AK5" s="3">
        <v>191077</v>
      </c>
      <c r="AL5" s="3">
        <v>191077</v>
      </c>
      <c r="AM5" s="3">
        <v>566769</v>
      </c>
      <c r="AN5" s="3">
        <v>121461</v>
      </c>
      <c r="AO5" s="3">
        <v>121461</v>
      </c>
      <c r="AP5" s="3">
        <v>28160</v>
      </c>
      <c r="AQ5" s="3">
        <v>93301</v>
      </c>
      <c r="AR5" s="3">
        <v>1284633</v>
      </c>
      <c r="AS5" s="3">
        <v>1284633</v>
      </c>
      <c r="AT5" s="3">
        <v>0</v>
      </c>
      <c r="AU5" s="3">
        <v>0</v>
      </c>
      <c r="AV5" s="3">
        <v>1330910</v>
      </c>
      <c r="AW5" s="3">
        <v>1330910</v>
      </c>
      <c r="AX5" s="3">
        <v>172484</v>
      </c>
      <c r="AY5" s="3">
        <v>1158426</v>
      </c>
      <c r="AZ5" s="3">
        <v>4610631</v>
      </c>
      <c r="BA5" s="3">
        <v>3868335</v>
      </c>
      <c r="BB5" s="3">
        <v>3868335</v>
      </c>
      <c r="BC5" s="3">
        <v>0</v>
      </c>
      <c r="BD5" s="3">
        <v>0</v>
      </c>
      <c r="BE5" s="3">
        <v>159632</v>
      </c>
      <c r="BF5" s="3">
        <v>159632</v>
      </c>
      <c r="BG5" s="3">
        <v>159632</v>
      </c>
      <c r="BH5" s="3">
        <v>242696</v>
      </c>
      <c r="BI5" s="3">
        <v>242696</v>
      </c>
      <c r="BJ5" s="3">
        <v>339968</v>
      </c>
      <c r="BK5" s="3">
        <v>6156060</v>
      </c>
      <c r="BL5" s="3">
        <v>126680</v>
      </c>
      <c r="BM5" s="3">
        <v>6029380</v>
      </c>
      <c r="BN5" s="3">
        <v>3533973</v>
      </c>
      <c r="BO5" s="3">
        <v>57044</v>
      </c>
      <c r="BP5" s="3">
        <v>2474</v>
      </c>
      <c r="BQ5" s="3">
        <v>0</v>
      </c>
      <c r="BR5" s="3">
        <v>59518</v>
      </c>
      <c r="BS5" s="3">
        <v>3630</v>
      </c>
      <c r="BT5" s="3">
        <v>1413353</v>
      </c>
      <c r="BU5" s="3">
        <v>105539</v>
      </c>
      <c r="BV5" s="3">
        <v>1194329</v>
      </c>
      <c r="BW5" s="3">
        <v>130554</v>
      </c>
      <c r="BX5" s="3">
        <v>17069</v>
      </c>
      <c r="BY5" s="3">
        <v>493106</v>
      </c>
      <c r="BZ5" s="3">
        <v>0</v>
      </c>
      <c r="CA5" s="3">
        <v>642362</v>
      </c>
    </row>
    <row r="6" spans="1:79" x14ac:dyDescent="0.25">
      <c r="A6">
        <v>2016</v>
      </c>
      <c r="B6" s="3">
        <v>13509331</v>
      </c>
      <c r="C6" s="3">
        <v>9127483</v>
      </c>
      <c r="D6" s="3">
        <v>3390662</v>
      </c>
      <c r="E6" s="3">
        <v>1373287</v>
      </c>
      <c r="F6" s="3">
        <v>0</v>
      </c>
      <c r="G6" s="3">
        <v>2251922</v>
      </c>
      <c r="H6" s="3">
        <v>2251922</v>
      </c>
      <c r="I6" s="3">
        <v>1575055</v>
      </c>
      <c r="J6" s="3">
        <v>269626</v>
      </c>
      <c r="K6" s="3">
        <v>269626</v>
      </c>
      <c r="L6" s="3">
        <v>266931</v>
      </c>
      <c r="M6" s="3">
        <v>266931</v>
      </c>
      <c r="N6" s="3">
        <v>4381848</v>
      </c>
      <c r="O6" s="3">
        <v>397383</v>
      </c>
      <c r="P6" s="3">
        <v>0</v>
      </c>
      <c r="Q6" s="3">
        <v>0</v>
      </c>
      <c r="R6" s="3">
        <v>0</v>
      </c>
      <c r="S6" s="3">
        <v>130291</v>
      </c>
      <c r="T6" s="3">
        <v>130291</v>
      </c>
      <c r="U6" s="3">
        <v>267092</v>
      </c>
      <c r="V6" s="3">
        <v>267092</v>
      </c>
      <c r="W6" s="3">
        <v>223</v>
      </c>
      <c r="X6" s="3">
        <v>223</v>
      </c>
      <c r="Y6" s="3">
        <v>0</v>
      </c>
      <c r="Z6" s="3">
        <v>223</v>
      </c>
      <c r="AA6" s="3">
        <v>0</v>
      </c>
      <c r="AB6" s="3">
        <v>3032716</v>
      </c>
      <c r="AC6" s="3">
        <v>3032716</v>
      </c>
      <c r="AD6" s="3">
        <v>0</v>
      </c>
      <c r="AE6" s="3">
        <v>951526</v>
      </c>
      <c r="AF6" s="3">
        <v>161200</v>
      </c>
      <c r="AG6" s="3">
        <v>161200</v>
      </c>
      <c r="AH6" s="3">
        <v>790326</v>
      </c>
      <c r="AI6" s="3">
        <v>13509331</v>
      </c>
      <c r="AJ6" s="3">
        <v>3278855</v>
      </c>
      <c r="AK6" s="3">
        <v>199543</v>
      </c>
      <c r="AL6" s="3">
        <v>199543</v>
      </c>
      <c r="AM6" s="3">
        <v>562851</v>
      </c>
      <c r="AN6" s="3">
        <v>125062</v>
      </c>
      <c r="AO6" s="3">
        <v>125062</v>
      </c>
      <c r="AP6" s="3">
        <v>29241</v>
      </c>
      <c r="AQ6" s="3">
        <v>95821</v>
      </c>
      <c r="AR6" s="3">
        <v>991433</v>
      </c>
      <c r="AS6" s="3">
        <v>991433</v>
      </c>
      <c r="AT6" s="3">
        <v>642413</v>
      </c>
      <c r="AU6" s="3">
        <v>349020</v>
      </c>
      <c r="AV6" s="3">
        <v>1399966</v>
      </c>
      <c r="AW6" s="3">
        <v>1399966</v>
      </c>
      <c r="AX6" s="3">
        <v>191365</v>
      </c>
      <c r="AY6" s="3">
        <v>1208601</v>
      </c>
      <c r="AZ6" s="3">
        <v>4159644</v>
      </c>
      <c r="BA6" s="3">
        <v>3408892</v>
      </c>
      <c r="BB6" s="3">
        <v>3408892</v>
      </c>
      <c r="BC6" s="3">
        <v>1887571</v>
      </c>
      <c r="BD6" s="3">
        <v>1521321</v>
      </c>
      <c r="BE6" s="3">
        <v>157147</v>
      </c>
      <c r="BF6" s="3">
        <v>157147</v>
      </c>
      <c r="BG6" s="3">
        <v>157147</v>
      </c>
      <c r="BH6" s="3">
        <v>159203</v>
      </c>
      <c r="BI6" s="3">
        <v>159203</v>
      </c>
      <c r="BJ6" s="3">
        <v>434402</v>
      </c>
      <c r="BK6" s="3">
        <v>6070832</v>
      </c>
      <c r="BL6" s="3">
        <v>107958</v>
      </c>
      <c r="BM6" s="3">
        <v>5962874</v>
      </c>
      <c r="BN6" s="3">
        <v>3533973</v>
      </c>
      <c r="BO6" s="3">
        <v>68092</v>
      </c>
      <c r="BP6" s="3">
        <v>1971</v>
      </c>
      <c r="BQ6" s="3">
        <v>11924</v>
      </c>
      <c r="BR6" s="3">
        <v>58139</v>
      </c>
      <c r="BS6" s="3">
        <v>3630</v>
      </c>
      <c r="BT6" s="3">
        <v>1993631</v>
      </c>
      <c r="BU6" s="3">
        <v>161420</v>
      </c>
      <c r="BV6" s="3">
        <v>1729461</v>
      </c>
      <c r="BW6" s="3">
        <v>102750</v>
      </c>
      <c r="BX6" s="3">
        <v>0</v>
      </c>
      <c r="BY6" s="3">
        <v>442032</v>
      </c>
      <c r="BZ6" s="3">
        <v>0</v>
      </c>
      <c r="CA6" s="3">
        <v>57700</v>
      </c>
    </row>
    <row r="7" spans="1:79" s="2" customFormat="1" x14ac:dyDescent="0.25">
      <c r="A7" s="2">
        <v>2017</v>
      </c>
      <c r="B7" s="4">
        <v>13985987</v>
      </c>
      <c r="C7" s="4">
        <v>9415667</v>
      </c>
      <c r="D7" s="4">
        <v>3162685</v>
      </c>
      <c r="E7" s="4">
        <v>1411046</v>
      </c>
      <c r="F7" s="4">
        <v>0</v>
      </c>
      <c r="G7" s="4">
        <v>2242613</v>
      </c>
      <c r="H7" s="4">
        <v>2242613</v>
      </c>
      <c r="I7" s="4">
        <v>1852266</v>
      </c>
      <c r="J7" s="4">
        <v>419845</v>
      </c>
      <c r="K7" s="4">
        <v>419845</v>
      </c>
      <c r="L7" s="4">
        <v>327212</v>
      </c>
      <c r="M7" s="4">
        <v>327212</v>
      </c>
      <c r="N7" s="4">
        <v>4570320</v>
      </c>
      <c r="O7" s="4">
        <v>443844</v>
      </c>
      <c r="P7" s="4">
        <v>0</v>
      </c>
      <c r="Q7" s="4">
        <v>0</v>
      </c>
      <c r="R7" s="4">
        <v>0</v>
      </c>
      <c r="S7" s="4">
        <v>148284</v>
      </c>
      <c r="T7" s="4">
        <v>148284</v>
      </c>
      <c r="U7" s="4">
        <v>295560</v>
      </c>
      <c r="V7" s="4">
        <v>295560</v>
      </c>
      <c r="W7" s="4">
        <v>268</v>
      </c>
      <c r="X7" s="4">
        <v>268</v>
      </c>
      <c r="Y7" s="4">
        <v>0</v>
      </c>
      <c r="Z7" s="4">
        <v>268</v>
      </c>
      <c r="AA7" s="4">
        <v>0</v>
      </c>
      <c r="AB7" s="4">
        <v>3160111</v>
      </c>
      <c r="AC7" s="4">
        <v>3160111</v>
      </c>
      <c r="AD7" s="4">
        <v>0</v>
      </c>
      <c r="AE7" s="4">
        <v>966097</v>
      </c>
      <c r="AF7" s="4">
        <v>142682</v>
      </c>
      <c r="AG7" s="4">
        <v>142682</v>
      </c>
      <c r="AH7" s="4">
        <v>823415</v>
      </c>
      <c r="AI7" s="4">
        <v>13985987</v>
      </c>
      <c r="AJ7" s="4">
        <v>4326788</v>
      </c>
      <c r="AK7" s="4">
        <v>211062</v>
      </c>
      <c r="AL7" s="4">
        <v>211062</v>
      </c>
      <c r="AM7" s="4">
        <v>750533</v>
      </c>
      <c r="AN7" s="4">
        <v>102944</v>
      </c>
      <c r="AO7" s="4">
        <v>102944</v>
      </c>
      <c r="AP7" s="4">
        <v>29672</v>
      </c>
      <c r="AQ7" s="4">
        <v>73272</v>
      </c>
      <c r="AR7" s="4">
        <v>2014530</v>
      </c>
      <c r="AS7" s="4">
        <v>2014530</v>
      </c>
      <c r="AT7" s="4">
        <v>1300232</v>
      </c>
      <c r="AU7" s="4">
        <v>714298</v>
      </c>
      <c r="AV7" s="4">
        <v>1247719</v>
      </c>
      <c r="AW7" s="4">
        <v>1247719</v>
      </c>
      <c r="AX7" s="4">
        <v>160892</v>
      </c>
      <c r="AY7" s="4">
        <v>1086827</v>
      </c>
      <c r="AZ7" s="4">
        <v>2815892</v>
      </c>
      <c r="BA7" s="4">
        <v>2041912</v>
      </c>
      <c r="BB7" s="4">
        <v>2041912</v>
      </c>
      <c r="BC7" s="4">
        <v>457386</v>
      </c>
      <c r="BD7" s="4">
        <v>1584526</v>
      </c>
      <c r="BE7" s="4">
        <v>150390</v>
      </c>
      <c r="BF7" s="4">
        <v>150390</v>
      </c>
      <c r="BG7" s="4">
        <v>150390</v>
      </c>
      <c r="BH7" s="4">
        <v>116629</v>
      </c>
      <c r="BI7" s="4">
        <v>116629</v>
      </c>
      <c r="BJ7" s="4">
        <v>506961</v>
      </c>
      <c r="BK7" s="4">
        <v>6843307</v>
      </c>
      <c r="BL7" s="4">
        <v>122381</v>
      </c>
      <c r="BM7" s="4">
        <v>6720926</v>
      </c>
      <c r="BN7" s="4">
        <v>3533973</v>
      </c>
      <c r="BO7" s="4">
        <v>91997</v>
      </c>
      <c r="BP7" s="4">
        <v>4437</v>
      </c>
      <c r="BQ7" s="4">
        <v>17392</v>
      </c>
      <c r="BR7" s="4">
        <v>79042</v>
      </c>
      <c r="BS7" s="4">
        <v>3630</v>
      </c>
      <c r="BT7" s="4">
        <v>2595610</v>
      </c>
      <c r="BU7" s="4">
        <v>218528</v>
      </c>
      <c r="BV7" s="4">
        <v>2244627</v>
      </c>
      <c r="BW7" s="4">
        <v>132455</v>
      </c>
      <c r="BX7" s="4">
        <v>0</v>
      </c>
      <c r="BY7" s="4">
        <v>406240</v>
      </c>
      <c r="BZ7" s="4">
        <v>0</v>
      </c>
      <c r="CA7" s="4">
        <v>273470</v>
      </c>
    </row>
    <row r="8" spans="1:79" x14ac:dyDescent="0.25">
      <c r="A8">
        <v>2018</v>
      </c>
      <c r="B8" s="3">
        <v>15399850</v>
      </c>
      <c r="C8" s="3">
        <v>9438581</v>
      </c>
      <c r="D8" s="3">
        <v>2205700</v>
      </c>
      <c r="E8" s="3">
        <v>1324188</v>
      </c>
      <c r="F8" s="3">
        <v>0</v>
      </c>
      <c r="G8" s="3">
        <v>2440844</v>
      </c>
      <c r="H8" s="3">
        <v>2440844</v>
      </c>
      <c r="I8" s="3">
        <v>2458410</v>
      </c>
      <c r="J8" s="3">
        <v>421938</v>
      </c>
      <c r="K8" s="3">
        <v>421938</v>
      </c>
      <c r="L8" s="3">
        <v>587501</v>
      </c>
      <c r="M8" s="3">
        <v>587501</v>
      </c>
      <c r="N8" s="3">
        <v>5961269</v>
      </c>
      <c r="O8" s="3">
        <v>1178926</v>
      </c>
      <c r="P8" s="3">
        <v>562782</v>
      </c>
      <c r="Q8" s="3">
        <v>562782</v>
      </c>
      <c r="R8" s="3">
        <v>562782</v>
      </c>
      <c r="S8" s="3">
        <v>142669</v>
      </c>
      <c r="T8" s="3">
        <v>142669</v>
      </c>
      <c r="U8" s="3">
        <v>473475</v>
      </c>
      <c r="V8" s="3">
        <v>473475</v>
      </c>
      <c r="W8" s="3">
        <v>20362</v>
      </c>
      <c r="X8" s="3">
        <v>20362</v>
      </c>
      <c r="Y8" s="3">
        <v>19981</v>
      </c>
      <c r="Z8" s="3">
        <v>381</v>
      </c>
      <c r="AA8" s="3">
        <v>0</v>
      </c>
      <c r="AB8" s="3">
        <v>3541954</v>
      </c>
      <c r="AC8" s="3">
        <v>3541954</v>
      </c>
      <c r="AD8" s="3">
        <v>0</v>
      </c>
      <c r="AE8" s="3">
        <v>1220027</v>
      </c>
      <c r="AF8" s="3">
        <v>225160</v>
      </c>
      <c r="AG8" s="3">
        <v>225160</v>
      </c>
      <c r="AH8" s="3">
        <v>994867</v>
      </c>
      <c r="AI8" s="3">
        <v>15399850</v>
      </c>
      <c r="AJ8" s="3">
        <v>5034004</v>
      </c>
      <c r="AK8" s="3">
        <v>240346</v>
      </c>
      <c r="AL8" s="3">
        <v>240346</v>
      </c>
      <c r="AM8" s="3">
        <v>842957</v>
      </c>
      <c r="AN8" s="3">
        <v>88183</v>
      </c>
      <c r="AO8" s="3">
        <v>88183</v>
      </c>
      <c r="AP8" s="3">
        <v>24968</v>
      </c>
      <c r="AQ8" s="3">
        <v>63215</v>
      </c>
      <c r="AR8" s="3">
        <v>2049093</v>
      </c>
      <c r="AS8" s="3">
        <v>2049093</v>
      </c>
      <c r="AT8" s="3">
        <v>175475</v>
      </c>
      <c r="AU8" s="3">
        <v>1873618</v>
      </c>
      <c r="AV8" s="3">
        <v>1813425</v>
      </c>
      <c r="AW8" s="3">
        <v>1813425</v>
      </c>
      <c r="AX8" s="3">
        <v>165441</v>
      </c>
      <c r="AY8" s="3">
        <v>1647984</v>
      </c>
      <c r="AZ8" s="3">
        <v>2512589</v>
      </c>
      <c r="BA8" s="3">
        <v>1723021</v>
      </c>
      <c r="BB8" s="3">
        <v>1723021</v>
      </c>
      <c r="BC8" s="3">
        <v>315291</v>
      </c>
      <c r="BD8" s="3">
        <v>1407730</v>
      </c>
      <c r="BE8" s="3">
        <v>155394</v>
      </c>
      <c r="BF8" s="3">
        <v>155394</v>
      </c>
      <c r="BG8" s="3">
        <v>155394</v>
      </c>
      <c r="BH8" s="3">
        <v>86537</v>
      </c>
      <c r="BI8" s="3">
        <v>86537</v>
      </c>
      <c r="BJ8" s="3">
        <v>547637</v>
      </c>
      <c r="BK8" s="3">
        <v>7853257</v>
      </c>
      <c r="BL8" s="3">
        <v>138983</v>
      </c>
      <c r="BM8" s="3">
        <v>7714274</v>
      </c>
      <c r="BN8" s="3">
        <v>5504517</v>
      </c>
      <c r="BO8" s="3">
        <v>87102</v>
      </c>
      <c r="BP8" s="3">
        <v>9615</v>
      </c>
      <c r="BQ8" s="3">
        <v>15261</v>
      </c>
      <c r="BR8" s="3">
        <v>81456</v>
      </c>
      <c r="BS8" s="3">
        <v>3630</v>
      </c>
      <c r="BT8" s="3">
        <v>1133122</v>
      </c>
      <c r="BU8" s="3">
        <v>66916</v>
      </c>
      <c r="BV8" s="3">
        <v>892339</v>
      </c>
      <c r="BW8" s="3">
        <v>173867</v>
      </c>
      <c r="BX8" s="3">
        <v>0</v>
      </c>
      <c r="BY8" s="3">
        <v>380781</v>
      </c>
      <c r="BZ8" s="3">
        <v>0</v>
      </c>
      <c r="CA8" s="3">
        <v>779326</v>
      </c>
    </row>
    <row r="9" spans="1:79" x14ac:dyDescent="0.25">
      <c r="A9">
        <v>2019</v>
      </c>
      <c r="B9" s="3">
        <v>15687641</v>
      </c>
      <c r="C9" s="3">
        <v>9760902</v>
      </c>
      <c r="D9" s="3">
        <v>1946044</v>
      </c>
      <c r="E9" s="3">
        <v>1444227</v>
      </c>
      <c r="F9" s="3">
        <v>0</v>
      </c>
      <c r="G9" s="3">
        <v>2747084</v>
      </c>
      <c r="H9" s="3">
        <v>2747084</v>
      </c>
      <c r="I9" s="3">
        <v>2817129</v>
      </c>
      <c r="J9" s="3">
        <v>394839</v>
      </c>
      <c r="K9" s="3">
        <v>394839</v>
      </c>
      <c r="L9" s="3">
        <v>411579</v>
      </c>
      <c r="M9" s="3">
        <v>411579</v>
      </c>
      <c r="N9" s="3">
        <v>5926739</v>
      </c>
      <c r="O9" s="3">
        <v>597797</v>
      </c>
      <c r="P9" s="3">
        <v>0</v>
      </c>
      <c r="Q9" s="3">
        <v>0</v>
      </c>
      <c r="R9" s="3">
        <v>0</v>
      </c>
      <c r="S9" s="3">
        <v>182042</v>
      </c>
      <c r="T9" s="3">
        <v>182042</v>
      </c>
      <c r="U9" s="3">
        <v>415755</v>
      </c>
      <c r="V9" s="3">
        <v>415755</v>
      </c>
      <c r="W9" s="3">
        <v>28012</v>
      </c>
      <c r="X9" s="3">
        <v>28012</v>
      </c>
      <c r="Y9" s="3">
        <v>28007</v>
      </c>
      <c r="Z9" s="3">
        <v>5</v>
      </c>
      <c r="AA9" s="3">
        <v>0</v>
      </c>
      <c r="AB9" s="3">
        <v>3981184</v>
      </c>
      <c r="AC9" s="3">
        <v>3776561</v>
      </c>
      <c r="AD9" s="3">
        <v>204623</v>
      </c>
      <c r="AE9" s="3">
        <v>1319746</v>
      </c>
      <c r="AF9" s="3">
        <v>201431</v>
      </c>
      <c r="AG9" s="3">
        <v>201431</v>
      </c>
      <c r="AH9" s="3">
        <v>1118315</v>
      </c>
      <c r="AI9" s="3">
        <v>15687641</v>
      </c>
      <c r="AJ9" s="3">
        <v>4491021</v>
      </c>
      <c r="AK9" s="3">
        <v>287187</v>
      </c>
      <c r="AL9" s="3">
        <v>287187</v>
      </c>
      <c r="AM9" s="3">
        <v>839879</v>
      </c>
      <c r="AN9" s="3">
        <v>134510</v>
      </c>
      <c r="AO9" s="3">
        <v>134510</v>
      </c>
      <c r="AP9" s="3">
        <v>31578</v>
      </c>
      <c r="AQ9" s="3">
        <v>102932</v>
      </c>
      <c r="AR9" s="3">
        <v>936370</v>
      </c>
      <c r="AS9" s="3">
        <v>936370</v>
      </c>
      <c r="AT9" s="3">
        <v>87566</v>
      </c>
      <c r="AU9" s="3">
        <v>848804</v>
      </c>
      <c r="AV9" s="3">
        <v>2293075</v>
      </c>
      <c r="AW9" s="3">
        <v>2293075</v>
      </c>
      <c r="AX9" s="3">
        <v>145376</v>
      </c>
      <c r="AY9" s="3">
        <v>2147699</v>
      </c>
      <c r="AZ9" s="3">
        <v>2266630</v>
      </c>
      <c r="BA9" s="3">
        <v>1348599</v>
      </c>
      <c r="BB9" s="3">
        <v>1348599</v>
      </c>
      <c r="BC9" s="3">
        <v>107930</v>
      </c>
      <c r="BD9" s="3">
        <v>1240669</v>
      </c>
      <c r="BE9" s="3">
        <v>291310</v>
      </c>
      <c r="BF9" s="3">
        <v>291310</v>
      </c>
      <c r="BG9" s="3">
        <v>291310</v>
      </c>
      <c r="BH9" s="3">
        <v>75143</v>
      </c>
      <c r="BI9" s="3">
        <v>75143</v>
      </c>
      <c r="BJ9" s="3">
        <v>551578</v>
      </c>
      <c r="BK9" s="3">
        <v>8929990</v>
      </c>
      <c r="BL9" s="3">
        <v>212743</v>
      </c>
      <c r="BM9" s="3">
        <v>8717247</v>
      </c>
      <c r="BN9" s="3">
        <v>5504517</v>
      </c>
      <c r="BO9" s="3">
        <v>103868</v>
      </c>
      <c r="BP9" s="3">
        <v>12857</v>
      </c>
      <c r="BQ9" s="3">
        <v>11419</v>
      </c>
      <c r="BR9" s="3">
        <v>105306</v>
      </c>
      <c r="BS9" s="3">
        <v>3630</v>
      </c>
      <c r="BT9" s="3">
        <v>2059144</v>
      </c>
      <c r="BU9" s="3">
        <v>147645</v>
      </c>
      <c r="BV9" s="3">
        <v>1559607</v>
      </c>
      <c r="BW9" s="3">
        <v>351892</v>
      </c>
      <c r="BX9" s="3">
        <v>0</v>
      </c>
      <c r="BY9" s="3">
        <v>359298</v>
      </c>
      <c r="BZ9" s="3">
        <v>0</v>
      </c>
      <c r="CA9" s="3">
        <v>894526</v>
      </c>
    </row>
    <row r="10" spans="1:79" x14ac:dyDescent="0.25">
      <c r="A10">
        <v>2020</v>
      </c>
      <c r="B10" s="3">
        <v>19927896</v>
      </c>
      <c r="C10" s="3">
        <v>12556143</v>
      </c>
      <c r="D10" s="3">
        <v>3892140</v>
      </c>
      <c r="E10" s="3">
        <v>592794</v>
      </c>
      <c r="F10" s="3">
        <v>0</v>
      </c>
      <c r="G10" s="3">
        <v>3417251</v>
      </c>
      <c r="H10" s="3">
        <v>3417251</v>
      </c>
      <c r="I10" s="3">
        <v>3737529</v>
      </c>
      <c r="J10" s="3">
        <v>339283</v>
      </c>
      <c r="K10" s="3">
        <v>339283</v>
      </c>
      <c r="L10" s="3">
        <v>577146</v>
      </c>
      <c r="M10" s="3">
        <v>577146</v>
      </c>
      <c r="N10" s="3">
        <v>7371753</v>
      </c>
      <c r="O10" s="3">
        <v>898045</v>
      </c>
      <c r="P10" s="3">
        <v>0</v>
      </c>
      <c r="Q10" s="3">
        <v>0</v>
      </c>
      <c r="R10" s="3">
        <v>0</v>
      </c>
      <c r="S10" s="3">
        <v>360390</v>
      </c>
      <c r="T10" s="3">
        <v>360390</v>
      </c>
      <c r="U10" s="3">
        <v>537655</v>
      </c>
      <c r="V10" s="3">
        <v>537655</v>
      </c>
      <c r="W10" s="3">
        <v>1023</v>
      </c>
      <c r="X10" s="3">
        <v>1023</v>
      </c>
      <c r="Y10" s="3">
        <v>0</v>
      </c>
      <c r="Z10" s="3">
        <v>1023</v>
      </c>
      <c r="AA10" s="3">
        <v>0</v>
      </c>
      <c r="AB10" s="3">
        <v>4877210</v>
      </c>
      <c r="AC10" s="3">
        <v>4598730</v>
      </c>
      <c r="AD10" s="3">
        <v>278480</v>
      </c>
      <c r="AE10" s="3">
        <v>1595475</v>
      </c>
      <c r="AF10" s="3">
        <v>276765</v>
      </c>
      <c r="AG10" s="3">
        <v>276765</v>
      </c>
      <c r="AH10" s="3">
        <v>1318710</v>
      </c>
      <c r="AI10" s="3">
        <v>19927896</v>
      </c>
      <c r="AJ10" s="3">
        <v>5882044</v>
      </c>
      <c r="AK10" s="3">
        <v>366790</v>
      </c>
      <c r="AL10" s="3">
        <v>366790</v>
      </c>
      <c r="AM10" s="3">
        <v>1249368</v>
      </c>
      <c r="AN10" s="3">
        <v>240467</v>
      </c>
      <c r="AO10" s="3">
        <v>240467</v>
      </c>
      <c r="AP10" s="3">
        <v>111072</v>
      </c>
      <c r="AQ10" s="3">
        <v>129395</v>
      </c>
      <c r="AR10" s="3">
        <v>642284</v>
      </c>
      <c r="AS10" s="3">
        <v>642284</v>
      </c>
      <c r="AT10" s="3">
        <v>12289</v>
      </c>
      <c r="AU10" s="3">
        <v>629995</v>
      </c>
      <c r="AV10" s="3">
        <v>3383135</v>
      </c>
      <c r="AW10" s="3">
        <v>3383135</v>
      </c>
      <c r="AX10" s="3">
        <v>136007</v>
      </c>
      <c r="AY10" s="3">
        <v>3247128</v>
      </c>
      <c r="AZ10" s="3">
        <v>2115554</v>
      </c>
      <c r="BA10" s="3">
        <v>1044296</v>
      </c>
      <c r="BB10" s="3">
        <v>1044296</v>
      </c>
      <c r="BC10" s="3">
        <v>48193</v>
      </c>
      <c r="BD10" s="3">
        <v>996103</v>
      </c>
      <c r="BE10" s="3">
        <v>388928</v>
      </c>
      <c r="BF10" s="3">
        <v>388928</v>
      </c>
      <c r="BG10" s="3">
        <v>388928</v>
      </c>
      <c r="BH10" s="3">
        <v>69625</v>
      </c>
      <c r="BI10" s="3">
        <v>69625</v>
      </c>
      <c r="BJ10" s="3">
        <v>612705</v>
      </c>
      <c r="BK10" s="3">
        <v>11930298</v>
      </c>
      <c r="BL10" s="3">
        <v>367133</v>
      </c>
      <c r="BM10" s="3">
        <v>11563165</v>
      </c>
      <c r="BN10" s="3">
        <v>5504517</v>
      </c>
      <c r="BO10" s="3">
        <v>132242</v>
      </c>
      <c r="BP10" s="3">
        <v>11512</v>
      </c>
      <c r="BQ10" s="3">
        <v>15779</v>
      </c>
      <c r="BR10" s="3">
        <v>127975</v>
      </c>
      <c r="BS10" s="3">
        <v>3630</v>
      </c>
      <c r="BT10" s="3">
        <v>3512410</v>
      </c>
      <c r="BU10" s="3">
        <v>264689</v>
      </c>
      <c r="BV10" s="3">
        <v>2518254</v>
      </c>
      <c r="BW10" s="3">
        <v>729467</v>
      </c>
      <c r="BX10" s="3">
        <v>0</v>
      </c>
      <c r="BY10" s="3">
        <v>343843</v>
      </c>
      <c r="BZ10" s="3">
        <v>0</v>
      </c>
      <c r="CA10" s="3">
        <v>2331007</v>
      </c>
    </row>
    <row r="11" spans="1:79" x14ac:dyDescent="0.25">
      <c r="A11">
        <v>2021</v>
      </c>
      <c r="B11" s="3">
        <v>23932787</v>
      </c>
      <c r="C11" s="3">
        <v>15945946</v>
      </c>
      <c r="D11" s="3">
        <v>2714427</v>
      </c>
      <c r="E11" s="3">
        <v>502708</v>
      </c>
      <c r="F11" s="3">
        <v>0</v>
      </c>
      <c r="G11" s="3">
        <v>4317393</v>
      </c>
      <c r="H11" s="3">
        <v>4317393</v>
      </c>
      <c r="I11" s="3">
        <v>6497048</v>
      </c>
      <c r="J11" s="3">
        <v>890290</v>
      </c>
      <c r="K11" s="3">
        <v>890290</v>
      </c>
      <c r="L11" s="3">
        <v>1024080</v>
      </c>
      <c r="M11" s="3">
        <v>1024080</v>
      </c>
      <c r="N11" s="3">
        <v>7986841</v>
      </c>
      <c r="O11" s="3">
        <v>930416</v>
      </c>
      <c r="P11" s="3">
        <v>0</v>
      </c>
      <c r="Q11" s="3">
        <v>0</v>
      </c>
      <c r="R11" s="3">
        <v>0</v>
      </c>
      <c r="S11" s="3">
        <v>421900</v>
      </c>
      <c r="T11" s="3">
        <v>421900</v>
      </c>
      <c r="U11" s="3">
        <v>508516</v>
      </c>
      <c r="V11" s="3">
        <v>508516</v>
      </c>
      <c r="W11" s="3">
        <v>1265</v>
      </c>
      <c r="X11" s="3">
        <v>1265</v>
      </c>
      <c r="Y11" s="3">
        <v>0</v>
      </c>
      <c r="Z11" s="3">
        <v>1265</v>
      </c>
      <c r="AA11" s="3">
        <v>0</v>
      </c>
      <c r="AB11" s="3">
        <v>5504772</v>
      </c>
      <c r="AC11" s="3">
        <v>5101051</v>
      </c>
      <c r="AD11" s="3">
        <v>403721</v>
      </c>
      <c r="AE11" s="3">
        <v>1550388</v>
      </c>
      <c r="AF11" s="3">
        <v>188080</v>
      </c>
      <c r="AG11" s="3">
        <v>188080</v>
      </c>
      <c r="AH11" s="3">
        <v>1362308</v>
      </c>
      <c r="AI11" s="3">
        <v>23932787</v>
      </c>
      <c r="AJ11" s="3">
        <v>7927884</v>
      </c>
      <c r="AK11" s="3">
        <v>388190</v>
      </c>
      <c r="AL11" s="3">
        <v>388190</v>
      </c>
      <c r="AM11" s="3">
        <v>2120338</v>
      </c>
      <c r="AN11" s="3">
        <v>279271</v>
      </c>
      <c r="AO11" s="3">
        <v>279271</v>
      </c>
      <c r="AP11" s="3">
        <v>129609</v>
      </c>
      <c r="AQ11" s="3">
        <v>149662</v>
      </c>
      <c r="AR11" s="3">
        <v>1052044</v>
      </c>
      <c r="AS11" s="3">
        <v>1052044</v>
      </c>
      <c r="AT11" s="3">
        <v>7769</v>
      </c>
      <c r="AU11" s="3">
        <v>1044275</v>
      </c>
      <c r="AV11" s="3">
        <v>4088041</v>
      </c>
      <c r="AW11" s="3">
        <v>4088041</v>
      </c>
      <c r="AX11" s="3">
        <v>195272</v>
      </c>
      <c r="AY11" s="3">
        <v>3892769</v>
      </c>
      <c r="AZ11" s="3">
        <v>1994231</v>
      </c>
      <c r="BA11" s="3">
        <v>737071</v>
      </c>
      <c r="BB11" s="3">
        <v>737071</v>
      </c>
      <c r="BC11" s="3">
        <v>35818</v>
      </c>
      <c r="BD11" s="3">
        <v>701253</v>
      </c>
      <c r="BE11" s="3">
        <v>542097</v>
      </c>
      <c r="BF11" s="3">
        <v>542097</v>
      </c>
      <c r="BG11" s="3">
        <v>542097</v>
      </c>
      <c r="BH11" s="3">
        <v>71892</v>
      </c>
      <c r="BI11" s="3">
        <v>71892</v>
      </c>
      <c r="BJ11" s="3">
        <v>643171</v>
      </c>
      <c r="BK11" s="3">
        <v>14010672</v>
      </c>
      <c r="BL11" s="3">
        <v>405701</v>
      </c>
      <c r="BM11" s="3">
        <v>13604971</v>
      </c>
      <c r="BN11" s="3">
        <v>5504517</v>
      </c>
      <c r="BO11" s="3">
        <v>120840</v>
      </c>
      <c r="BP11" s="3">
        <v>13567</v>
      </c>
      <c r="BQ11" s="3">
        <v>11216</v>
      </c>
      <c r="BR11" s="3">
        <v>123191</v>
      </c>
      <c r="BS11" s="3">
        <v>3631</v>
      </c>
      <c r="BT11" s="3">
        <v>5346602</v>
      </c>
      <c r="BU11" s="3">
        <v>443986</v>
      </c>
      <c r="BV11" s="3">
        <v>4041579</v>
      </c>
      <c r="BW11" s="3">
        <v>861037</v>
      </c>
      <c r="BX11" s="3">
        <v>0</v>
      </c>
      <c r="BY11" s="3">
        <v>322893</v>
      </c>
      <c r="BZ11" s="3">
        <v>0</v>
      </c>
      <c r="CA11" s="3">
        <v>2548168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B0A8-C4DC-4C96-ADA7-350472E93263}">
  <dimension ref="A1:X11"/>
  <sheetViews>
    <sheetView tabSelected="1" workbookViewId="0">
      <selection activeCell="E7" sqref="E7"/>
    </sheetView>
  </sheetViews>
  <sheetFormatPr defaultRowHeight="15" x14ac:dyDescent="0.25"/>
  <cols>
    <col min="1" max="1" width="8.85546875" customWidth="1"/>
    <col min="2" max="2" width="25.7109375" bestFit="1" customWidth="1"/>
    <col min="3" max="3" width="11.5703125" bestFit="1" customWidth="1"/>
    <col min="4" max="4" width="12.140625" bestFit="1" customWidth="1"/>
    <col min="5" max="5" width="20" bestFit="1" customWidth="1"/>
    <col min="6" max="6" width="22" bestFit="1" customWidth="1"/>
    <col min="7" max="8" width="23" bestFit="1" customWidth="1"/>
    <col min="9" max="9" width="23.85546875" bestFit="1" customWidth="1"/>
    <col min="10" max="10" width="22.5703125" bestFit="1" customWidth="1"/>
    <col min="11" max="11" width="10.5703125" bestFit="1" customWidth="1"/>
    <col min="12" max="12" width="23.85546875" bestFit="1" customWidth="1"/>
    <col min="13" max="13" width="24.42578125" bestFit="1" customWidth="1"/>
    <col min="14" max="14" width="20.7109375" bestFit="1" customWidth="1"/>
    <col min="15" max="15" width="20.28515625" bestFit="1" customWidth="1"/>
    <col min="16" max="16" width="20.85546875" bestFit="1" customWidth="1"/>
    <col min="17" max="17" width="10.5703125" bestFit="1" customWidth="1"/>
    <col min="18" max="18" width="22.85546875" bestFit="1" customWidth="1"/>
    <col min="19" max="19" width="23.42578125" bestFit="1" customWidth="1"/>
    <col min="20" max="20" width="11" bestFit="1" customWidth="1"/>
    <col min="21" max="21" width="23" bestFit="1" customWidth="1"/>
    <col min="22" max="22" width="18.5703125" bestFit="1" customWidth="1"/>
    <col min="23" max="23" width="21" bestFit="1" customWidth="1"/>
    <col min="24" max="24" width="13.7109375" bestFit="1" customWidth="1"/>
  </cols>
  <sheetData>
    <row r="1" spans="1:24" x14ac:dyDescent="0.25">
      <c r="A1" t="s">
        <v>0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</row>
    <row r="2" spans="1:24" x14ac:dyDescent="0.25">
      <c r="A2">
        <v>2012</v>
      </c>
      <c r="B2" s="3">
        <v>6173878</v>
      </c>
      <c r="C2" s="3">
        <v>4293022</v>
      </c>
      <c r="D2" s="3">
        <v>1880856</v>
      </c>
      <c r="E2" s="3">
        <v>1072445</v>
      </c>
      <c r="F2" s="3">
        <v>619980</v>
      </c>
      <c r="G2" s="3">
        <v>307202</v>
      </c>
      <c r="H2" s="3">
        <v>18593</v>
      </c>
      <c r="I2" s="3">
        <v>163856</v>
      </c>
      <c r="J2" s="3">
        <v>0</v>
      </c>
      <c r="K2" s="3">
        <v>1016748</v>
      </c>
      <c r="L2" s="3">
        <v>208337</v>
      </c>
      <c r="M2" s="3">
        <v>808411</v>
      </c>
      <c r="N2" s="3">
        <v>55691</v>
      </c>
      <c r="O2" s="3">
        <v>460420</v>
      </c>
      <c r="P2" s="3">
        <v>404729</v>
      </c>
      <c r="Q2" s="3">
        <v>864102</v>
      </c>
      <c r="R2" s="3">
        <v>199238</v>
      </c>
      <c r="S2" s="3">
        <v>228859</v>
      </c>
      <c r="T2" s="3">
        <v>29621</v>
      </c>
      <c r="U2" s="3">
        <v>664864</v>
      </c>
      <c r="V2" s="3">
        <v>664864</v>
      </c>
      <c r="W2" s="3">
        <v>8885</v>
      </c>
      <c r="X2" s="3">
        <v>655979</v>
      </c>
    </row>
    <row r="3" spans="1:24" x14ac:dyDescent="0.25">
      <c r="A3">
        <v>2013</v>
      </c>
      <c r="B3" s="3">
        <v>6828896</v>
      </c>
      <c r="C3" s="3">
        <v>4592130</v>
      </c>
      <c r="D3" s="3">
        <v>2236766</v>
      </c>
      <c r="E3" s="3">
        <v>1225013</v>
      </c>
      <c r="F3" s="3">
        <v>716358</v>
      </c>
      <c r="G3" s="3">
        <v>328863</v>
      </c>
      <c r="H3" s="3">
        <v>16431</v>
      </c>
      <c r="I3" s="3">
        <v>196223</v>
      </c>
      <c r="J3" s="3">
        <v>0</v>
      </c>
      <c r="K3" s="3">
        <v>1230032</v>
      </c>
      <c r="L3" s="3">
        <v>218279</v>
      </c>
      <c r="M3" s="3">
        <v>1011753</v>
      </c>
      <c r="N3" s="3">
        <v>73126</v>
      </c>
      <c r="O3" s="3">
        <v>599974</v>
      </c>
      <c r="P3" s="3">
        <v>526848</v>
      </c>
      <c r="Q3" s="3">
        <v>1084879</v>
      </c>
      <c r="R3" s="3">
        <v>239575</v>
      </c>
      <c r="S3" s="3">
        <v>274859</v>
      </c>
      <c r="T3" s="3">
        <v>35284</v>
      </c>
      <c r="U3" s="3">
        <v>845304</v>
      </c>
      <c r="V3" s="3">
        <v>845304</v>
      </c>
      <c r="W3" s="3">
        <v>1837</v>
      </c>
      <c r="X3" s="3">
        <v>843467</v>
      </c>
    </row>
    <row r="4" spans="1:24" x14ac:dyDescent="0.25">
      <c r="A4">
        <v>2014</v>
      </c>
      <c r="B4" s="3">
        <v>7840757</v>
      </c>
      <c r="C4" s="3">
        <v>5356260</v>
      </c>
      <c r="D4" s="3">
        <v>2484497</v>
      </c>
      <c r="E4" s="3">
        <v>1390145</v>
      </c>
      <c r="F4" s="3">
        <v>820471</v>
      </c>
      <c r="G4" s="3">
        <v>386112</v>
      </c>
      <c r="H4" s="3">
        <v>15902</v>
      </c>
      <c r="I4" s="3">
        <v>199464</v>
      </c>
      <c r="J4" s="3">
        <v>0</v>
      </c>
      <c r="K4" s="3">
        <v>1344829</v>
      </c>
      <c r="L4" s="3">
        <v>250477</v>
      </c>
      <c r="M4" s="3">
        <v>1094352</v>
      </c>
      <c r="N4" s="3">
        <v>133577</v>
      </c>
      <c r="O4" s="3">
        <v>785503</v>
      </c>
      <c r="P4" s="3">
        <v>651926</v>
      </c>
      <c r="Q4" s="3">
        <v>1227929</v>
      </c>
      <c r="R4" s="3">
        <v>265613</v>
      </c>
      <c r="S4" s="3">
        <v>271583</v>
      </c>
      <c r="T4" s="3">
        <v>5970</v>
      </c>
      <c r="U4" s="3">
        <v>962316</v>
      </c>
      <c r="V4" s="3">
        <v>962316</v>
      </c>
      <c r="W4" s="3">
        <v>7590</v>
      </c>
      <c r="X4" s="3">
        <v>954726</v>
      </c>
    </row>
    <row r="5" spans="1:24" x14ac:dyDescent="0.25">
      <c r="A5">
        <v>2015</v>
      </c>
      <c r="B5" s="3">
        <v>9760323</v>
      </c>
      <c r="C5" s="3">
        <v>6994735</v>
      </c>
      <c r="D5" s="3">
        <v>2765588</v>
      </c>
      <c r="E5" s="3">
        <v>1607343</v>
      </c>
      <c r="F5" s="3">
        <v>950252</v>
      </c>
      <c r="G5" s="3">
        <v>458953</v>
      </c>
      <c r="H5" s="3">
        <v>28351</v>
      </c>
      <c r="I5" s="3">
        <v>226489</v>
      </c>
      <c r="J5" s="3">
        <v>0</v>
      </c>
      <c r="K5" s="3">
        <v>1477603</v>
      </c>
      <c r="L5" s="3">
        <v>319358</v>
      </c>
      <c r="M5" s="3">
        <v>1158245</v>
      </c>
      <c r="N5" s="3">
        <v>145483</v>
      </c>
      <c r="O5" s="3">
        <v>1345633</v>
      </c>
      <c r="P5" s="3">
        <v>1200150</v>
      </c>
      <c r="Q5" s="3">
        <v>1303728</v>
      </c>
      <c r="R5" s="3">
        <v>137918</v>
      </c>
      <c r="S5" s="3">
        <v>234116</v>
      </c>
      <c r="T5" s="3">
        <v>96198</v>
      </c>
      <c r="U5" s="3">
        <v>1165810</v>
      </c>
      <c r="V5" s="3">
        <v>1165810</v>
      </c>
      <c r="W5" s="3">
        <v>9745</v>
      </c>
      <c r="X5" s="3">
        <v>1156065</v>
      </c>
    </row>
    <row r="6" spans="1:24" x14ac:dyDescent="0.25">
      <c r="A6">
        <v>2016</v>
      </c>
      <c r="B6" s="3">
        <v>9367008</v>
      </c>
      <c r="C6" s="3">
        <v>6731229</v>
      </c>
      <c r="D6" s="3">
        <v>2635779</v>
      </c>
      <c r="E6" s="3">
        <v>1572105</v>
      </c>
      <c r="F6" s="3">
        <v>924999</v>
      </c>
      <c r="G6" s="3">
        <v>465383</v>
      </c>
      <c r="H6" s="3">
        <v>15526</v>
      </c>
      <c r="I6" s="3">
        <v>197249</v>
      </c>
      <c r="J6" s="3">
        <v>0</v>
      </c>
      <c r="K6" s="3">
        <v>1406931</v>
      </c>
      <c r="L6" s="3">
        <v>343257</v>
      </c>
      <c r="M6" s="3">
        <v>1063674</v>
      </c>
      <c r="N6" s="3">
        <v>215840</v>
      </c>
      <c r="O6" s="3">
        <v>816087</v>
      </c>
      <c r="P6" s="3">
        <v>600247</v>
      </c>
      <c r="Q6" s="3">
        <v>1279514</v>
      </c>
      <c r="R6" s="3">
        <v>151682</v>
      </c>
      <c r="S6" s="3">
        <v>245415</v>
      </c>
      <c r="T6" s="3">
        <v>93733</v>
      </c>
      <c r="U6" s="3">
        <v>1127832</v>
      </c>
      <c r="V6" s="3">
        <v>1127832</v>
      </c>
      <c r="W6" s="3">
        <v>10208</v>
      </c>
      <c r="X6" s="3">
        <v>1117624</v>
      </c>
    </row>
    <row r="7" spans="1:24" s="2" customFormat="1" x14ac:dyDescent="0.25">
      <c r="A7" s="2">
        <v>2017</v>
      </c>
      <c r="B7" s="4">
        <v>9523830</v>
      </c>
      <c r="C7" s="4">
        <v>6765383</v>
      </c>
      <c r="D7" s="4">
        <v>2758447</v>
      </c>
      <c r="E7" s="4">
        <v>1576035</v>
      </c>
      <c r="F7" s="4">
        <v>894353</v>
      </c>
      <c r="G7" s="4">
        <v>488681</v>
      </c>
      <c r="H7" s="4">
        <v>23205</v>
      </c>
      <c r="I7" s="4">
        <v>216206</v>
      </c>
      <c r="J7" s="4">
        <v>0</v>
      </c>
      <c r="K7" s="4">
        <v>1466287</v>
      </c>
      <c r="L7" s="4">
        <v>283875</v>
      </c>
      <c r="M7" s="4">
        <v>1182412</v>
      </c>
      <c r="N7" s="4">
        <v>58036</v>
      </c>
      <c r="O7" s="4">
        <v>851852</v>
      </c>
      <c r="P7" s="4">
        <v>793816</v>
      </c>
      <c r="Q7" s="4">
        <v>1240448</v>
      </c>
      <c r="R7" s="4">
        <v>99506</v>
      </c>
      <c r="S7" s="4">
        <v>167681</v>
      </c>
      <c r="T7" s="4">
        <v>68175</v>
      </c>
      <c r="U7" s="4">
        <v>1140942</v>
      </c>
      <c r="V7" s="4">
        <v>1140942</v>
      </c>
      <c r="W7" s="4">
        <v>1207</v>
      </c>
      <c r="X7" s="4">
        <v>1142149</v>
      </c>
    </row>
    <row r="8" spans="1:24" x14ac:dyDescent="0.25">
      <c r="A8">
        <v>2018</v>
      </c>
      <c r="B8" s="3">
        <v>11970090</v>
      </c>
      <c r="C8" s="3">
        <v>8500816</v>
      </c>
      <c r="D8" s="3">
        <v>3469274</v>
      </c>
      <c r="E8" s="3">
        <v>1962243</v>
      </c>
      <c r="F8" s="3">
        <v>1139413</v>
      </c>
      <c r="G8" s="3">
        <v>566631</v>
      </c>
      <c r="H8" s="3">
        <v>22656</v>
      </c>
      <c r="I8" s="3">
        <v>282284</v>
      </c>
      <c r="J8" s="3">
        <v>3429</v>
      </c>
      <c r="K8" s="3">
        <v>1824054</v>
      </c>
      <c r="L8" s="3">
        <v>317023</v>
      </c>
      <c r="M8" s="3">
        <v>1507031</v>
      </c>
      <c r="N8" s="3">
        <v>9489</v>
      </c>
      <c r="O8" s="3">
        <v>877674</v>
      </c>
      <c r="P8" s="3">
        <v>887163</v>
      </c>
      <c r="Q8" s="3">
        <v>1497542</v>
      </c>
      <c r="R8" s="3">
        <v>153394</v>
      </c>
      <c r="S8" s="3">
        <v>188185</v>
      </c>
      <c r="T8" s="3">
        <v>34791</v>
      </c>
      <c r="U8" s="3">
        <v>1344148</v>
      </c>
      <c r="V8" s="3">
        <v>1344148</v>
      </c>
      <c r="W8" s="3">
        <v>5829</v>
      </c>
      <c r="X8" s="3">
        <v>1338319</v>
      </c>
    </row>
    <row r="9" spans="1:24" x14ac:dyDescent="0.25">
      <c r="A9">
        <v>2019</v>
      </c>
      <c r="B9" s="3">
        <v>13347434</v>
      </c>
      <c r="C9" s="3">
        <v>9394166</v>
      </c>
      <c r="D9" s="3">
        <v>3953268</v>
      </c>
      <c r="E9" s="3">
        <v>2105534</v>
      </c>
      <c r="F9" s="3">
        <v>1253165</v>
      </c>
      <c r="G9" s="3">
        <v>548407</v>
      </c>
      <c r="H9" s="3">
        <v>30278</v>
      </c>
      <c r="I9" s="3">
        <v>344675</v>
      </c>
      <c r="J9" s="3">
        <v>10435</v>
      </c>
      <c r="K9" s="3">
        <v>2244517</v>
      </c>
      <c r="L9" s="3">
        <v>396783</v>
      </c>
      <c r="M9" s="3">
        <v>1847734</v>
      </c>
      <c r="N9" s="3">
        <v>43283</v>
      </c>
      <c r="O9" s="3">
        <v>917382</v>
      </c>
      <c r="P9" s="3">
        <v>960665</v>
      </c>
      <c r="Q9" s="3">
        <v>1804451</v>
      </c>
      <c r="R9" s="3">
        <v>171996</v>
      </c>
      <c r="S9" s="3">
        <v>217098</v>
      </c>
      <c r="T9" s="3">
        <v>45102</v>
      </c>
      <c r="U9" s="3">
        <v>1632455</v>
      </c>
      <c r="V9" s="3">
        <v>1632455</v>
      </c>
      <c r="W9" s="3">
        <v>17874</v>
      </c>
      <c r="X9" s="3">
        <v>1614581</v>
      </c>
    </row>
    <row r="10" spans="1:24" x14ac:dyDescent="0.25">
      <c r="A10">
        <v>2020</v>
      </c>
      <c r="B10" s="3">
        <v>17469557</v>
      </c>
      <c r="C10" s="3">
        <v>12032050</v>
      </c>
      <c r="D10" s="3">
        <v>5437507</v>
      </c>
      <c r="E10" s="3">
        <v>2621183</v>
      </c>
      <c r="F10" s="3">
        <v>1506817</v>
      </c>
      <c r="G10" s="3">
        <v>654469</v>
      </c>
      <c r="H10" s="3">
        <v>46369</v>
      </c>
      <c r="I10" s="3">
        <v>510136</v>
      </c>
      <c r="J10" s="3">
        <v>3870</v>
      </c>
      <c r="K10" s="3">
        <v>3267683</v>
      </c>
      <c r="L10" s="3">
        <v>451359</v>
      </c>
      <c r="M10" s="3">
        <v>2816324</v>
      </c>
      <c r="N10" s="3">
        <v>69675</v>
      </c>
      <c r="O10" s="3">
        <v>1020426</v>
      </c>
      <c r="P10" s="3">
        <v>1090101</v>
      </c>
      <c r="Q10" s="3">
        <v>2746649</v>
      </c>
      <c r="R10" s="3">
        <v>350692</v>
      </c>
      <c r="S10" s="3">
        <v>500450</v>
      </c>
      <c r="T10" s="3">
        <v>149758</v>
      </c>
      <c r="U10" s="3">
        <v>2395957</v>
      </c>
      <c r="V10" s="3">
        <v>2395957</v>
      </c>
      <c r="W10" s="3">
        <v>55084</v>
      </c>
      <c r="X10" s="3">
        <v>2340873</v>
      </c>
    </row>
    <row r="11" spans="1:24" x14ac:dyDescent="0.25">
      <c r="A11">
        <v>2021</v>
      </c>
      <c r="B11" s="3">
        <v>23563338</v>
      </c>
      <c r="C11" s="3">
        <v>16602381</v>
      </c>
      <c r="D11" s="3">
        <v>6960957</v>
      </c>
      <c r="E11" s="3">
        <v>2802614</v>
      </c>
      <c r="F11" s="3">
        <v>1833204</v>
      </c>
      <c r="G11" s="3">
        <v>776007</v>
      </c>
      <c r="H11" s="3">
        <v>422154</v>
      </c>
      <c r="I11" s="3">
        <v>615557</v>
      </c>
      <c r="J11" s="3">
        <v>0</v>
      </c>
      <c r="K11" s="3">
        <v>4678521</v>
      </c>
      <c r="L11" s="3">
        <v>520178</v>
      </c>
      <c r="M11" s="3">
        <v>4158343</v>
      </c>
      <c r="N11" s="3">
        <v>171693</v>
      </c>
      <c r="O11" s="3">
        <v>992739</v>
      </c>
      <c r="P11" s="3">
        <v>821046</v>
      </c>
      <c r="Q11" s="3">
        <v>4330036</v>
      </c>
      <c r="R11" s="3">
        <v>672556</v>
      </c>
      <c r="S11" s="3">
        <v>693854</v>
      </c>
      <c r="T11" s="3">
        <v>21298</v>
      </c>
      <c r="U11" s="3">
        <v>3657480</v>
      </c>
      <c r="V11" s="3">
        <v>3657480</v>
      </c>
      <c r="W11" s="3">
        <v>71533</v>
      </c>
      <c r="X11" s="3">
        <v>3585947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0BE4-D36B-4358-8229-5B7B97DF4E6C}">
  <dimension ref="A1:AI11"/>
  <sheetViews>
    <sheetView workbookViewId="0">
      <selection activeCell="B11" sqref="B11"/>
    </sheetView>
  </sheetViews>
  <sheetFormatPr defaultRowHeight="15" x14ac:dyDescent="0.25"/>
  <cols>
    <col min="1" max="1" width="10" customWidth="1"/>
    <col min="2" max="2" width="22.85546875" bestFit="1" customWidth="1"/>
    <col min="3" max="3" width="23.28515625" bestFit="1" customWidth="1"/>
    <col min="4" max="4" width="13.140625" bestFit="1" customWidth="1"/>
    <col min="5" max="5" width="24" bestFit="1" customWidth="1"/>
    <col min="6" max="6" width="26.5703125" bestFit="1" customWidth="1"/>
    <col min="7" max="7" width="25" bestFit="1" customWidth="1"/>
    <col min="8" max="8" width="25.42578125" bestFit="1" customWidth="1"/>
    <col min="9" max="9" width="23.7109375" bestFit="1" customWidth="1"/>
    <col min="10" max="10" width="23.140625" bestFit="1" customWidth="1"/>
    <col min="11" max="11" width="24.85546875" bestFit="1" customWidth="1"/>
    <col min="12" max="12" width="25.140625" bestFit="1" customWidth="1"/>
    <col min="13" max="13" width="20.42578125" bestFit="1" customWidth="1"/>
    <col min="14" max="14" width="24.7109375" bestFit="1" customWidth="1"/>
    <col min="15" max="15" width="23.85546875" bestFit="1" customWidth="1"/>
    <col min="16" max="16" width="23.42578125" bestFit="1" customWidth="1"/>
    <col min="17" max="17" width="23.28515625" bestFit="1" customWidth="1"/>
    <col min="18" max="18" width="10.5703125" bestFit="1" customWidth="1"/>
    <col min="19" max="19" width="24.42578125" bestFit="1" customWidth="1"/>
    <col min="20" max="20" width="24.85546875" bestFit="1" customWidth="1"/>
    <col min="21" max="21" width="21.85546875" bestFit="1" customWidth="1"/>
    <col min="22" max="22" width="25.85546875" bestFit="1" customWidth="1"/>
    <col min="23" max="23" width="20.7109375" bestFit="1" customWidth="1"/>
    <col min="24" max="24" width="23" bestFit="1" customWidth="1"/>
    <col min="25" max="25" width="23.28515625" bestFit="1" customWidth="1"/>
    <col min="26" max="26" width="24" bestFit="1" customWidth="1"/>
    <col min="27" max="27" width="23.28515625" bestFit="1" customWidth="1"/>
    <col min="28" max="28" width="21.7109375" bestFit="1" customWidth="1"/>
    <col min="29" max="29" width="22.140625" bestFit="1" customWidth="1"/>
    <col min="30" max="30" width="19.28515625" bestFit="1" customWidth="1"/>
    <col min="31" max="31" width="18.5703125" bestFit="1" customWidth="1"/>
    <col min="32" max="32" width="17.5703125" bestFit="1" customWidth="1"/>
    <col min="33" max="33" width="22.7109375" bestFit="1" customWidth="1"/>
    <col min="34" max="34" width="15.28515625" bestFit="1" customWidth="1"/>
    <col min="35" max="35" width="22.28515625" bestFit="1" customWidth="1"/>
  </cols>
  <sheetData>
    <row r="1" spans="1:35" x14ac:dyDescent="0.25">
      <c r="A1" t="s">
        <v>0</v>
      </c>
      <c r="B1" t="s">
        <v>97</v>
      </c>
      <c r="C1" t="s">
        <v>98</v>
      </c>
      <c r="D1" t="s">
        <v>99</v>
      </c>
      <c r="E1" t="s">
        <v>84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</row>
    <row r="2" spans="1:35" x14ac:dyDescent="0.25">
      <c r="A2">
        <v>2012</v>
      </c>
      <c r="B2" s="3">
        <v>893566</v>
      </c>
      <c r="C2" s="3">
        <v>1181424</v>
      </c>
      <c r="D2" s="3">
        <v>864102</v>
      </c>
      <c r="E2" s="3">
        <v>208337</v>
      </c>
      <c r="F2" s="3">
        <v>0</v>
      </c>
      <c r="G2" s="3">
        <v>0</v>
      </c>
      <c r="H2" s="3">
        <v>0</v>
      </c>
      <c r="I2" s="3">
        <v>0</v>
      </c>
      <c r="J2" s="3">
        <v>108985</v>
      </c>
      <c r="K2" s="3">
        <v>354559</v>
      </c>
      <c r="L2" s="3">
        <v>324344</v>
      </c>
      <c r="M2" s="3">
        <v>92326</v>
      </c>
      <c r="N2" s="3">
        <v>310086</v>
      </c>
      <c r="O2" s="3">
        <v>187545</v>
      </c>
      <c r="P2" s="3">
        <v>66701</v>
      </c>
      <c r="Q2" s="3">
        <v>381567</v>
      </c>
      <c r="R2" s="3">
        <v>500274</v>
      </c>
      <c r="S2" s="3">
        <v>477447</v>
      </c>
      <c r="T2" s="3">
        <v>244453</v>
      </c>
      <c r="U2" s="3">
        <v>255821</v>
      </c>
      <c r="V2" s="3">
        <v>22827</v>
      </c>
      <c r="W2" s="3">
        <v>17359</v>
      </c>
      <c r="X2" s="3">
        <v>78521</v>
      </c>
      <c r="Y2" s="3">
        <v>1141358</v>
      </c>
      <c r="Z2" s="3">
        <v>770846</v>
      </c>
      <c r="AA2" s="3">
        <v>982720</v>
      </c>
      <c r="AB2" s="3">
        <v>1753566</v>
      </c>
      <c r="AC2" s="3">
        <v>0</v>
      </c>
      <c r="AD2" s="3">
        <v>0</v>
      </c>
      <c r="AE2" s="3">
        <v>0</v>
      </c>
      <c r="AF2" s="3">
        <v>318422</v>
      </c>
      <c r="AG2" s="3">
        <v>52090</v>
      </c>
      <c r="AH2" s="3">
        <v>0</v>
      </c>
      <c r="AI2" s="3">
        <v>629359</v>
      </c>
    </row>
    <row r="3" spans="1:35" x14ac:dyDescent="0.25">
      <c r="A3">
        <v>2013</v>
      </c>
      <c r="B3" s="3">
        <v>1027434</v>
      </c>
      <c r="C3" s="3">
        <v>1656597</v>
      </c>
      <c r="D3" s="3">
        <v>1084879</v>
      </c>
      <c r="E3" s="3">
        <v>218279</v>
      </c>
      <c r="F3" s="3">
        <v>138564</v>
      </c>
      <c r="G3" s="3">
        <v>0</v>
      </c>
      <c r="H3" s="3">
        <v>15052</v>
      </c>
      <c r="I3" s="3">
        <v>0</v>
      </c>
      <c r="J3" s="3">
        <v>199823</v>
      </c>
      <c r="K3" s="3">
        <v>655083</v>
      </c>
      <c r="L3" s="3">
        <v>299506</v>
      </c>
      <c r="M3" s="3">
        <v>146049</v>
      </c>
      <c r="N3" s="3">
        <v>396937</v>
      </c>
      <c r="O3" s="3">
        <v>187409</v>
      </c>
      <c r="P3" s="3">
        <v>25920</v>
      </c>
      <c r="Q3" s="3">
        <v>54758</v>
      </c>
      <c r="R3" s="3">
        <v>292079</v>
      </c>
      <c r="S3" s="3">
        <v>290049</v>
      </c>
      <c r="T3" s="3">
        <v>11437</v>
      </c>
      <c r="U3" s="3">
        <v>280642</v>
      </c>
      <c r="V3" s="3">
        <v>2030</v>
      </c>
      <c r="W3" s="3">
        <v>261046</v>
      </c>
      <c r="X3" s="3">
        <v>83761</v>
      </c>
      <c r="Y3" s="3">
        <v>10649</v>
      </c>
      <c r="Z3" s="3">
        <v>380600</v>
      </c>
      <c r="AA3" s="3">
        <v>1890267</v>
      </c>
      <c r="AB3" s="3">
        <v>1509667</v>
      </c>
      <c r="AC3" s="3">
        <v>738</v>
      </c>
      <c r="AD3" s="3">
        <v>738</v>
      </c>
      <c r="AE3" s="3">
        <v>0</v>
      </c>
      <c r="AF3" s="3">
        <v>391987</v>
      </c>
      <c r="AG3" s="3">
        <v>0</v>
      </c>
      <c r="AH3" s="3">
        <v>0</v>
      </c>
      <c r="AI3" s="3">
        <v>1071543</v>
      </c>
    </row>
    <row r="4" spans="1:35" x14ac:dyDescent="0.25">
      <c r="A4">
        <v>2014</v>
      </c>
      <c r="B4" s="3">
        <v>1147520</v>
      </c>
      <c r="C4" s="3">
        <v>1860652</v>
      </c>
      <c r="D4" s="3">
        <v>1227929</v>
      </c>
      <c r="E4" s="3">
        <v>250477</v>
      </c>
      <c r="F4" s="3">
        <v>146296</v>
      </c>
      <c r="G4" s="3">
        <v>0</v>
      </c>
      <c r="H4" s="3">
        <v>2541</v>
      </c>
      <c r="I4" s="3">
        <v>0</v>
      </c>
      <c r="J4" s="3">
        <v>233409</v>
      </c>
      <c r="K4" s="3">
        <v>726524</v>
      </c>
      <c r="L4" s="3">
        <v>199394</v>
      </c>
      <c r="M4" s="3">
        <v>237825</v>
      </c>
      <c r="N4" s="3">
        <v>445390</v>
      </c>
      <c r="O4" s="3">
        <v>156085</v>
      </c>
      <c r="P4" s="3">
        <v>13392</v>
      </c>
      <c r="Q4" s="3">
        <v>1389830</v>
      </c>
      <c r="R4" s="3">
        <v>613764</v>
      </c>
      <c r="S4" s="3">
        <v>601409</v>
      </c>
      <c r="T4" s="3">
        <v>145169</v>
      </c>
      <c r="U4" s="3">
        <v>468595</v>
      </c>
      <c r="V4" s="3">
        <v>12355</v>
      </c>
      <c r="W4" s="3">
        <v>849057</v>
      </c>
      <c r="X4" s="3">
        <v>60636</v>
      </c>
      <c r="Y4" s="3">
        <v>196526</v>
      </c>
      <c r="Z4" s="3">
        <v>654938</v>
      </c>
      <c r="AA4" s="3">
        <v>1517761</v>
      </c>
      <c r="AB4" s="3">
        <v>862823</v>
      </c>
      <c r="AC4" s="3">
        <v>1104</v>
      </c>
      <c r="AD4" s="3">
        <v>1104</v>
      </c>
      <c r="AE4" s="3">
        <v>0</v>
      </c>
      <c r="AF4" s="3">
        <v>459516</v>
      </c>
      <c r="AG4" s="3">
        <v>0</v>
      </c>
      <c r="AH4" s="3">
        <v>0</v>
      </c>
      <c r="AI4" s="3">
        <v>45784</v>
      </c>
    </row>
    <row r="5" spans="1:35" x14ac:dyDescent="0.25">
      <c r="A5">
        <v>2015</v>
      </c>
      <c r="B5" s="3">
        <v>982442</v>
      </c>
      <c r="C5" s="3">
        <v>2140082</v>
      </c>
      <c r="D5" s="3">
        <v>1303728</v>
      </c>
      <c r="E5" s="3">
        <v>319358</v>
      </c>
      <c r="F5" s="3">
        <v>149774</v>
      </c>
      <c r="G5" s="3">
        <v>0</v>
      </c>
      <c r="H5" s="3">
        <v>5655</v>
      </c>
      <c r="I5" s="3">
        <v>0</v>
      </c>
      <c r="J5" s="3">
        <v>361567</v>
      </c>
      <c r="K5" s="3">
        <v>1202117</v>
      </c>
      <c r="L5" s="3">
        <v>651516</v>
      </c>
      <c r="M5" s="3">
        <v>67035</v>
      </c>
      <c r="N5" s="3">
        <v>459869</v>
      </c>
      <c r="O5" s="3">
        <v>23697</v>
      </c>
      <c r="P5" s="3">
        <v>44477</v>
      </c>
      <c r="Q5" s="3">
        <v>903966</v>
      </c>
      <c r="R5" s="3">
        <v>636746</v>
      </c>
      <c r="S5" s="3">
        <v>618576</v>
      </c>
      <c r="T5" s="3">
        <v>129678</v>
      </c>
      <c r="U5" s="3">
        <v>507068</v>
      </c>
      <c r="V5" s="3">
        <v>18170</v>
      </c>
      <c r="W5" s="3">
        <v>285390</v>
      </c>
      <c r="X5" s="3">
        <v>0</v>
      </c>
      <c r="Y5" s="3">
        <v>157581</v>
      </c>
      <c r="Z5" s="3">
        <v>370965</v>
      </c>
      <c r="AA5" s="3">
        <v>2598115</v>
      </c>
      <c r="AB5" s="3">
        <v>2227150</v>
      </c>
      <c r="AC5" s="3">
        <v>8651</v>
      </c>
      <c r="AD5" s="3">
        <v>0</v>
      </c>
      <c r="AE5" s="3">
        <v>8651</v>
      </c>
      <c r="AF5" s="3">
        <v>519895</v>
      </c>
      <c r="AG5" s="3">
        <v>0</v>
      </c>
      <c r="AH5" s="3">
        <v>71945</v>
      </c>
      <c r="AI5" s="3">
        <v>7160</v>
      </c>
    </row>
    <row r="6" spans="1:35" x14ac:dyDescent="0.25">
      <c r="A6">
        <v>2016</v>
      </c>
      <c r="B6" s="3">
        <v>2130912</v>
      </c>
      <c r="C6" s="3">
        <v>2089478</v>
      </c>
      <c r="D6" s="3">
        <v>1279514</v>
      </c>
      <c r="E6" s="3">
        <v>343257</v>
      </c>
      <c r="F6" s="3">
        <v>191238</v>
      </c>
      <c r="G6" s="3">
        <v>0</v>
      </c>
      <c r="H6" s="3">
        <v>3962</v>
      </c>
      <c r="I6" s="3">
        <v>0</v>
      </c>
      <c r="J6" s="3">
        <v>271507</v>
      </c>
      <c r="K6" s="3">
        <v>151470</v>
      </c>
      <c r="L6" s="3">
        <v>89449</v>
      </c>
      <c r="M6" s="3">
        <v>276537</v>
      </c>
      <c r="N6" s="3">
        <v>434226</v>
      </c>
      <c r="O6" s="3">
        <v>219710</v>
      </c>
      <c r="P6" s="3">
        <v>110036</v>
      </c>
      <c r="Q6" s="3">
        <v>852730</v>
      </c>
      <c r="R6" s="3">
        <v>654926</v>
      </c>
      <c r="S6" s="3">
        <v>641315</v>
      </c>
      <c r="T6" s="3">
        <v>292301</v>
      </c>
      <c r="U6" s="3">
        <v>362625</v>
      </c>
      <c r="V6" s="3">
        <v>13611</v>
      </c>
      <c r="W6" s="3">
        <v>215429</v>
      </c>
      <c r="X6" s="3">
        <v>4014</v>
      </c>
      <c r="Y6" s="3">
        <v>1063919</v>
      </c>
      <c r="Z6" s="3">
        <v>542334</v>
      </c>
      <c r="AA6" s="3">
        <v>1142860</v>
      </c>
      <c r="AB6" s="3">
        <v>1685194</v>
      </c>
      <c r="AC6" s="3">
        <v>5145</v>
      </c>
      <c r="AD6" s="3">
        <v>5145</v>
      </c>
      <c r="AE6" s="3">
        <v>0</v>
      </c>
      <c r="AF6" s="3">
        <v>526730</v>
      </c>
      <c r="AG6" s="3">
        <v>0</v>
      </c>
      <c r="AH6" s="3">
        <v>100716</v>
      </c>
      <c r="AI6" s="3">
        <v>113547</v>
      </c>
    </row>
    <row r="7" spans="1:35" s="2" customFormat="1" x14ac:dyDescent="0.25">
      <c r="A7" s="2">
        <v>2017</v>
      </c>
      <c r="B7" s="4">
        <v>1290136</v>
      </c>
      <c r="C7" s="4">
        <v>2029497</v>
      </c>
      <c r="D7" s="4">
        <v>1240448</v>
      </c>
      <c r="E7" s="4">
        <v>283875</v>
      </c>
      <c r="F7" s="4">
        <v>199767</v>
      </c>
      <c r="G7" s="4">
        <v>0</v>
      </c>
      <c r="H7" s="4">
        <v>11954</v>
      </c>
      <c r="I7" s="4">
        <v>0</v>
      </c>
      <c r="J7" s="4">
        <v>293453</v>
      </c>
      <c r="K7" s="4">
        <v>739361</v>
      </c>
      <c r="L7" s="4">
        <v>104890</v>
      </c>
      <c r="M7" s="4">
        <v>172271</v>
      </c>
      <c r="N7" s="4">
        <v>354430</v>
      </c>
      <c r="O7" s="4">
        <v>107770</v>
      </c>
      <c r="P7" s="4">
        <v>0</v>
      </c>
      <c r="Q7" s="4">
        <v>382756</v>
      </c>
      <c r="R7" s="4">
        <v>361605</v>
      </c>
      <c r="S7" s="4">
        <v>346151</v>
      </c>
      <c r="T7" s="4">
        <v>95828</v>
      </c>
      <c r="U7" s="4">
        <v>265777</v>
      </c>
      <c r="V7" s="4">
        <v>15454</v>
      </c>
      <c r="W7" s="4">
        <v>37759</v>
      </c>
      <c r="X7" s="4">
        <v>1154</v>
      </c>
      <c r="Y7" s="4">
        <v>1153007</v>
      </c>
      <c r="Z7" s="4">
        <v>599037</v>
      </c>
      <c r="AA7" s="4">
        <v>1161890</v>
      </c>
      <c r="AB7" s="4">
        <v>1760927</v>
      </c>
      <c r="AC7" s="4">
        <v>5468</v>
      </c>
      <c r="AD7" s="4">
        <v>0</v>
      </c>
      <c r="AE7" s="4">
        <v>5468</v>
      </c>
      <c r="AF7" s="4">
        <v>548502</v>
      </c>
      <c r="AG7" s="4">
        <v>0</v>
      </c>
      <c r="AH7" s="4">
        <v>17650</v>
      </c>
      <c r="AI7" s="4">
        <v>227977</v>
      </c>
    </row>
    <row r="8" spans="1:35" x14ac:dyDescent="0.25">
      <c r="A8">
        <v>2018</v>
      </c>
      <c r="B8" s="3">
        <v>1299655</v>
      </c>
      <c r="C8" s="3">
        <v>2058264</v>
      </c>
      <c r="D8" s="3">
        <v>1497542</v>
      </c>
      <c r="E8" s="3">
        <v>317023</v>
      </c>
      <c r="F8" s="3">
        <v>94404</v>
      </c>
      <c r="G8" s="3">
        <v>9881</v>
      </c>
      <c r="H8" s="3">
        <v>0</v>
      </c>
      <c r="I8" s="3">
        <v>3429</v>
      </c>
      <c r="J8" s="3">
        <v>331651</v>
      </c>
      <c r="K8" s="3">
        <v>758609</v>
      </c>
      <c r="L8" s="3">
        <v>188969</v>
      </c>
      <c r="M8" s="3">
        <v>441614</v>
      </c>
      <c r="N8" s="3">
        <v>392051</v>
      </c>
      <c r="O8" s="3">
        <v>264025</v>
      </c>
      <c r="P8" s="3">
        <v>0</v>
      </c>
      <c r="Q8" s="3">
        <v>833290</v>
      </c>
      <c r="R8" s="3">
        <v>429403</v>
      </c>
      <c r="S8" s="3">
        <v>418050</v>
      </c>
      <c r="T8" s="3">
        <v>0</v>
      </c>
      <c r="U8" s="3">
        <v>429403</v>
      </c>
      <c r="V8" s="3">
        <v>11353</v>
      </c>
      <c r="W8" s="3">
        <v>296983</v>
      </c>
      <c r="X8" s="3">
        <v>118257</v>
      </c>
      <c r="Y8" s="3">
        <v>1446435</v>
      </c>
      <c r="Z8" s="3">
        <v>844609</v>
      </c>
      <c r="AA8" s="3">
        <v>1005626</v>
      </c>
      <c r="AB8" s="3">
        <v>1850235</v>
      </c>
      <c r="AC8" s="3">
        <v>0</v>
      </c>
      <c r="AD8" s="3">
        <v>0</v>
      </c>
      <c r="AE8" s="3">
        <v>0</v>
      </c>
      <c r="AF8" s="3">
        <v>603957</v>
      </c>
      <c r="AG8" s="3">
        <v>2131</v>
      </c>
      <c r="AH8" s="3">
        <v>23085</v>
      </c>
      <c r="AI8" s="3">
        <v>956985</v>
      </c>
    </row>
    <row r="9" spans="1:35" x14ac:dyDescent="0.25">
      <c r="A9">
        <v>2019</v>
      </c>
      <c r="B9" s="3">
        <v>1907853</v>
      </c>
      <c r="C9" s="3">
        <v>2495657</v>
      </c>
      <c r="D9" s="3">
        <v>1804451</v>
      </c>
      <c r="E9" s="3">
        <v>396783</v>
      </c>
      <c r="F9" s="3">
        <v>21583</v>
      </c>
      <c r="G9" s="3">
        <v>13998</v>
      </c>
      <c r="H9" s="3">
        <v>0</v>
      </c>
      <c r="I9" s="3">
        <v>10435</v>
      </c>
      <c r="J9" s="3">
        <v>312443</v>
      </c>
      <c r="K9" s="3">
        <v>587804</v>
      </c>
      <c r="L9" s="3">
        <v>150828</v>
      </c>
      <c r="M9" s="3">
        <v>311532</v>
      </c>
      <c r="N9" s="3">
        <v>446634</v>
      </c>
      <c r="O9" s="3">
        <v>321190</v>
      </c>
      <c r="P9" s="3">
        <v>0</v>
      </c>
      <c r="Q9" s="3">
        <v>59748</v>
      </c>
      <c r="R9" s="3">
        <v>524482</v>
      </c>
      <c r="S9" s="3">
        <v>480627</v>
      </c>
      <c r="T9" s="3">
        <v>0</v>
      </c>
      <c r="U9" s="3">
        <v>524482</v>
      </c>
      <c r="V9" s="3">
        <v>43855</v>
      </c>
      <c r="W9" s="3">
        <v>542709</v>
      </c>
      <c r="X9" s="3">
        <v>121830</v>
      </c>
      <c r="Y9" s="3">
        <v>2115441</v>
      </c>
      <c r="Z9" s="3">
        <v>1438359</v>
      </c>
      <c r="AA9" s="3">
        <v>1407993</v>
      </c>
      <c r="AB9" s="3">
        <v>2846352</v>
      </c>
      <c r="AC9" s="3">
        <v>0</v>
      </c>
      <c r="AD9" s="3">
        <v>0</v>
      </c>
      <c r="AE9" s="3">
        <v>0</v>
      </c>
      <c r="AF9" s="3">
        <v>680924</v>
      </c>
      <c r="AG9" s="3">
        <v>3842</v>
      </c>
      <c r="AH9" s="3">
        <v>7680</v>
      </c>
      <c r="AI9" s="3">
        <v>259656</v>
      </c>
    </row>
    <row r="10" spans="1:35" x14ac:dyDescent="0.25">
      <c r="A10">
        <v>2020</v>
      </c>
      <c r="B10" s="3">
        <v>3930032</v>
      </c>
      <c r="C10" s="3">
        <v>3800156</v>
      </c>
      <c r="D10" s="3">
        <v>2746649</v>
      </c>
      <c r="E10" s="3">
        <v>451359</v>
      </c>
      <c r="F10" s="3">
        <v>27154</v>
      </c>
      <c r="G10" s="3">
        <v>7869</v>
      </c>
      <c r="H10" s="3">
        <v>0</v>
      </c>
      <c r="I10" s="3">
        <v>3870</v>
      </c>
      <c r="J10" s="3">
        <v>625303</v>
      </c>
      <c r="K10" s="3">
        <v>129876</v>
      </c>
      <c r="L10" s="3">
        <v>487751</v>
      </c>
      <c r="M10" s="3">
        <v>439340</v>
      </c>
      <c r="N10" s="3">
        <v>704073</v>
      </c>
      <c r="O10" s="3">
        <v>785538</v>
      </c>
      <c r="P10" s="3">
        <v>0</v>
      </c>
      <c r="Q10" s="3">
        <v>207375</v>
      </c>
      <c r="R10" s="3">
        <v>558546</v>
      </c>
      <c r="S10" s="3">
        <v>535146</v>
      </c>
      <c r="T10" s="3">
        <v>0</v>
      </c>
      <c r="U10" s="3">
        <v>558546</v>
      </c>
      <c r="V10" s="3">
        <v>23400</v>
      </c>
      <c r="W10" s="3">
        <v>886856</v>
      </c>
      <c r="X10" s="3">
        <v>144335</v>
      </c>
      <c r="Y10" s="3">
        <v>2360601</v>
      </c>
      <c r="Z10" s="3">
        <v>1474909</v>
      </c>
      <c r="AA10" s="3">
        <v>211487</v>
      </c>
      <c r="AB10" s="3">
        <v>1686396</v>
      </c>
      <c r="AC10" s="3">
        <v>0</v>
      </c>
      <c r="AD10" s="3">
        <v>0</v>
      </c>
      <c r="AE10" s="3">
        <v>0</v>
      </c>
      <c r="AF10" s="3">
        <v>881332</v>
      </c>
      <c r="AG10" s="3">
        <v>4360</v>
      </c>
      <c r="AH10" s="3">
        <v>169290</v>
      </c>
      <c r="AI10" s="3">
        <v>1946096</v>
      </c>
    </row>
    <row r="11" spans="1:35" x14ac:dyDescent="0.25">
      <c r="A11">
        <v>2021</v>
      </c>
      <c r="B11" s="3">
        <v>939385</v>
      </c>
      <c r="C11" s="3">
        <v>4899803</v>
      </c>
      <c r="D11" s="3">
        <v>4330036</v>
      </c>
      <c r="E11" s="3">
        <v>520178</v>
      </c>
      <c r="F11" s="3">
        <v>23972</v>
      </c>
      <c r="G11" s="3">
        <v>10593</v>
      </c>
      <c r="H11" s="3">
        <v>0</v>
      </c>
      <c r="I11" s="3">
        <v>0</v>
      </c>
      <c r="J11" s="3">
        <v>62968</v>
      </c>
      <c r="K11" s="3">
        <v>3960418</v>
      </c>
      <c r="L11" s="3">
        <v>1357761</v>
      </c>
      <c r="M11" s="3">
        <v>2673253</v>
      </c>
      <c r="N11" s="3">
        <v>1152552</v>
      </c>
      <c r="O11" s="3">
        <v>1223148</v>
      </c>
      <c r="P11" s="3">
        <v>0</v>
      </c>
      <c r="Q11" s="3">
        <v>683870</v>
      </c>
      <c r="R11" s="3">
        <v>847344</v>
      </c>
      <c r="S11" s="3">
        <v>796985</v>
      </c>
      <c r="T11" s="3">
        <v>0</v>
      </c>
      <c r="U11" s="3">
        <v>847344</v>
      </c>
      <c r="V11" s="3">
        <v>50359</v>
      </c>
      <c r="W11" s="3">
        <v>113115</v>
      </c>
      <c r="X11" s="3">
        <v>0</v>
      </c>
      <c r="Y11" s="3">
        <v>1443405</v>
      </c>
      <c r="Z11" s="3">
        <v>209377</v>
      </c>
      <c r="AA11" s="3">
        <v>503206</v>
      </c>
      <c r="AB11" s="3">
        <v>293829</v>
      </c>
      <c r="AC11" s="3">
        <v>0</v>
      </c>
      <c r="AD11" s="3">
        <v>0</v>
      </c>
      <c r="AE11" s="3">
        <v>0</v>
      </c>
      <c r="AF11" s="3">
        <v>1657345</v>
      </c>
      <c r="AG11" s="3">
        <v>4563</v>
      </c>
      <c r="AH11" s="3">
        <v>10177</v>
      </c>
      <c r="AI11" s="3">
        <v>1177713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8487-9E81-4945-9766-900218F74E8C}">
  <dimension ref="A1:D11"/>
  <sheetViews>
    <sheetView workbookViewId="0">
      <selection activeCell="B2" sqref="B2:D11"/>
    </sheetView>
  </sheetViews>
  <sheetFormatPr defaultRowHeight="15" x14ac:dyDescent="0.25"/>
  <cols>
    <col min="1" max="1" width="11.28515625" customWidth="1"/>
    <col min="2" max="2" width="25.5703125" bestFit="1" customWidth="1"/>
    <col min="3" max="3" width="17.28515625" bestFit="1" customWidth="1"/>
    <col min="4" max="4" width="19" bestFit="1" customWidth="1"/>
  </cols>
  <sheetData>
    <row r="1" spans="1:4" x14ac:dyDescent="0.25">
      <c r="A1" t="s">
        <v>0</v>
      </c>
      <c r="B1" t="s">
        <v>74</v>
      </c>
      <c r="C1" t="s">
        <v>136</v>
      </c>
      <c r="D1" t="s">
        <v>137</v>
      </c>
    </row>
    <row r="2" spans="1:4" x14ac:dyDescent="0.25">
      <c r="A2">
        <v>2012</v>
      </c>
      <c r="B2">
        <v>6173878</v>
      </c>
      <c r="C2">
        <v>0</v>
      </c>
      <c r="D2">
        <v>0</v>
      </c>
    </row>
    <row r="3" spans="1:4" x14ac:dyDescent="0.25">
      <c r="A3">
        <v>2013</v>
      </c>
      <c r="B3">
        <v>6828896</v>
      </c>
      <c r="C3">
        <v>0</v>
      </c>
      <c r="D3">
        <v>0</v>
      </c>
    </row>
    <row r="4" spans="1:4" x14ac:dyDescent="0.25">
      <c r="A4">
        <v>2014</v>
      </c>
      <c r="B4">
        <v>7840757</v>
      </c>
      <c r="C4">
        <v>0</v>
      </c>
      <c r="D4">
        <v>0</v>
      </c>
    </row>
    <row r="5" spans="1:4" x14ac:dyDescent="0.25">
      <c r="A5">
        <v>2015</v>
      </c>
      <c r="B5">
        <v>9760323</v>
      </c>
      <c r="C5">
        <v>0</v>
      </c>
      <c r="D5">
        <v>0</v>
      </c>
    </row>
    <row r="6" spans="1:4" x14ac:dyDescent="0.25">
      <c r="A6">
        <v>2016</v>
      </c>
      <c r="B6">
        <v>9367008</v>
      </c>
      <c r="C6">
        <f>GEOMEAN(B2:B6)</f>
        <v>7871659.9303255863</v>
      </c>
      <c r="D6">
        <v>0</v>
      </c>
    </row>
    <row r="7" spans="1:4" x14ac:dyDescent="0.25">
      <c r="A7">
        <v>2017</v>
      </c>
      <c r="B7">
        <v>9523830</v>
      </c>
      <c r="C7">
        <f t="shared" ref="C7:C11" si="0">GEOMEAN(B3:B7)</f>
        <v>8584540.2615572009</v>
      </c>
      <c r="D7">
        <f>C7/C6-1</f>
        <v>9.0562897475441106E-2</v>
      </c>
    </row>
    <row r="8" spans="1:4" x14ac:dyDescent="0.25">
      <c r="A8">
        <v>2018</v>
      </c>
      <c r="B8">
        <v>11970090</v>
      </c>
      <c r="C8">
        <f t="shared" si="0"/>
        <v>9604315.6572004557</v>
      </c>
      <c r="D8">
        <f t="shared" ref="D8:D11" si="1">C8/C7-1</f>
        <v>0.11879208024801913</v>
      </c>
    </row>
    <row r="9" spans="1:4" x14ac:dyDescent="0.25">
      <c r="A9">
        <v>2019</v>
      </c>
      <c r="B9">
        <v>13347434</v>
      </c>
      <c r="C9">
        <f t="shared" si="0"/>
        <v>10682536.434956588</v>
      </c>
      <c r="D9">
        <f t="shared" si="1"/>
        <v>0.11226419624679651</v>
      </c>
    </row>
    <row r="10" spans="1:4" x14ac:dyDescent="0.25">
      <c r="A10">
        <v>2020</v>
      </c>
      <c r="B10">
        <v>17469557</v>
      </c>
      <c r="C10">
        <f t="shared" si="0"/>
        <v>12001566.148300141</v>
      </c>
      <c r="D10">
        <f t="shared" si="1"/>
        <v>0.12347533016852408</v>
      </c>
    </row>
    <row r="11" spans="1:4" x14ac:dyDescent="0.25">
      <c r="A11">
        <v>2021</v>
      </c>
      <c r="B11">
        <v>23563338</v>
      </c>
      <c r="C11">
        <f t="shared" si="0"/>
        <v>14433282.348319583</v>
      </c>
      <c r="D11">
        <f t="shared" si="1"/>
        <v>0.20261657270154365</v>
      </c>
    </row>
  </sheetData>
  <pageMargins left="0.511811024" right="0.511811024" top="0.78740157499999996" bottom="0.78740157499999996" header="0.31496062000000002" footer="0.31496062000000002"/>
  <ignoredErrors>
    <ignoredError sqref="C6:C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50DA-6EF0-45F7-8269-EFC5847A1D26}">
  <dimension ref="A1:J2"/>
  <sheetViews>
    <sheetView workbookViewId="0">
      <selection activeCell="A5" sqref="A5"/>
    </sheetView>
  </sheetViews>
  <sheetFormatPr defaultRowHeight="15" x14ac:dyDescent="0.25"/>
  <sheetData>
    <row r="1" spans="1:10" x14ac:dyDescent="0.25">
      <c r="A1" t="s">
        <v>130</v>
      </c>
      <c r="B1" s="1">
        <v>41639</v>
      </c>
      <c r="C1" s="1">
        <v>42004</v>
      </c>
      <c r="D1" s="1">
        <v>42369</v>
      </c>
      <c r="E1" s="1">
        <v>42735</v>
      </c>
      <c r="F1" s="1">
        <v>43100</v>
      </c>
      <c r="G1" s="1">
        <v>43465</v>
      </c>
      <c r="H1" s="1">
        <v>43830</v>
      </c>
      <c r="I1" s="1">
        <v>44196</v>
      </c>
      <c r="J1" s="1">
        <v>44561</v>
      </c>
    </row>
    <row r="2" spans="1:10" x14ac:dyDescent="0.25">
      <c r="A2" t="s">
        <v>131</v>
      </c>
      <c r="B2">
        <v>620431.51399999997</v>
      </c>
      <c r="C2">
        <v>806632.33799999999</v>
      </c>
      <c r="D2">
        <v>1612847.696</v>
      </c>
      <c r="E2">
        <v>1613301.405</v>
      </c>
      <c r="F2">
        <v>1613043.0549999999</v>
      </c>
      <c r="G2">
        <v>2097164.716</v>
      </c>
      <c r="H2">
        <v>2097540.8309999998</v>
      </c>
      <c r="I2">
        <v>2097740.051</v>
      </c>
      <c r="J2">
        <v>4196011.6500000004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AF19-327B-4D9B-BA68-D831EAA88368}">
  <dimension ref="A1:E6"/>
  <sheetViews>
    <sheetView workbookViewId="0">
      <selection sqref="A1:F6"/>
    </sheetView>
  </sheetViews>
  <sheetFormatPr defaultRowHeight="15" x14ac:dyDescent="0.25"/>
  <sheetData>
    <row r="1" spans="1:5" x14ac:dyDescent="0.25">
      <c r="A1" t="s">
        <v>0</v>
      </c>
      <c r="B1" t="s">
        <v>132</v>
      </c>
      <c r="C1" t="s">
        <v>133</v>
      </c>
      <c r="D1" t="s">
        <v>134</v>
      </c>
      <c r="E1" t="s">
        <v>135</v>
      </c>
    </row>
    <row r="2" spans="1:5" x14ac:dyDescent="0.25">
      <c r="A2">
        <v>2017</v>
      </c>
      <c r="B2">
        <v>6.9000000000000006E-2</v>
      </c>
      <c r="C2">
        <v>3.9E-2</v>
      </c>
      <c r="D2">
        <v>0.03</v>
      </c>
      <c r="E2">
        <v>1.6E-2</v>
      </c>
    </row>
    <row r="3" spans="1:5" x14ac:dyDescent="0.25">
      <c r="A3">
        <v>2018</v>
      </c>
      <c r="B3">
        <v>6.4000000000000001E-2</v>
      </c>
      <c r="C3">
        <v>3.6900000000000002E-2</v>
      </c>
      <c r="D3">
        <v>4.9000000000000002E-2</v>
      </c>
      <c r="E3">
        <v>2.9000000000000001E-2</v>
      </c>
    </row>
    <row r="4" spans="1:5" x14ac:dyDescent="0.25">
      <c r="A4">
        <v>2019</v>
      </c>
      <c r="B4">
        <v>4.3999999999999997E-2</v>
      </c>
      <c r="C4">
        <v>4.0399999999999998E-2</v>
      </c>
      <c r="D4">
        <v>3.9E-2</v>
      </c>
      <c r="E4">
        <v>8.9999999999999993E-3</v>
      </c>
    </row>
    <row r="5" spans="1:5" x14ac:dyDescent="0.25">
      <c r="A5">
        <v>2020</v>
      </c>
      <c r="B5">
        <v>1.9E-2</v>
      </c>
      <c r="C5">
        <v>4.3799999999999999E-2</v>
      </c>
      <c r="D5">
        <v>0.05</v>
      </c>
      <c r="E5">
        <v>3.4500000000000003E-2</v>
      </c>
    </row>
    <row r="6" spans="1:5" x14ac:dyDescent="0.25">
      <c r="A6">
        <v>2021</v>
      </c>
      <c r="B6">
        <v>9.1499999999999998E-2</v>
      </c>
      <c r="C6">
        <v>0.10009999999999999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BP_WEGE3</vt:lpstr>
      <vt:lpstr>DRE_WEGE3</vt:lpstr>
      <vt:lpstr>FC_WEGE3</vt:lpstr>
      <vt:lpstr>VAR_RLO</vt:lpstr>
      <vt:lpstr>NA_WEGE3</vt:lpstr>
      <vt:lpstr>Dado_Macro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2023-06-20T13:37:53Z</dcterms:created>
  <dcterms:modified xsi:type="dcterms:W3CDTF">2023-06-20T17:09:47Z</dcterms:modified>
</cp:coreProperties>
</file>