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pierobon\01_Python_Gabriel_KPMG\COVID-19\Informe\"/>
    </mc:Choice>
  </mc:AlternateContent>
  <xr:revisionPtr revIDLastSave="0" documentId="13_ncr:1_{BBEDFC53-DF8D-435A-AF55-557887C0544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abla-32449" sheetId="1" r:id="rId1"/>
    <sheet name="Sheet3" sheetId="4" r:id="rId2"/>
    <sheet name="tabla-32449 (2)" sheetId="2" r:id="rId3"/>
  </sheets>
  <definedNames>
    <definedName name="_xlnm._FilterDatabase" localSheetId="0" hidden="1">'tabla-32449'!$A$1:$C$21</definedName>
    <definedName name="_xlnm._FilterDatabase" localSheetId="2" hidden="1">'tabla-32449 (2)'!$A$1:$G$64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1" i="1"/>
  <c r="D28" i="1"/>
  <c r="D32" i="1"/>
  <c r="D33" i="1"/>
  <c r="D29" i="1"/>
  <c r="D30" i="1"/>
  <c r="D27" i="1"/>
  <c r="D26" i="1"/>
  <c r="D34" i="1"/>
  <c r="D35" i="1"/>
  <c r="C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3" i="1" l="1"/>
</calcChain>
</file>

<file path=xl/sharedStrings.xml><?xml version="1.0" encoding="utf-8"?>
<sst xmlns="http://schemas.openxmlformats.org/spreadsheetml/2006/main" count="382" uniqueCount="118">
  <si>
    <t>2017</t>
  </si>
  <si>
    <t xml:space="preserve">    Valor añadido bruto</t>
  </si>
  <si>
    <t>A Agricultura, ganadería, silvicultura y pesca</t>
  </si>
  <si>
    <t>B Industrias extractivas</t>
  </si>
  <si>
    <t>05-09 Industrias extractivas</t>
  </si>
  <si>
    <t>D Suministro de energía eléctrica, gas, vapor y aire acondicionado</t>
  </si>
  <si>
    <t>35 Suministro de energía eléctrica, gas, vapor y aire acondicionado</t>
  </si>
  <si>
    <t>E Suministro de agua, actividades de saneamiento, gestión de residuos y descontaminación</t>
  </si>
  <si>
    <t>36 Captación, depuración y distribución de agua</t>
  </si>
  <si>
    <t>37-39 Actividades de saneamiento, gestión de residuos y descontaminación</t>
  </si>
  <si>
    <t>C Industria manufacturera</t>
  </si>
  <si>
    <t>10-12 Industrias de la alimentación, fabricación de bebidas e industria del tabaco</t>
  </si>
  <si>
    <t>13-15 Industria textil, confección de prendas de vestir e industria del cuero y del calzado</t>
  </si>
  <si>
    <t>16 Industria de la madera y del corcho, excepto muebles; cestería y espartería</t>
  </si>
  <si>
    <t>17 Industria del papel</t>
  </si>
  <si>
    <t>18 Artes gráficas y reproducción de soportes grabados</t>
  </si>
  <si>
    <t>19 Coquerías y refino de petróleo</t>
  </si>
  <si>
    <t>20 Industria química</t>
  </si>
  <si>
    <t>21 Fabricación de productos farmacéuticos</t>
  </si>
  <si>
    <t>22 Fabricación de productos de caucho y plásticos</t>
  </si>
  <si>
    <t>23 Fabricación de otros productos minerales no metálicos</t>
  </si>
  <si>
    <t>24 Metalurgia; fabricación de productos de hierro, acero y ferroaleaciones</t>
  </si>
  <si>
    <t>25 Fabricación de productos metálicos, excepto maquinaria y equipo</t>
  </si>
  <si>
    <t>26 Fabricación de productos informáticos, electrónicos y ópticos</t>
  </si>
  <si>
    <t>27 Fabricación de material y equipo eléctrico</t>
  </si>
  <si>
    <t>28 Fabricación de maquinaria y equipo n.c.o.p.</t>
  </si>
  <si>
    <t>29 Fabricación de vehículos de motor, remolques y semirremolques</t>
  </si>
  <si>
    <t>30 Fabricación de otro material de transporte</t>
  </si>
  <si>
    <t>31-32 Fabricación de muebles, otras industrias manufactureras</t>
  </si>
  <si>
    <t>33 Reparación e instalación de maquinaria y equipo</t>
  </si>
  <si>
    <t>F Construcción</t>
  </si>
  <si>
    <t>41-43 Construcción</t>
  </si>
  <si>
    <t>G Comercio al por mayor y al por menor; reparación de vehículos de motor y motocicletas</t>
  </si>
  <si>
    <t>45 Venta y reparación de vehículos de motor y motocicletas</t>
  </si>
  <si>
    <t>46 Comercio al por mayor e intermediarios del comercio, excepto de vehículos de motor y motocicletas</t>
  </si>
  <si>
    <t>47 Comercio al por menor, excepto de vehículos de motor y motocicletas</t>
  </si>
  <si>
    <t>H Transporte y almacenamiento</t>
  </si>
  <si>
    <t>49 Transporte terrestre y por tubería</t>
  </si>
  <si>
    <t>50 Transporte marítimo y por vías navegables interiores</t>
  </si>
  <si>
    <t>51 Transporte aéreo</t>
  </si>
  <si>
    <t>52 Almacenamiento y actividades anexas al transporte</t>
  </si>
  <si>
    <t>53 Actividades postales y de correos</t>
  </si>
  <si>
    <t>I Hostelería</t>
  </si>
  <si>
    <t>55-56 Servicios de alojamiento; servicios de comida y bebida</t>
  </si>
  <si>
    <t>J Información y comunicaciones</t>
  </si>
  <si>
    <t>58 Edición</t>
  </si>
  <si>
    <t>59-60 Actividades cinematográficas, de video y programas de televisión, grabación de sonido y edición musical; actividades de programación y emisión de radio y telivisión</t>
  </si>
  <si>
    <t>61 Telecomunicaciones</t>
  </si>
  <si>
    <t>62-63 Programación, consultoría y otros actividades relacionadas con la informática; servicios de información</t>
  </si>
  <si>
    <t>K Actividades financieras y de seguros</t>
  </si>
  <si>
    <t>64 Servicios financieros, excepto seguros y fondos de pensiones</t>
  </si>
  <si>
    <t>65 Seguros, reaseguros y fondos de pensiones, excepto Seguridad Social obligatoria</t>
  </si>
  <si>
    <t>66 Actividades auxiliares a los servicios financieros y a los seguros</t>
  </si>
  <si>
    <t>L Actividades inmobiliarias</t>
  </si>
  <si>
    <t>68a Actividades inmobiliarias, salvo alquiler imputado</t>
  </si>
  <si>
    <t>M Actividades profesionales, científicas y técnicas</t>
  </si>
  <si>
    <t>69-70 Actividades jurídicas y de contabilidad; actividades de las sedes centrales; actividades de consultoría de gestión empresarial</t>
  </si>
  <si>
    <t>71 Servicios técnicos de arquitectura e ingeniería; ensayos y análisis técnicos</t>
  </si>
  <si>
    <t>72 Investigación y desarrollo</t>
  </si>
  <si>
    <t>73 Publicidad y estudios de mercado</t>
  </si>
  <si>
    <t>74-75 Otras actividades profesionales, científicas y técnicas; actividades veterinarias</t>
  </si>
  <si>
    <t>N Actividades administrativas y servicios auxiliares</t>
  </si>
  <si>
    <t>77 Actividades de alquiler</t>
  </si>
  <si>
    <t>78 Actividades relacionadas con el empleo</t>
  </si>
  <si>
    <t>79 Actividades de agencias de viajes, operadores turísticos, servicios de reservas y actividades relacionadas con los mismos</t>
  </si>
  <si>
    <t xml:space="preserve">80-82 Actividades de seguridad e investigación; servicios a edificios y actividades de jardinería; actividades administrativas de oficina y otras actividades auxiliares a </t>
  </si>
  <si>
    <t>O Administración Pública y defensa; Seguridad Social obligatoria</t>
  </si>
  <si>
    <t>84 Administración Pública y defensa; Seguridad Social obligatoria</t>
  </si>
  <si>
    <t>P Educación</t>
  </si>
  <si>
    <t>85 Educación</t>
  </si>
  <si>
    <t>Q Actividades sanitarias y de servicios sociales</t>
  </si>
  <si>
    <t>86 Actividades sanitarias</t>
  </si>
  <si>
    <t>87-88 Actividades de servicios sociales</t>
  </si>
  <si>
    <t>R Actividades artísticas, recreativas y de entretenimiento</t>
  </si>
  <si>
    <t>90-92 Actividades de creación, artísticas y de espectáculos; actividades  de bibliotecas, archivos, museos y otras actividades culturales; juegos de azar y apuestas</t>
  </si>
  <si>
    <t>93 Actividades deportivas, recreativas y de entretenimiento</t>
  </si>
  <si>
    <t>S Otros servicios</t>
  </si>
  <si>
    <t>94 Actividades asociativas</t>
  </si>
  <si>
    <t>95 Reparación de ordenadores, efectos personales y artículos de uso doméstico</t>
  </si>
  <si>
    <t>96 Otros servicios personales</t>
  </si>
  <si>
    <t>T Actividades de los hogares como empleadores de personal doméstico; actividades de los hogares como productores de bienes y servicios para uso propio</t>
  </si>
  <si>
    <t>97-98 Actividades de los hogares como  empleadores de personal doméstico o como productores de bienes y servicios para uso propio</t>
  </si>
  <si>
    <t>%</t>
  </si>
  <si>
    <t>VABpb Agricultura, ganadería, silvicultura y pesca (A, CNAE 2009)</t>
  </si>
  <si>
    <t>VABpb Construcción (F, CNAE 2009)</t>
  </si>
  <si>
    <t>VABpb Industria (B-E, CNAE 2009)</t>
  </si>
  <si>
    <t>VABpb Servicios. Actividades artísticas, recreativas y otros servicios (R-T, CNAE 2009)</t>
  </si>
  <si>
    <t>VABpb Servicios. Actividades financieras y de seguros (K, CNAE 2009)</t>
  </si>
  <si>
    <t>VABpb Servicios. Actividades inmobiliarias (L, CNAE 2009)</t>
  </si>
  <si>
    <t>VABpb Servicios. Actividades profesionales, científicas y técnicas y otras (M-N, CNAE 2009)</t>
  </si>
  <si>
    <t>VABpb Servicios. Administración pública, educación y sanidad (O-Q, CNAE 2009)</t>
  </si>
  <si>
    <t>VABpb Servicios. Comercio, transporte y hostelería (G-I, CNAE 2009)</t>
  </si>
  <si>
    <t>VABpb Servicios. Información y comunicaciones (J, CNAE 2009)</t>
  </si>
  <si>
    <t>Categoría</t>
  </si>
  <si>
    <t>Row Labels</t>
  </si>
  <si>
    <t>Sum of 2017</t>
  </si>
  <si>
    <t>01 Agricultura, ganadería, caza y servicios relacionados con las mismas</t>
  </si>
  <si>
    <t>02 Silvicultura y explotación forestal</t>
  </si>
  <si>
    <t>03 Pesca y acuicultura</t>
  </si>
  <si>
    <t>Actividad</t>
  </si>
  <si>
    <t>Valor</t>
  </si>
  <si>
    <t>Rubro</t>
  </si>
  <si>
    <t>agricultura_ganadería_silvicultura_y_pesca</t>
  </si>
  <si>
    <t>construccion</t>
  </si>
  <si>
    <t>industria</t>
  </si>
  <si>
    <t>actividades_artisticas_recreativas_otrosservicios</t>
  </si>
  <si>
    <t>financieras_y_seguros</t>
  </si>
  <si>
    <t>inmobiliarias</t>
  </si>
  <si>
    <t>profesionales_cientificas_tecnicas_otras</t>
  </si>
  <si>
    <t>admin_publica_educacion_sanidad</t>
  </si>
  <si>
    <t>comercio_transporte_hosteleria</t>
  </si>
  <si>
    <t>informacion_comunicaciones</t>
  </si>
  <si>
    <t>Categoria</t>
  </si>
  <si>
    <t>CNAE</t>
  </si>
  <si>
    <t>porc_actividad</t>
  </si>
  <si>
    <t>Total</t>
  </si>
  <si>
    <t>porc</t>
  </si>
  <si>
    <t>porc_categoria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</si>
</sst>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9"/>
      <color indexed="8"/>
      <name val="Arial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C5DF"/>
      </patternFill>
    </fill>
    <fill>
      <patternFill patternType="solid">
        <fgColor rgb="FFE5E7F3"/>
      </patternFill>
    </fill>
    <fill>
      <patternFill patternType="solid">
        <fgColor rgb="FFF3F4F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0" fontId="0" fillId="2" borderId="2" xfId="0" applyFill="1" applyBorder="1"/>
    <xf numFmtId="3" fontId="2" fillId="4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2" fillId="4" borderId="2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9" fontId="2" fillId="4" borderId="2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wrapText="1"/>
    </xf>
    <xf numFmtId="0" fontId="4" fillId="0" borderId="3" xfId="0" applyFont="1" applyBorder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zoomScale="90" zoomScaleNormal="90" workbookViewId="0">
      <selection activeCell="D35" sqref="D35"/>
    </sheetView>
  </sheetViews>
  <sheetFormatPr defaultRowHeight="15" x14ac:dyDescent="0.25"/>
  <cols>
    <col min="1" max="1" width="86" customWidth="1"/>
    <col min="2" max="2" width="96.85546875" customWidth="1"/>
    <col min="3" max="3" width="19.5703125" customWidth="1"/>
    <col min="4" max="4" width="9.140625" style="5"/>
  </cols>
  <sheetData>
    <row r="1" spans="1:4" x14ac:dyDescent="0.25">
      <c r="A1" s="3" t="s">
        <v>1</v>
      </c>
      <c r="B1" s="3" t="s">
        <v>93</v>
      </c>
      <c r="C1" s="1" t="s">
        <v>0</v>
      </c>
      <c r="D1" s="1" t="s">
        <v>82</v>
      </c>
    </row>
    <row r="2" spans="1:4" x14ac:dyDescent="0.25">
      <c r="A2" s="2" t="s">
        <v>2</v>
      </c>
      <c r="B2" s="9" t="s">
        <v>83</v>
      </c>
      <c r="C2" s="4">
        <v>32553</v>
      </c>
      <c r="D2" s="7">
        <f t="shared" ref="D2:D21" si="0">+C2/$C$23</f>
        <v>3.0908923452631101E-2</v>
      </c>
    </row>
    <row r="3" spans="1:4" x14ac:dyDescent="0.25">
      <c r="A3" s="2" t="s">
        <v>3</v>
      </c>
      <c r="B3" s="9" t="s">
        <v>85</v>
      </c>
      <c r="C3" s="4">
        <v>2049</v>
      </c>
      <c r="D3" s="7">
        <f t="shared" si="0"/>
        <v>1.9455160554923087E-3</v>
      </c>
    </row>
    <row r="4" spans="1:4" x14ac:dyDescent="0.25">
      <c r="A4" s="2" t="s">
        <v>10</v>
      </c>
      <c r="B4" s="9" t="s">
        <v>85</v>
      </c>
      <c r="C4" s="4">
        <v>132720</v>
      </c>
      <c r="D4" s="7">
        <f t="shared" si="0"/>
        <v>0.12601702825033637</v>
      </c>
    </row>
    <row r="5" spans="1:4" x14ac:dyDescent="0.25">
      <c r="A5" s="2" t="s">
        <v>5</v>
      </c>
      <c r="B5" s="9" t="s">
        <v>85</v>
      </c>
      <c r="C5" s="4">
        <v>24412</v>
      </c>
      <c r="D5" s="7">
        <f t="shared" si="0"/>
        <v>2.317908147714897E-2</v>
      </c>
    </row>
    <row r="6" spans="1:4" ht="26.25" x14ac:dyDescent="0.25">
      <c r="A6" s="2" t="s">
        <v>7</v>
      </c>
      <c r="B6" s="9" t="s">
        <v>85</v>
      </c>
      <c r="C6" s="4">
        <v>11821</v>
      </c>
      <c r="D6" s="7">
        <f t="shared" si="0"/>
        <v>1.1223985013164753E-2</v>
      </c>
    </row>
    <row r="7" spans="1:4" x14ac:dyDescent="0.25">
      <c r="A7" s="2" t="s">
        <v>30</v>
      </c>
      <c r="B7" s="9" t="s">
        <v>84</v>
      </c>
      <c r="C7" s="4">
        <v>63187</v>
      </c>
      <c r="D7" s="7">
        <f t="shared" si="0"/>
        <v>5.9995765250557588E-2</v>
      </c>
    </row>
    <row r="8" spans="1:4" x14ac:dyDescent="0.25">
      <c r="A8" s="2" t="s">
        <v>32</v>
      </c>
      <c r="B8" s="9" t="s">
        <v>91</v>
      </c>
      <c r="C8" s="4">
        <v>136819</v>
      </c>
      <c r="D8" s="7">
        <f t="shared" si="0"/>
        <v>0.12990900985671164</v>
      </c>
    </row>
    <row r="9" spans="1:4" x14ac:dyDescent="0.25">
      <c r="A9" s="2" t="s">
        <v>36</v>
      </c>
      <c r="B9" s="9" t="s">
        <v>91</v>
      </c>
      <c r="C9" s="4">
        <v>48898</v>
      </c>
      <c r="D9" s="7">
        <f t="shared" si="0"/>
        <v>4.6428425613207862E-2</v>
      </c>
    </row>
    <row r="10" spans="1:4" x14ac:dyDescent="0.25">
      <c r="A10" s="2" t="s">
        <v>42</v>
      </c>
      <c r="B10" s="9" t="s">
        <v>91</v>
      </c>
      <c r="C10" s="4">
        <v>66631</v>
      </c>
      <c r="D10" s="7">
        <f t="shared" si="0"/>
        <v>6.3265827376041001E-2</v>
      </c>
    </row>
    <row r="11" spans="1:4" x14ac:dyDescent="0.25">
      <c r="A11" s="2" t="s">
        <v>44</v>
      </c>
      <c r="B11" s="9" t="s">
        <v>92</v>
      </c>
      <c r="C11" s="4">
        <v>38963</v>
      </c>
      <c r="D11" s="7">
        <f t="shared" si="0"/>
        <v>3.699518890685545E-2</v>
      </c>
    </row>
    <row r="12" spans="1:4" x14ac:dyDescent="0.25">
      <c r="A12" s="2" t="s">
        <v>49</v>
      </c>
      <c r="B12" s="9" t="s">
        <v>87</v>
      </c>
      <c r="C12" s="4">
        <v>40082</v>
      </c>
      <c r="D12" s="7">
        <f t="shared" si="0"/>
        <v>3.805767424902036E-2</v>
      </c>
    </row>
    <row r="13" spans="1:4" x14ac:dyDescent="0.25">
      <c r="A13" s="2" t="s">
        <v>53</v>
      </c>
      <c r="B13" s="9" t="s">
        <v>88</v>
      </c>
      <c r="C13" s="4">
        <v>121624</v>
      </c>
      <c r="D13" s="7">
        <f t="shared" si="0"/>
        <v>0.11548142739541072</v>
      </c>
    </row>
    <row r="14" spans="1:4" x14ac:dyDescent="0.25">
      <c r="A14" s="2" t="s">
        <v>55</v>
      </c>
      <c r="B14" s="9" t="s">
        <v>89</v>
      </c>
      <c r="C14" s="4">
        <v>48488</v>
      </c>
      <c r="D14" s="7">
        <f t="shared" si="0"/>
        <v>4.6039132503031266E-2</v>
      </c>
    </row>
    <row r="15" spans="1:4" x14ac:dyDescent="0.25">
      <c r="A15" s="2" t="s">
        <v>61</v>
      </c>
      <c r="B15" s="9" t="s">
        <v>89</v>
      </c>
      <c r="C15" s="4">
        <v>43674</v>
      </c>
      <c r="D15" s="7">
        <f t="shared" si="0"/>
        <v>4.1468261692323614E-2</v>
      </c>
    </row>
    <row r="16" spans="1:4" x14ac:dyDescent="0.25">
      <c r="A16" s="2" t="s">
        <v>66</v>
      </c>
      <c r="B16" s="9" t="s">
        <v>90</v>
      </c>
      <c r="C16" s="4">
        <v>65238</v>
      </c>
      <c r="D16" s="7">
        <f t="shared" si="0"/>
        <v>6.1943180296831248E-2</v>
      </c>
    </row>
    <row r="17" spans="1:4" x14ac:dyDescent="0.25">
      <c r="A17" s="2" t="s">
        <v>68</v>
      </c>
      <c r="B17" s="9" t="s">
        <v>90</v>
      </c>
      <c r="C17" s="4">
        <v>55144</v>
      </c>
      <c r="D17" s="7">
        <f t="shared" si="0"/>
        <v>5.2358973823361576E-2</v>
      </c>
    </row>
    <row r="18" spans="1:4" x14ac:dyDescent="0.25">
      <c r="A18" s="2" t="s">
        <v>70</v>
      </c>
      <c r="B18" s="9" t="s">
        <v>90</v>
      </c>
      <c r="C18" s="4">
        <v>69108</v>
      </c>
      <c r="D18" s="7">
        <f t="shared" si="0"/>
        <v>6.5617727458742045E-2</v>
      </c>
    </row>
    <row r="19" spans="1:4" x14ac:dyDescent="0.25">
      <c r="A19" s="2" t="s">
        <v>73</v>
      </c>
      <c r="B19" s="9" t="s">
        <v>86</v>
      </c>
      <c r="C19" s="4">
        <v>21781</v>
      </c>
      <c r="D19" s="7">
        <f t="shared" si="0"/>
        <v>2.0680959104284028E-2</v>
      </c>
    </row>
    <row r="20" spans="1:4" x14ac:dyDescent="0.25">
      <c r="A20" s="2" t="s">
        <v>76</v>
      </c>
      <c r="B20" s="9" t="s">
        <v>86</v>
      </c>
      <c r="C20" s="4">
        <v>20112</v>
      </c>
      <c r="D20" s="7">
        <f t="shared" si="0"/>
        <v>1.9096251297248078E-2</v>
      </c>
    </row>
    <row r="21" spans="1:4" ht="26.25" x14ac:dyDescent="0.25">
      <c r="A21" s="2" t="s">
        <v>80</v>
      </c>
      <c r="B21" s="9" t="s">
        <v>86</v>
      </c>
      <c r="C21" s="4">
        <v>9887</v>
      </c>
      <c r="D21" s="7">
        <f t="shared" si="0"/>
        <v>9.3876609276000271E-3</v>
      </c>
    </row>
    <row r="22" spans="1:4" x14ac:dyDescent="0.25">
      <c r="D22"/>
    </row>
    <row r="23" spans="1:4" x14ac:dyDescent="0.25">
      <c r="C23" s="4">
        <v>1053191</v>
      </c>
      <c r="D23" s="7">
        <f>SUM(D2:D21)</f>
        <v>1.0000000000000002</v>
      </c>
    </row>
    <row r="25" spans="1:4" x14ac:dyDescent="0.25">
      <c r="B25" s="3" t="s">
        <v>94</v>
      </c>
      <c r="C25" s="3" t="s">
        <v>95</v>
      </c>
      <c r="D25" s="1" t="s">
        <v>82</v>
      </c>
    </row>
    <row r="26" spans="1:4" x14ac:dyDescent="0.25">
      <c r="B26" s="2" t="s">
        <v>91</v>
      </c>
      <c r="C26" s="4">
        <v>252348</v>
      </c>
      <c r="D26" s="7">
        <f t="shared" ref="D26:D35" si="1">+C26/$C$23</f>
        <v>0.23960326284596051</v>
      </c>
    </row>
    <row r="27" spans="1:4" x14ac:dyDescent="0.25">
      <c r="B27" s="2" t="s">
        <v>90</v>
      </c>
      <c r="C27" s="4">
        <v>189490</v>
      </c>
      <c r="D27" s="7">
        <f t="shared" si="1"/>
        <v>0.17991988157893488</v>
      </c>
    </row>
    <row r="28" spans="1:4" x14ac:dyDescent="0.25">
      <c r="B28" s="2" t="s">
        <v>85</v>
      </c>
      <c r="C28" s="4">
        <v>171002</v>
      </c>
      <c r="D28" s="7">
        <f t="shared" si="1"/>
        <v>0.1623656107961424</v>
      </c>
    </row>
    <row r="29" spans="1:4" x14ac:dyDescent="0.25">
      <c r="B29" s="2" t="s">
        <v>88</v>
      </c>
      <c r="C29" s="4">
        <v>121624</v>
      </c>
      <c r="D29" s="7">
        <f t="shared" si="1"/>
        <v>0.11548142739541072</v>
      </c>
    </row>
    <row r="30" spans="1:4" x14ac:dyDescent="0.25">
      <c r="B30" s="2" t="s">
        <v>89</v>
      </c>
      <c r="C30" s="4">
        <v>92162</v>
      </c>
      <c r="D30" s="7">
        <f t="shared" si="1"/>
        <v>8.7507394195354873E-2</v>
      </c>
    </row>
    <row r="31" spans="1:4" x14ac:dyDescent="0.25">
      <c r="B31" s="2" t="s">
        <v>84</v>
      </c>
      <c r="C31" s="4">
        <v>63187</v>
      </c>
      <c r="D31" s="7">
        <f t="shared" si="1"/>
        <v>5.9995765250557588E-2</v>
      </c>
    </row>
    <row r="32" spans="1:4" x14ac:dyDescent="0.25">
      <c r="B32" s="2" t="s">
        <v>86</v>
      </c>
      <c r="C32" s="4">
        <v>51780</v>
      </c>
      <c r="D32" s="7">
        <f t="shared" si="1"/>
        <v>4.916487132913213E-2</v>
      </c>
    </row>
    <row r="33" spans="2:4" x14ac:dyDescent="0.25">
      <c r="B33" s="2" t="s">
        <v>87</v>
      </c>
      <c r="C33" s="4">
        <v>40082</v>
      </c>
      <c r="D33" s="7">
        <f t="shared" si="1"/>
        <v>3.805767424902036E-2</v>
      </c>
    </row>
    <row r="34" spans="2:4" x14ac:dyDescent="0.25">
      <c r="B34" s="2" t="s">
        <v>92</v>
      </c>
      <c r="C34" s="4">
        <v>38963</v>
      </c>
      <c r="D34" s="7">
        <f t="shared" si="1"/>
        <v>3.699518890685545E-2</v>
      </c>
    </row>
    <row r="35" spans="2:4" x14ac:dyDescent="0.25">
      <c r="B35" s="2" t="s">
        <v>83</v>
      </c>
      <c r="C35" s="4">
        <v>32553</v>
      </c>
      <c r="D35" s="7">
        <f t="shared" si="1"/>
        <v>3.0908923452631101E-2</v>
      </c>
    </row>
    <row r="37" spans="2:4" x14ac:dyDescent="0.25">
      <c r="C37" s="4">
        <f>SUM(C26:C35)</f>
        <v>1053191</v>
      </c>
      <c r="D37" s="7">
        <f>SUM(D26:D35)</f>
        <v>1.0000000000000002</v>
      </c>
    </row>
  </sheetData>
  <autoFilter ref="A1:C21" xr:uid="{EEFF0668-E311-45F1-BEB6-DA579E5AA278}">
    <sortState xmlns:xlrd2="http://schemas.microsoft.com/office/spreadsheetml/2017/richdata2" ref="A2:C21">
      <sortCondition ref="A1"/>
    </sortState>
  </autoFilter>
  <sortState xmlns:xlrd2="http://schemas.microsoft.com/office/spreadsheetml/2017/richdata2" ref="B26:D35">
    <sortCondition descending="1" ref="D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3B94-F402-4E83-949E-3A5E710381D7}">
  <dimension ref="A1:C64"/>
  <sheetViews>
    <sheetView workbookViewId="0">
      <selection activeCell="B5" sqref="B5"/>
    </sheetView>
  </sheetViews>
  <sheetFormatPr defaultRowHeight="15" x14ac:dyDescent="0.25"/>
  <cols>
    <col min="1" max="1" width="156.140625" bestFit="1" customWidth="1"/>
    <col min="2" max="2" width="8" bestFit="1" customWidth="1"/>
    <col min="3" max="3" width="9.140625" style="6"/>
  </cols>
  <sheetData>
    <row r="1" spans="1:3" x14ac:dyDescent="0.25">
      <c r="A1" t="s">
        <v>99</v>
      </c>
      <c r="B1" t="s">
        <v>115</v>
      </c>
      <c r="C1" s="6" t="s">
        <v>116</v>
      </c>
    </row>
    <row r="2" spans="1:3" x14ac:dyDescent="0.25">
      <c r="A2" t="s">
        <v>31</v>
      </c>
      <c r="B2">
        <v>63187</v>
      </c>
      <c r="C2" s="6">
        <v>1</v>
      </c>
    </row>
    <row r="3" spans="1:3" x14ac:dyDescent="0.25">
      <c r="A3" t="s">
        <v>54</v>
      </c>
      <c r="B3">
        <v>121624</v>
      </c>
      <c r="C3" s="6">
        <v>1</v>
      </c>
    </row>
    <row r="4" spans="1:3" x14ac:dyDescent="0.25">
      <c r="A4" t="s">
        <v>96</v>
      </c>
      <c r="B4">
        <v>29925</v>
      </c>
      <c r="C4" s="6">
        <v>0.91927011335360798</v>
      </c>
    </row>
    <row r="5" spans="1:3" x14ac:dyDescent="0.25">
      <c r="A5" t="s">
        <v>50</v>
      </c>
      <c r="B5">
        <v>28607</v>
      </c>
      <c r="C5" s="6">
        <v>0.71371189062422036</v>
      </c>
    </row>
    <row r="6" spans="1:3" x14ac:dyDescent="0.25">
      <c r="A6" t="s">
        <v>48</v>
      </c>
      <c r="B6">
        <v>16369</v>
      </c>
      <c r="C6" s="6">
        <v>0.4201165208017863</v>
      </c>
    </row>
    <row r="7" spans="1:3" x14ac:dyDescent="0.25">
      <c r="A7" t="s">
        <v>47</v>
      </c>
      <c r="B7">
        <v>14703</v>
      </c>
      <c r="C7" s="6">
        <v>0.37735800631368221</v>
      </c>
    </row>
    <row r="8" spans="1:3" x14ac:dyDescent="0.25">
      <c r="A8" t="s">
        <v>67</v>
      </c>
      <c r="B8">
        <v>65238</v>
      </c>
      <c r="C8" s="6">
        <v>0.34428202015937515</v>
      </c>
    </row>
    <row r="9" spans="1:3" x14ac:dyDescent="0.25">
      <c r="A9" t="s">
        <v>69</v>
      </c>
      <c r="B9">
        <v>55144</v>
      </c>
      <c r="C9" s="6">
        <v>0.29101271834925324</v>
      </c>
    </row>
    <row r="10" spans="1:3" x14ac:dyDescent="0.25">
      <c r="A10" t="s">
        <v>71</v>
      </c>
      <c r="B10">
        <v>53928</v>
      </c>
      <c r="C10" s="6">
        <v>0.2845954931658663</v>
      </c>
    </row>
    <row r="11" spans="1:3" x14ac:dyDescent="0.25">
      <c r="A11" t="s">
        <v>65</v>
      </c>
      <c r="B11">
        <v>26112</v>
      </c>
      <c r="C11" s="6">
        <v>0.28332718473991447</v>
      </c>
    </row>
    <row r="12" spans="1:3" x14ac:dyDescent="0.25">
      <c r="A12" t="s">
        <v>43</v>
      </c>
      <c r="B12">
        <v>66631</v>
      </c>
      <c r="C12" s="6">
        <v>0.26404409783315103</v>
      </c>
    </row>
    <row r="13" spans="1:3" x14ac:dyDescent="0.25">
      <c r="A13" t="s">
        <v>34</v>
      </c>
      <c r="B13">
        <v>64075</v>
      </c>
      <c r="C13" s="6">
        <v>0.25391522817696199</v>
      </c>
    </row>
    <row r="14" spans="1:3" x14ac:dyDescent="0.25">
      <c r="A14" t="s">
        <v>56</v>
      </c>
      <c r="B14">
        <v>21225</v>
      </c>
      <c r="C14" s="6">
        <v>0.23030099173195026</v>
      </c>
    </row>
    <row r="15" spans="1:3" x14ac:dyDescent="0.25">
      <c r="A15" t="s">
        <v>35</v>
      </c>
      <c r="B15">
        <v>55267</v>
      </c>
      <c r="C15" s="6">
        <v>0.21901104823497711</v>
      </c>
    </row>
    <row r="16" spans="1:3" x14ac:dyDescent="0.25">
      <c r="A16" t="s">
        <v>74</v>
      </c>
      <c r="B16">
        <v>10920</v>
      </c>
      <c r="C16" s="6">
        <v>0.21089223638470453</v>
      </c>
    </row>
    <row r="17" spans="1:3" x14ac:dyDescent="0.25">
      <c r="A17" t="s">
        <v>75</v>
      </c>
      <c r="B17">
        <v>10861</v>
      </c>
      <c r="C17" s="6">
        <v>0.20975280030899962</v>
      </c>
    </row>
    <row r="18" spans="1:3" x14ac:dyDescent="0.25">
      <c r="A18" t="s">
        <v>77</v>
      </c>
      <c r="B18">
        <v>10012</v>
      </c>
      <c r="C18" s="6">
        <v>0.19335650830436463</v>
      </c>
    </row>
    <row r="19" spans="1:3" x14ac:dyDescent="0.25">
      <c r="A19" t="s">
        <v>81</v>
      </c>
      <c r="B19">
        <v>9887</v>
      </c>
      <c r="C19" s="6">
        <v>0.19094244882193898</v>
      </c>
    </row>
    <row r="20" spans="1:3" x14ac:dyDescent="0.25">
      <c r="A20" t="s">
        <v>51</v>
      </c>
      <c r="B20">
        <v>7003</v>
      </c>
      <c r="C20" s="6">
        <v>0.17471683049748016</v>
      </c>
    </row>
    <row r="21" spans="1:3" x14ac:dyDescent="0.25">
      <c r="A21" t="s">
        <v>79</v>
      </c>
      <c r="B21">
        <v>8855</v>
      </c>
      <c r="C21" s="6">
        <v>0.17101197373503282</v>
      </c>
    </row>
    <row r="22" spans="1:3" x14ac:dyDescent="0.25">
      <c r="A22" t="s">
        <v>11</v>
      </c>
      <c r="B22">
        <v>26255</v>
      </c>
      <c r="C22" s="6">
        <v>0.15353621595069064</v>
      </c>
    </row>
    <row r="23" spans="1:3" x14ac:dyDescent="0.25">
      <c r="A23" t="s">
        <v>6</v>
      </c>
      <c r="B23">
        <v>24412</v>
      </c>
      <c r="C23" s="6">
        <v>0.14275856422731897</v>
      </c>
    </row>
    <row r="24" spans="1:3" x14ac:dyDescent="0.25">
      <c r="A24" t="s">
        <v>46</v>
      </c>
      <c r="B24">
        <v>5314</v>
      </c>
      <c r="C24" s="6">
        <v>0.13638580191463695</v>
      </c>
    </row>
    <row r="25" spans="1:3" x14ac:dyDescent="0.25">
      <c r="A25" t="s">
        <v>57</v>
      </c>
      <c r="B25">
        <v>11229</v>
      </c>
      <c r="C25" s="6">
        <v>0.12183980382370174</v>
      </c>
    </row>
    <row r="26" spans="1:3" x14ac:dyDescent="0.25">
      <c r="A26" t="s">
        <v>52</v>
      </c>
      <c r="B26">
        <v>4472</v>
      </c>
      <c r="C26" s="6">
        <v>0.11157127887829948</v>
      </c>
    </row>
    <row r="27" spans="1:3" x14ac:dyDescent="0.25">
      <c r="A27" t="s">
        <v>37</v>
      </c>
      <c r="B27">
        <v>24161</v>
      </c>
      <c r="C27" s="6">
        <v>9.5744765165565016E-2</v>
      </c>
    </row>
    <row r="28" spans="1:3" x14ac:dyDescent="0.25">
      <c r="A28" t="s">
        <v>62</v>
      </c>
      <c r="B28">
        <v>8403</v>
      </c>
      <c r="C28" s="6">
        <v>9.1176406762006029E-2</v>
      </c>
    </row>
    <row r="29" spans="1:3" x14ac:dyDescent="0.25">
      <c r="A29" t="s">
        <v>72</v>
      </c>
      <c r="B29">
        <v>15180</v>
      </c>
      <c r="C29" s="6">
        <v>8.0109768325505301E-2</v>
      </c>
    </row>
    <row r="30" spans="1:3" x14ac:dyDescent="0.25">
      <c r="A30" t="s">
        <v>40</v>
      </c>
      <c r="B30">
        <v>18947</v>
      </c>
      <c r="C30" s="6">
        <v>7.5082822134512658E-2</v>
      </c>
    </row>
    <row r="31" spans="1:3" x14ac:dyDescent="0.25">
      <c r="A31" t="s">
        <v>33</v>
      </c>
      <c r="B31">
        <v>17477</v>
      </c>
      <c r="C31" s="6">
        <v>6.9257533247737257E-2</v>
      </c>
    </row>
    <row r="32" spans="1:3" x14ac:dyDescent="0.25">
      <c r="A32" t="s">
        <v>26</v>
      </c>
      <c r="B32">
        <v>11786</v>
      </c>
      <c r="C32" s="6">
        <v>6.8923170489234048E-2</v>
      </c>
    </row>
    <row r="33" spans="1:3" x14ac:dyDescent="0.25">
      <c r="A33" t="s">
        <v>22</v>
      </c>
      <c r="B33">
        <v>11387</v>
      </c>
      <c r="C33" s="6">
        <v>6.6589864446029864E-2</v>
      </c>
    </row>
    <row r="34" spans="1:3" x14ac:dyDescent="0.25">
      <c r="A34" t="s">
        <v>45</v>
      </c>
      <c r="B34">
        <v>2577</v>
      </c>
      <c r="C34" s="6">
        <v>6.613967096989451E-2</v>
      </c>
    </row>
    <row r="35" spans="1:3" x14ac:dyDescent="0.25">
      <c r="A35" t="s">
        <v>63</v>
      </c>
      <c r="B35">
        <v>5700</v>
      </c>
      <c r="C35" s="6">
        <v>6.1847616154163322E-2</v>
      </c>
    </row>
    <row r="36" spans="1:3" x14ac:dyDescent="0.25">
      <c r="A36" t="s">
        <v>59</v>
      </c>
      <c r="B36">
        <v>5560</v>
      </c>
      <c r="C36" s="6">
        <v>6.0328551897745275E-2</v>
      </c>
    </row>
    <row r="37" spans="1:3" x14ac:dyDescent="0.25">
      <c r="A37" t="s">
        <v>60</v>
      </c>
      <c r="B37">
        <v>5245</v>
      </c>
      <c r="C37" s="6">
        <v>5.6910657320804671E-2</v>
      </c>
    </row>
    <row r="38" spans="1:3" x14ac:dyDescent="0.25">
      <c r="A38" t="s">
        <v>58</v>
      </c>
      <c r="B38">
        <v>5229</v>
      </c>
      <c r="C38" s="6">
        <v>5.6737049977214037E-2</v>
      </c>
    </row>
    <row r="39" spans="1:3" x14ac:dyDescent="0.25">
      <c r="A39" t="s">
        <v>12</v>
      </c>
      <c r="B39">
        <v>9249</v>
      </c>
      <c r="C39" s="6">
        <v>5.408708670074034E-2</v>
      </c>
    </row>
    <row r="40" spans="1:3" x14ac:dyDescent="0.25">
      <c r="A40" t="s">
        <v>17</v>
      </c>
      <c r="B40">
        <v>9226</v>
      </c>
      <c r="C40" s="6">
        <v>5.395258534987895E-2</v>
      </c>
    </row>
    <row r="41" spans="1:3" x14ac:dyDescent="0.25">
      <c r="A41" t="s">
        <v>98</v>
      </c>
      <c r="B41">
        <v>1633</v>
      </c>
      <c r="C41" s="6">
        <v>5.0164347371978002E-2</v>
      </c>
    </row>
    <row r="42" spans="1:3" x14ac:dyDescent="0.25">
      <c r="A42" t="s">
        <v>9</v>
      </c>
      <c r="B42">
        <v>7063</v>
      </c>
      <c r="C42" s="6">
        <v>4.1303610484087906E-2</v>
      </c>
    </row>
    <row r="43" spans="1:3" x14ac:dyDescent="0.25">
      <c r="A43" t="s">
        <v>25</v>
      </c>
      <c r="B43">
        <v>6926</v>
      </c>
      <c r="C43" s="6">
        <v>4.0502450263739602E-2</v>
      </c>
    </row>
    <row r="44" spans="1:3" x14ac:dyDescent="0.25">
      <c r="A44" t="s">
        <v>21</v>
      </c>
      <c r="B44">
        <v>6875</v>
      </c>
      <c r="C44" s="6">
        <v>4.0204208137916517E-2</v>
      </c>
    </row>
    <row r="45" spans="1:3" x14ac:dyDescent="0.25">
      <c r="A45" t="s">
        <v>18</v>
      </c>
      <c r="B45">
        <v>6874</v>
      </c>
      <c r="C45" s="6">
        <v>4.0198360253096456E-2</v>
      </c>
    </row>
    <row r="46" spans="1:3" x14ac:dyDescent="0.25">
      <c r="A46" t="s">
        <v>29</v>
      </c>
      <c r="B46">
        <v>6498</v>
      </c>
      <c r="C46" s="6">
        <v>3.7999555560753677E-2</v>
      </c>
    </row>
    <row r="47" spans="1:3" x14ac:dyDescent="0.25">
      <c r="A47" t="s">
        <v>64</v>
      </c>
      <c r="B47">
        <v>3459</v>
      </c>
      <c r="C47" s="6">
        <v>3.7531737592500163E-2</v>
      </c>
    </row>
    <row r="48" spans="1:3" x14ac:dyDescent="0.25">
      <c r="A48" t="s">
        <v>19</v>
      </c>
      <c r="B48">
        <v>6152</v>
      </c>
      <c r="C48" s="6">
        <v>3.5976187413012714E-2</v>
      </c>
    </row>
    <row r="49" spans="1:3" x14ac:dyDescent="0.25">
      <c r="A49" t="s">
        <v>20</v>
      </c>
      <c r="B49">
        <v>5616</v>
      </c>
      <c r="C49" s="6">
        <v>3.284172114946024E-2</v>
      </c>
    </row>
    <row r="50" spans="1:3" x14ac:dyDescent="0.25">
      <c r="A50" t="s">
        <v>97</v>
      </c>
      <c r="B50">
        <v>995</v>
      </c>
      <c r="C50" s="6">
        <v>3.0565539274414032E-2</v>
      </c>
    </row>
    <row r="51" spans="1:3" x14ac:dyDescent="0.25">
      <c r="A51" t="s">
        <v>8</v>
      </c>
      <c r="B51">
        <v>4758</v>
      </c>
      <c r="C51" s="6">
        <v>2.7824235973848258E-2</v>
      </c>
    </row>
    <row r="52" spans="1:3" x14ac:dyDescent="0.25">
      <c r="A52" t="s">
        <v>24</v>
      </c>
      <c r="B52">
        <v>4388</v>
      </c>
      <c r="C52" s="6">
        <v>2.5660518590425844E-2</v>
      </c>
    </row>
    <row r="53" spans="1:3" x14ac:dyDescent="0.25">
      <c r="A53" t="s">
        <v>28</v>
      </c>
      <c r="B53">
        <v>4358</v>
      </c>
      <c r="C53" s="6">
        <v>2.5485082045824024E-2</v>
      </c>
    </row>
    <row r="54" spans="1:3" x14ac:dyDescent="0.25">
      <c r="A54" t="s">
        <v>78</v>
      </c>
      <c r="B54">
        <v>1245</v>
      </c>
      <c r="C54" s="6">
        <v>2.4044032444959444E-2</v>
      </c>
    </row>
    <row r="55" spans="1:3" x14ac:dyDescent="0.25">
      <c r="A55" t="s">
        <v>27</v>
      </c>
      <c r="B55">
        <v>4099</v>
      </c>
      <c r="C55" s="6">
        <v>2.3970479877428334E-2</v>
      </c>
    </row>
    <row r="56" spans="1:3" x14ac:dyDescent="0.25">
      <c r="A56" t="s">
        <v>14</v>
      </c>
      <c r="B56">
        <v>3773</v>
      </c>
      <c r="C56" s="6">
        <v>2.2064069426088583E-2</v>
      </c>
    </row>
    <row r="57" spans="1:3" x14ac:dyDescent="0.25">
      <c r="A57" t="s">
        <v>16</v>
      </c>
      <c r="B57">
        <v>3506</v>
      </c>
      <c r="C57" s="6">
        <v>2.0502684179132407E-2</v>
      </c>
    </row>
    <row r="58" spans="1:3" x14ac:dyDescent="0.25">
      <c r="A58" t="s">
        <v>15</v>
      </c>
      <c r="B58">
        <v>2203</v>
      </c>
      <c r="C58" s="6">
        <v>1.2882890258593467E-2</v>
      </c>
    </row>
    <row r="59" spans="1:3" x14ac:dyDescent="0.25">
      <c r="A59" t="s">
        <v>4</v>
      </c>
      <c r="B59">
        <v>2049</v>
      </c>
      <c r="C59" s="6">
        <v>1.1982315996304137E-2</v>
      </c>
    </row>
    <row r="60" spans="1:3" x14ac:dyDescent="0.25">
      <c r="A60" t="s">
        <v>13</v>
      </c>
      <c r="B60">
        <v>1912</v>
      </c>
      <c r="C60" s="6">
        <v>1.1181155775955836E-2</v>
      </c>
    </row>
    <row r="61" spans="1:3" x14ac:dyDescent="0.25">
      <c r="A61" t="s">
        <v>39</v>
      </c>
      <c r="B61">
        <v>2747</v>
      </c>
      <c r="C61" s="6">
        <v>1.0885760933314313E-2</v>
      </c>
    </row>
    <row r="62" spans="1:3" x14ac:dyDescent="0.25">
      <c r="A62" t="s">
        <v>23</v>
      </c>
      <c r="B62">
        <v>1637</v>
      </c>
      <c r="C62" s="6">
        <v>9.5729874504391754E-3</v>
      </c>
    </row>
    <row r="63" spans="1:3" x14ac:dyDescent="0.25">
      <c r="A63" t="s">
        <v>41</v>
      </c>
      <c r="B63">
        <v>2290</v>
      </c>
      <c r="C63" s="6">
        <v>9.0747697623916185E-3</v>
      </c>
    </row>
    <row r="64" spans="1:3" x14ac:dyDescent="0.25">
      <c r="A64" t="s">
        <v>38</v>
      </c>
      <c r="B64">
        <v>753</v>
      </c>
      <c r="C64" s="6">
        <v>2.9839745113890343E-3</v>
      </c>
    </row>
  </sheetData>
  <sortState xmlns:xlrd2="http://schemas.microsoft.com/office/spreadsheetml/2017/richdata2" ref="A2:C64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3E94-DE10-4894-B680-C840068E8F32}">
  <dimension ref="A1:G80"/>
  <sheetViews>
    <sheetView tabSelected="1" topLeftCell="B1" zoomScaleNormal="100" workbookViewId="0">
      <selection activeCell="D2" sqref="D2:D34"/>
    </sheetView>
  </sheetViews>
  <sheetFormatPr defaultRowHeight="15" x14ac:dyDescent="0.25"/>
  <cols>
    <col min="1" max="1" width="84.140625" customWidth="1"/>
    <col min="2" max="2" width="66.85546875" customWidth="1"/>
    <col min="3" max="3" width="52.85546875" customWidth="1"/>
    <col min="4" max="4" width="84.140625" customWidth="1"/>
    <col min="6" max="7" width="14" bestFit="1" customWidth="1"/>
  </cols>
  <sheetData>
    <row r="1" spans="1:7" x14ac:dyDescent="0.25">
      <c r="A1" s="13" t="s">
        <v>113</v>
      </c>
      <c r="B1" s="13" t="s">
        <v>112</v>
      </c>
      <c r="C1" s="13" t="s">
        <v>101</v>
      </c>
      <c r="D1" s="13" t="s">
        <v>99</v>
      </c>
      <c r="E1" s="10" t="s">
        <v>100</v>
      </c>
      <c r="F1" s="10" t="s">
        <v>114</v>
      </c>
      <c r="G1" s="10" t="s">
        <v>117</v>
      </c>
    </row>
    <row r="2" spans="1:7" x14ac:dyDescent="0.25">
      <c r="A2" s="8" t="s">
        <v>2</v>
      </c>
      <c r="B2" s="8" t="s">
        <v>83</v>
      </c>
      <c r="C2" s="8" t="s">
        <v>102</v>
      </c>
      <c r="D2" s="8" t="s">
        <v>96</v>
      </c>
      <c r="E2" s="11">
        <v>29925</v>
      </c>
      <c r="F2" s="12">
        <v>0.91927011335360798</v>
      </c>
      <c r="G2" s="12">
        <v>0.91927011335360798</v>
      </c>
    </row>
    <row r="3" spans="1:7" x14ac:dyDescent="0.25">
      <c r="A3" s="8" t="s">
        <v>2</v>
      </c>
      <c r="B3" s="8" t="s">
        <v>83</v>
      </c>
      <c r="C3" s="8" t="s">
        <v>102</v>
      </c>
      <c r="D3" s="8" t="s">
        <v>97</v>
      </c>
      <c r="E3" s="11">
        <v>995</v>
      </c>
      <c r="F3" s="12">
        <v>3.0565539274414032E-2</v>
      </c>
      <c r="G3" s="12">
        <v>3.0565539274414032E-2</v>
      </c>
    </row>
    <row r="4" spans="1:7" x14ac:dyDescent="0.25">
      <c r="A4" s="8" t="s">
        <v>2</v>
      </c>
      <c r="B4" s="8" t="s">
        <v>83</v>
      </c>
      <c r="C4" s="8" t="s">
        <v>102</v>
      </c>
      <c r="D4" s="8" t="s">
        <v>98</v>
      </c>
      <c r="E4" s="11">
        <v>1633</v>
      </c>
      <c r="F4" s="12">
        <v>5.0164347371978002E-2</v>
      </c>
      <c r="G4" s="12">
        <v>5.0164347371978002E-2</v>
      </c>
    </row>
    <row r="5" spans="1:7" x14ac:dyDescent="0.25">
      <c r="A5" s="8" t="s">
        <v>3</v>
      </c>
      <c r="B5" s="8" t="s">
        <v>85</v>
      </c>
      <c r="C5" s="8" t="s">
        <v>104</v>
      </c>
      <c r="D5" s="8" t="s">
        <v>4</v>
      </c>
      <c r="E5" s="11">
        <v>2049</v>
      </c>
      <c r="F5" s="12">
        <v>1</v>
      </c>
      <c r="G5" s="12">
        <v>1.1982315996304137E-2</v>
      </c>
    </row>
    <row r="6" spans="1:7" x14ac:dyDescent="0.25">
      <c r="A6" s="8" t="s">
        <v>10</v>
      </c>
      <c r="B6" s="8" t="s">
        <v>85</v>
      </c>
      <c r="C6" s="8" t="s">
        <v>104</v>
      </c>
      <c r="D6" s="8" t="s">
        <v>11</v>
      </c>
      <c r="E6" s="11">
        <v>26255</v>
      </c>
      <c r="F6" s="12">
        <v>0.19782248342374925</v>
      </c>
      <c r="G6" s="12">
        <v>0.15353621595069064</v>
      </c>
    </row>
    <row r="7" spans="1:7" x14ac:dyDescent="0.25">
      <c r="A7" s="8" t="s">
        <v>10</v>
      </c>
      <c r="B7" s="8" t="s">
        <v>85</v>
      </c>
      <c r="C7" s="8" t="s">
        <v>104</v>
      </c>
      <c r="D7" s="8" t="s">
        <v>12</v>
      </c>
      <c r="E7" s="11">
        <v>9249</v>
      </c>
      <c r="F7" s="12">
        <v>6.9688065099457505E-2</v>
      </c>
      <c r="G7" s="12">
        <v>5.408708670074034E-2</v>
      </c>
    </row>
    <row r="8" spans="1:7" x14ac:dyDescent="0.25">
      <c r="A8" s="8" t="s">
        <v>10</v>
      </c>
      <c r="B8" s="8" t="s">
        <v>85</v>
      </c>
      <c r="C8" s="8" t="s">
        <v>104</v>
      </c>
      <c r="D8" s="8" t="s">
        <v>13</v>
      </c>
      <c r="E8" s="11">
        <v>1912</v>
      </c>
      <c r="F8" s="12">
        <v>1.4406268836648584E-2</v>
      </c>
      <c r="G8" s="12">
        <v>1.1181155775955836E-2</v>
      </c>
    </row>
    <row r="9" spans="1:7" x14ac:dyDescent="0.25">
      <c r="A9" s="8" t="s">
        <v>10</v>
      </c>
      <c r="B9" s="8" t="s">
        <v>85</v>
      </c>
      <c r="C9" s="8" t="s">
        <v>104</v>
      </c>
      <c r="D9" s="8" t="s">
        <v>14</v>
      </c>
      <c r="E9" s="11">
        <v>3773</v>
      </c>
      <c r="F9" s="12">
        <v>2.8428270042194094E-2</v>
      </c>
      <c r="G9" s="12">
        <v>2.2064069426088583E-2</v>
      </c>
    </row>
    <row r="10" spans="1:7" x14ac:dyDescent="0.25">
      <c r="A10" s="8" t="s">
        <v>10</v>
      </c>
      <c r="B10" s="8" t="s">
        <v>85</v>
      </c>
      <c r="C10" s="8" t="s">
        <v>104</v>
      </c>
      <c r="D10" s="8" t="s">
        <v>15</v>
      </c>
      <c r="E10" s="11">
        <v>2203</v>
      </c>
      <c r="F10" s="12">
        <v>1.6598854731766123E-2</v>
      </c>
      <c r="G10" s="12">
        <v>1.2882890258593467E-2</v>
      </c>
    </row>
    <row r="11" spans="1:7" x14ac:dyDescent="0.25">
      <c r="A11" s="8" t="s">
        <v>10</v>
      </c>
      <c r="B11" s="8" t="s">
        <v>85</v>
      </c>
      <c r="C11" s="8" t="s">
        <v>104</v>
      </c>
      <c r="D11" s="8" t="s">
        <v>16</v>
      </c>
      <c r="E11" s="11">
        <v>3506</v>
      </c>
      <c r="F11" s="12">
        <v>2.6416515973477998E-2</v>
      </c>
      <c r="G11" s="12">
        <v>2.0502684179132407E-2</v>
      </c>
    </row>
    <row r="12" spans="1:7" x14ac:dyDescent="0.25">
      <c r="A12" s="8" t="s">
        <v>10</v>
      </c>
      <c r="B12" s="8" t="s">
        <v>85</v>
      </c>
      <c r="C12" s="8" t="s">
        <v>104</v>
      </c>
      <c r="D12" s="8" t="s">
        <v>17</v>
      </c>
      <c r="E12" s="11">
        <v>9226</v>
      </c>
      <c r="F12" s="12">
        <v>6.9514767932489452E-2</v>
      </c>
      <c r="G12" s="12">
        <v>5.395258534987895E-2</v>
      </c>
    </row>
    <row r="13" spans="1:7" x14ac:dyDescent="0.25">
      <c r="A13" s="8" t="s">
        <v>10</v>
      </c>
      <c r="B13" s="8" t="s">
        <v>85</v>
      </c>
      <c r="C13" s="8" t="s">
        <v>104</v>
      </c>
      <c r="D13" s="8" t="s">
        <v>18</v>
      </c>
      <c r="E13" s="11">
        <v>6874</v>
      </c>
      <c r="F13" s="12">
        <v>5.1793248945147682E-2</v>
      </c>
      <c r="G13" s="12">
        <v>4.0198360253096456E-2</v>
      </c>
    </row>
    <row r="14" spans="1:7" x14ac:dyDescent="0.25">
      <c r="A14" s="8" t="s">
        <v>10</v>
      </c>
      <c r="B14" s="8" t="s">
        <v>85</v>
      </c>
      <c r="C14" s="8" t="s">
        <v>104</v>
      </c>
      <c r="D14" s="8" t="s">
        <v>19</v>
      </c>
      <c r="E14" s="11">
        <v>6152</v>
      </c>
      <c r="F14" s="12">
        <v>4.635322483423749E-2</v>
      </c>
      <c r="G14" s="12">
        <v>3.5976187413012714E-2</v>
      </c>
    </row>
    <row r="15" spans="1:7" x14ac:dyDescent="0.25">
      <c r="A15" s="8" t="s">
        <v>10</v>
      </c>
      <c r="B15" s="8" t="s">
        <v>85</v>
      </c>
      <c r="C15" s="8" t="s">
        <v>104</v>
      </c>
      <c r="D15" s="8" t="s">
        <v>20</v>
      </c>
      <c r="E15" s="11">
        <v>5616</v>
      </c>
      <c r="F15" s="12">
        <v>4.2314647377938518E-2</v>
      </c>
      <c r="G15" s="12">
        <v>3.284172114946024E-2</v>
      </c>
    </row>
    <row r="16" spans="1:7" x14ac:dyDescent="0.25">
      <c r="A16" s="8" t="s">
        <v>10</v>
      </c>
      <c r="B16" s="8" t="s">
        <v>85</v>
      </c>
      <c r="C16" s="8" t="s">
        <v>104</v>
      </c>
      <c r="D16" s="8" t="s">
        <v>21</v>
      </c>
      <c r="E16" s="11">
        <v>6875</v>
      </c>
      <c r="F16" s="12">
        <v>5.1800783604581076E-2</v>
      </c>
      <c r="G16" s="12">
        <v>4.0204208137916517E-2</v>
      </c>
    </row>
    <row r="17" spans="1:7" x14ac:dyDescent="0.25">
      <c r="A17" s="8" t="s">
        <v>10</v>
      </c>
      <c r="B17" s="8" t="s">
        <v>85</v>
      </c>
      <c r="C17" s="8" t="s">
        <v>104</v>
      </c>
      <c r="D17" s="8" t="s">
        <v>22</v>
      </c>
      <c r="E17" s="11">
        <v>11387</v>
      </c>
      <c r="F17" s="12">
        <v>8.5797166968053049E-2</v>
      </c>
      <c r="G17" s="12">
        <v>6.6589864446029864E-2</v>
      </c>
    </row>
    <row r="18" spans="1:7" x14ac:dyDescent="0.25">
      <c r="A18" s="8" t="s">
        <v>10</v>
      </c>
      <c r="B18" s="8" t="s">
        <v>85</v>
      </c>
      <c r="C18" s="8" t="s">
        <v>104</v>
      </c>
      <c r="D18" s="8" t="s">
        <v>23</v>
      </c>
      <c r="E18" s="11">
        <v>1637</v>
      </c>
      <c r="F18" s="12">
        <v>1.2334237492465341E-2</v>
      </c>
      <c r="G18" s="12">
        <v>9.5729874504391754E-3</v>
      </c>
    </row>
    <row r="19" spans="1:7" x14ac:dyDescent="0.25">
      <c r="A19" s="8" t="s">
        <v>10</v>
      </c>
      <c r="B19" s="8" t="s">
        <v>85</v>
      </c>
      <c r="C19" s="8" t="s">
        <v>104</v>
      </c>
      <c r="D19" s="8" t="s">
        <v>24</v>
      </c>
      <c r="E19" s="11">
        <v>4388</v>
      </c>
      <c r="F19" s="12">
        <v>3.3062085593731166E-2</v>
      </c>
      <c r="G19" s="12">
        <v>2.5660518590425844E-2</v>
      </c>
    </row>
    <row r="20" spans="1:7" x14ac:dyDescent="0.25">
      <c r="A20" s="8" t="s">
        <v>10</v>
      </c>
      <c r="B20" s="8" t="s">
        <v>85</v>
      </c>
      <c r="C20" s="8" t="s">
        <v>104</v>
      </c>
      <c r="D20" s="8" t="s">
        <v>25</v>
      </c>
      <c r="E20" s="11">
        <v>6926</v>
      </c>
      <c r="F20" s="12">
        <v>5.2185051235684149E-2</v>
      </c>
      <c r="G20" s="12">
        <v>4.0502450263739602E-2</v>
      </c>
    </row>
    <row r="21" spans="1:7" x14ac:dyDescent="0.25">
      <c r="A21" s="8" t="s">
        <v>10</v>
      </c>
      <c r="B21" s="8" t="s">
        <v>85</v>
      </c>
      <c r="C21" s="8" t="s">
        <v>104</v>
      </c>
      <c r="D21" s="8" t="s">
        <v>26</v>
      </c>
      <c r="E21" s="11">
        <v>11786</v>
      </c>
      <c r="F21" s="12">
        <v>8.8803496081977101E-2</v>
      </c>
      <c r="G21" s="12">
        <v>6.8923170489234048E-2</v>
      </c>
    </row>
    <row r="22" spans="1:7" x14ac:dyDescent="0.25">
      <c r="A22" s="8" t="s">
        <v>10</v>
      </c>
      <c r="B22" s="8" t="s">
        <v>85</v>
      </c>
      <c r="C22" s="8" t="s">
        <v>104</v>
      </c>
      <c r="D22" s="8" t="s">
        <v>27</v>
      </c>
      <c r="E22" s="11">
        <v>4099</v>
      </c>
      <c r="F22" s="12">
        <v>3.088456901748041E-2</v>
      </c>
      <c r="G22" s="12">
        <v>2.3970479877428334E-2</v>
      </c>
    </row>
    <row r="23" spans="1:7" x14ac:dyDescent="0.25">
      <c r="A23" s="8" t="s">
        <v>10</v>
      </c>
      <c r="B23" s="8" t="s">
        <v>85</v>
      </c>
      <c r="C23" s="8" t="s">
        <v>104</v>
      </c>
      <c r="D23" s="8" t="s">
        <v>28</v>
      </c>
      <c r="E23" s="11">
        <v>4358</v>
      </c>
      <c r="F23" s="12">
        <v>3.2836045810729353E-2</v>
      </c>
      <c r="G23" s="12">
        <v>2.5485082045824024E-2</v>
      </c>
    </row>
    <row r="24" spans="1:7" x14ac:dyDescent="0.25">
      <c r="A24" s="8" t="s">
        <v>10</v>
      </c>
      <c r="B24" s="8" t="s">
        <v>85</v>
      </c>
      <c r="C24" s="8" t="s">
        <v>104</v>
      </c>
      <c r="D24" s="8" t="s">
        <v>29</v>
      </c>
      <c r="E24" s="11">
        <v>6498</v>
      </c>
      <c r="F24" s="12">
        <v>4.8960216998191683E-2</v>
      </c>
      <c r="G24" s="12">
        <v>3.7999555560753677E-2</v>
      </c>
    </row>
    <row r="25" spans="1:7" x14ac:dyDescent="0.25">
      <c r="A25" s="8" t="s">
        <v>5</v>
      </c>
      <c r="B25" s="8" t="s">
        <v>85</v>
      </c>
      <c r="C25" s="8" t="s">
        <v>104</v>
      </c>
      <c r="D25" s="8" t="s">
        <v>6</v>
      </c>
      <c r="E25" s="11">
        <v>24412</v>
      </c>
      <c r="F25" s="12">
        <v>1</v>
      </c>
      <c r="G25" s="12">
        <v>0.14275856422731897</v>
      </c>
    </row>
    <row r="26" spans="1:7" x14ac:dyDescent="0.25">
      <c r="A26" s="8" t="s">
        <v>7</v>
      </c>
      <c r="B26" s="8" t="s">
        <v>85</v>
      </c>
      <c r="C26" s="8" t="s">
        <v>104</v>
      </c>
      <c r="D26" s="8" t="s">
        <v>8</v>
      </c>
      <c r="E26" s="11">
        <v>4758</v>
      </c>
      <c r="F26" s="12">
        <v>0.40250401827256577</v>
      </c>
      <c r="G26" s="12">
        <v>2.7824235973848258E-2</v>
      </c>
    </row>
    <row r="27" spans="1:7" x14ac:dyDescent="0.25">
      <c r="A27" s="8" t="s">
        <v>7</v>
      </c>
      <c r="B27" s="8" t="s">
        <v>85</v>
      </c>
      <c r="C27" s="8" t="s">
        <v>104</v>
      </c>
      <c r="D27" s="8" t="s">
        <v>9</v>
      </c>
      <c r="E27" s="11">
        <v>7063</v>
      </c>
      <c r="F27" s="12">
        <v>0.59749598172743423</v>
      </c>
      <c r="G27" s="12">
        <v>4.1303610484087906E-2</v>
      </c>
    </row>
    <row r="28" spans="1:7" x14ac:dyDescent="0.25">
      <c r="A28" s="8" t="s">
        <v>30</v>
      </c>
      <c r="B28" s="8" t="s">
        <v>84</v>
      </c>
      <c r="C28" s="8" t="s">
        <v>103</v>
      </c>
      <c r="D28" s="8" t="s">
        <v>31</v>
      </c>
      <c r="E28" s="11">
        <v>63187</v>
      </c>
      <c r="F28" s="12">
        <v>1</v>
      </c>
      <c r="G28" s="12">
        <v>1</v>
      </c>
    </row>
    <row r="29" spans="1:7" x14ac:dyDescent="0.25">
      <c r="A29" s="8" t="s">
        <v>32</v>
      </c>
      <c r="B29" s="8" t="s">
        <v>91</v>
      </c>
      <c r="C29" s="8" t="s">
        <v>110</v>
      </c>
      <c r="D29" s="8" t="s">
        <v>33</v>
      </c>
      <c r="E29" s="11">
        <v>17477</v>
      </c>
      <c r="F29" s="12">
        <v>0.12773810654952894</v>
      </c>
      <c r="G29" s="12">
        <v>6.9257533247737257E-2</v>
      </c>
    </row>
    <row r="30" spans="1:7" ht="23.25" x14ac:dyDescent="0.25">
      <c r="A30" s="8" t="s">
        <v>32</v>
      </c>
      <c r="B30" s="8" t="s">
        <v>91</v>
      </c>
      <c r="C30" s="8" t="s">
        <v>110</v>
      </c>
      <c r="D30" s="8" t="s">
        <v>34</v>
      </c>
      <c r="E30" s="11">
        <v>64075</v>
      </c>
      <c r="F30" s="12">
        <v>0.46831945855473289</v>
      </c>
      <c r="G30" s="12">
        <v>0.25391522817696199</v>
      </c>
    </row>
    <row r="31" spans="1:7" x14ac:dyDescent="0.25">
      <c r="A31" s="8" t="s">
        <v>32</v>
      </c>
      <c r="B31" s="8" t="s">
        <v>91</v>
      </c>
      <c r="C31" s="8" t="s">
        <v>110</v>
      </c>
      <c r="D31" s="8" t="s">
        <v>35</v>
      </c>
      <c r="E31" s="11">
        <v>55267</v>
      </c>
      <c r="F31" s="12">
        <v>0.40394243489573817</v>
      </c>
      <c r="G31" s="12">
        <v>0.21901104823497711</v>
      </c>
    </row>
    <row r="32" spans="1:7" x14ac:dyDescent="0.25">
      <c r="A32" s="8" t="s">
        <v>36</v>
      </c>
      <c r="B32" s="8" t="s">
        <v>91</v>
      </c>
      <c r="C32" s="8" t="s">
        <v>110</v>
      </c>
      <c r="D32" s="8" t="s">
        <v>37</v>
      </c>
      <c r="E32" s="11">
        <v>24161</v>
      </c>
      <c r="F32" s="12">
        <v>0.49411018855576916</v>
      </c>
      <c r="G32" s="12">
        <v>9.5744765165565016E-2</v>
      </c>
    </row>
    <row r="33" spans="1:7" x14ac:dyDescent="0.25">
      <c r="A33" s="8" t="s">
        <v>36</v>
      </c>
      <c r="B33" s="8" t="s">
        <v>91</v>
      </c>
      <c r="C33" s="8" t="s">
        <v>110</v>
      </c>
      <c r="D33" s="8" t="s">
        <v>38</v>
      </c>
      <c r="E33" s="11">
        <v>753</v>
      </c>
      <c r="F33" s="12">
        <v>1.5399402838561905E-2</v>
      </c>
      <c r="G33" s="12">
        <v>2.9839745113890343E-3</v>
      </c>
    </row>
    <row r="34" spans="1:7" x14ac:dyDescent="0.25">
      <c r="A34" s="8" t="s">
        <v>36</v>
      </c>
      <c r="B34" s="8" t="s">
        <v>91</v>
      </c>
      <c r="C34" s="8" t="s">
        <v>110</v>
      </c>
      <c r="D34" s="8" t="s">
        <v>39</v>
      </c>
      <c r="E34" s="11">
        <v>2747</v>
      </c>
      <c r="F34" s="12">
        <v>5.6178166796187985E-2</v>
      </c>
      <c r="G34" s="12">
        <v>1.0885760933314313E-2</v>
      </c>
    </row>
    <row r="35" spans="1:7" x14ac:dyDescent="0.25">
      <c r="A35" s="8" t="s">
        <v>36</v>
      </c>
      <c r="B35" s="8" t="s">
        <v>91</v>
      </c>
      <c r="C35" s="8" t="s">
        <v>110</v>
      </c>
      <c r="D35" s="8" t="s">
        <v>40</v>
      </c>
      <c r="E35" s="11">
        <v>18947</v>
      </c>
      <c r="F35" s="12">
        <v>0.38748006053417317</v>
      </c>
      <c r="G35" s="12">
        <v>7.5082822134512658E-2</v>
      </c>
    </row>
    <row r="36" spans="1:7" x14ac:dyDescent="0.25">
      <c r="A36" s="8" t="s">
        <v>36</v>
      </c>
      <c r="B36" s="8" t="s">
        <v>91</v>
      </c>
      <c r="C36" s="8" t="s">
        <v>110</v>
      </c>
      <c r="D36" s="8" t="s">
        <v>41</v>
      </c>
      <c r="E36" s="11">
        <v>2290</v>
      </c>
      <c r="F36" s="12">
        <v>4.6832181275307784E-2</v>
      </c>
      <c r="G36" s="12">
        <v>9.0747697623916185E-3</v>
      </c>
    </row>
    <row r="37" spans="1:7" x14ac:dyDescent="0.25">
      <c r="A37" s="8" t="s">
        <v>42</v>
      </c>
      <c r="B37" s="8" t="s">
        <v>91</v>
      </c>
      <c r="C37" s="8" t="s">
        <v>110</v>
      </c>
      <c r="D37" s="8" t="s">
        <v>43</v>
      </c>
      <c r="E37" s="11">
        <v>66631</v>
      </c>
      <c r="F37" s="12">
        <v>1</v>
      </c>
      <c r="G37" s="12">
        <v>0.26404409783315103</v>
      </c>
    </row>
    <row r="38" spans="1:7" x14ac:dyDescent="0.25">
      <c r="A38" s="8" t="s">
        <v>44</v>
      </c>
      <c r="B38" s="8" t="s">
        <v>92</v>
      </c>
      <c r="C38" s="8" t="s">
        <v>111</v>
      </c>
      <c r="D38" s="8" t="s">
        <v>45</v>
      </c>
      <c r="E38" s="11">
        <v>2577</v>
      </c>
      <c r="F38" s="12">
        <v>6.613967096989451E-2</v>
      </c>
      <c r="G38" s="12">
        <v>6.613967096989451E-2</v>
      </c>
    </row>
    <row r="39" spans="1:7" ht="23.25" x14ac:dyDescent="0.25">
      <c r="A39" s="8" t="s">
        <v>44</v>
      </c>
      <c r="B39" s="8" t="s">
        <v>92</v>
      </c>
      <c r="C39" s="8" t="s">
        <v>111</v>
      </c>
      <c r="D39" s="8" t="s">
        <v>46</v>
      </c>
      <c r="E39" s="11">
        <v>5314</v>
      </c>
      <c r="F39" s="12">
        <v>0.13638580191463695</v>
      </c>
      <c r="G39" s="12">
        <v>0.13638580191463695</v>
      </c>
    </row>
    <row r="40" spans="1:7" x14ac:dyDescent="0.25">
      <c r="A40" s="8" t="s">
        <v>44</v>
      </c>
      <c r="B40" s="8" t="s">
        <v>92</v>
      </c>
      <c r="C40" s="8" t="s">
        <v>111</v>
      </c>
      <c r="D40" s="8" t="s">
        <v>47</v>
      </c>
      <c r="E40" s="11">
        <v>14703</v>
      </c>
      <c r="F40" s="12">
        <v>0.37735800631368221</v>
      </c>
      <c r="G40" s="12">
        <v>0.37735800631368221</v>
      </c>
    </row>
    <row r="41" spans="1:7" ht="23.25" x14ac:dyDescent="0.25">
      <c r="A41" s="8" t="s">
        <v>44</v>
      </c>
      <c r="B41" s="8" t="s">
        <v>92</v>
      </c>
      <c r="C41" s="8" t="s">
        <v>111</v>
      </c>
      <c r="D41" s="8" t="s">
        <v>48</v>
      </c>
      <c r="E41" s="11">
        <v>16369</v>
      </c>
      <c r="F41" s="12">
        <v>0.4201165208017863</v>
      </c>
      <c r="G41" s="12">
        <v>0.4201165208017863</v>
      </c>
    </row>
    <row r="42" spans="1:7" x14ac:dyDescent="0.25">
      <c r="A42" s="8" t="s">
        <v>49</v>
      </c>
      <c r="B42" s="8" t="s">
        <v>87</v>
      </c>
      <c r="C42" s="8" t="s">
        <v>106</v>
      </c>
      <c r="D42" s="8" t="s">
        <v>50</v>
      </c>
      <c r="E42" s="11">
        <v>28607</v>
      </c>
      <c r="F42" s="12">
        <v>0.71371189062422036</v>
      </c>
      <c r="G42" s="12">
        <v>0.71371189062422036</v>
      </c>
    </row>
    <row r="43" spans="1:7" x14ac:dyDescent="0.25">
      <c r="A43" s="8" t="s">
        <v>49</v>
      </c>
      <c r="B43" s="8" t="s">
        <v>87</v>
      </c>
      <c r="C43" s="8" t="s">
        <v>106</v>
      </c>
      <c r="D43" s="8" t="s">
        <v>51</v>
      </c>
      <c r="E43" s="11">
        <v>7003</v>
      </c>
      <c r="F43" s="12">
        <v>0.17471683049748016</v>
      </c>
      <c r="G43" s="12">
        <v>0.17471683049748016</v>
      </c>
    </row>
    <row r="44" spans="1:7" x14ac:dyDescent="0.25">
      <c r="A44" s="8" t="s">
        <v>49</v>
      </c>
      <c r="B44" s="8" t="s">
        <v>87</v>
      </c>
      <c r="C44" s="8" t="s">
        <v>106</v>
      </c>
      <c r="D44" s="8" t="s">
        <v>52</v>
      </c>
      <c r="E44" s="11">
        <v>4472</v>
      </c>
      <c r="F44" s="12">
        <v>0.11157127887829948</v>
      </c>
      <c r="G44" s="12">
        <v>0.11157127887829948</v>
      </c>
    </row>
    <row r="45" spans="1:7" x14ac:dyDescent="0.25">
      <c r="A45" s="8" t="s">
        <v>53</v>
      </c>
      <c r="B45" s="8" t="s">
        <v>88</v>
      </c>
      <c r="C45" s="8" t="s">
        <v>107</v>
      </c>
      <c r="D45" s="8" t="s">
        <v>54</v>
      </c>
      <c r="E45" s="11">
        <v>121624</v>
      </c>
      <c r="F45" s="12">
        <v>1</v>
      </c>
      <c r="G45" s="12">
        <v>1</v>
      </c>
    </row>
    <row r="46" spans="1:7" ht="23.25" x14ac:dyDescent="0.25">
      <c r="A46" s="8" t="s">
        <v>55</v>
      </c>
      <c r="B46" s="8" t="s">
        <v>89</v>
      </c>
      <c r="C46" s="8" t="s">
        <v>108</v>
      </c>
      <c r="D46" s="8" t="s">
        <v>56</v>
      </c>
      <c r="E46" s="11">
        <v>21225</v>
      </c>
      <c r="F46" s="12">
        <v>0.43773717208381457</v>
      </c>
      <c r="G46" s="12">
        <v>0.23030099173195026</v>
      </c>
    </row>
    <row r="47" spans="1:7" ht="23.25" x14ac:dyDescent="0.25">
      <c r="A47" s="8" t="s">
        <v>55</v>
      </c>
      <c r="B47" s="8" t="s">
        <v>89</v>
      </c>
      <c r="C47" s="8" t="s">
        <v>108</v>
      </c>
      <c r="D47" s="8" t="s">
        <v>57</v>
      </c>
      <c r="E47" s="11">
        <v>11229</v>
      </c>
      <c r="F47" s="12">
        <v>0.23158307210031348</v>
      </c>
      <c r="G47" s="12">
        <v>0.12183980382370174</v>
      </c>
    </row>
    <row r="48" spans="1:7" ht="23.25" x14ac:dyDescent="0.25">
      <c r="A48" s="8" t="s">
        <v>55</v>
      </c>
      <c r="B48" s="8" t="s">
        <v>89</v>
      </c>
      <c r="C48" s="8" t="s">
        <v>108</v>
      </c>
      <c r="D48" s="8" t="s">
        <v>58</v>
      </c>
      <c r="E48" s="11">
        <v>5229</v>
      </c>
      <c r="F48" s="12">
        <v>0.10784111532750371</v>
      </c>
      <c r="G48" s="12">
        <v>5.6737049977214037E-2</v>
      </c>
    </row>
    <row r="49" spans="1:7" ht="23.25" x14ac:dyDescent="0.25">
      <c r="A49" s="8" t="s">
        <v>55</v>
      </c>
      <c r="B49" s="8" t="s">
        <v>89</v>
      </c>
      <c r="C49" s="8" t="s">
        <v>108</v>
      </c>
      <c r="D49" s="8" t="s">
        <v>59</v>
      </c>
      <c r="E49" s="11">
        <v>5560</v>
      </c>
      <c r="F49" s="12">
        <v>0.11466754660947039</v>
      </c>
      <c r="G49" s="12">
        <v>6.0328551897745275E-2</v>
      </c>
    </row>
    <row r="50" spans="1:7" ht="23.25" x14ac:dyDescent="0.25">
      <c r="A50" s="8" t="s">
        <v>55</v>
      </c>
      <c r="B50" s="8" t="s">
        <v>89</v>
      </c>
      <c r="C50" s="8" t="s">
        <v>108</v>
      </c>
      <c r="D50" s="8" t="s">
        <v>60</v>
      </c>
      <c r="E50" s="11">
        <v>5245</v>
      </c>
      <c r="F50" s="12">
        <v>0.10817109387889787</v>
      </c>
      <c r="G50" s="12">
        <v>5.6910657320804671E-2</v>
      </c>
    </row>
    <row r="51" spans="1:7" ht="23.25" x14ac:dyDescent="0.25">
      <c r="A51" s="8" t="s">
        <v>61</v>
      </c>
      <c r="B51" s="8" t="s">
        <v>89</v>
      </c>
      <c r="C51" s="8" t="s">
        <v>108</v>
      </c>
      <c r="D51" s="8" t="s">
        <v>62</v>
      </c>
      <c r="E51" s="11">
        <v>8403</v>
      </c>
      <c r="F51" s="12">
        <v>0.19240280258277237</v>
      </c>
      <c r="G51" s="12">
        <v>9.1176406762006029E-2</v>
      </c>
    </row>
    <row r="52" spans="1:7" ht="23.25" x14ac:dyDescent="0.25">
      <c r="A52" s="8" t="s">
        <v>61</v>
      </c>
      <c r="B52" s="8" t="s">
        <v>89</v>
      </c>
      <c r="C52" s="8" t="s">
        <v>108</v>
      </c>
      <c r="D52" s="8" t="s">
        <v>63</v>
      </c>
      <c r="E52" s="11">
        <v>5700</v>
      </c>
      <c r="F52" s="12">
        <v>0.13051243302651463</v>
      </c>
      <c r="G52" s="12">
        <v>6.1847616154163322E-2</v>
      </c>
    </row>
    <row r="53" spans="1:7" ht="23.25" x14ac:dyDescent="0.25">
      <c r="A53" s="8" t="s">
        <v>61</v>
      </c>
      <c r="B53" s="8" t="s">
        <v>89</v>
      </c>
      <c r="C53" s="8" t="s">
        <v>108</v>
      </c>
      <c r="D53" s="8" t="s">
        <v>64</v>
      </c>
      <c r="E53" s="11">
        <v>3459</v>
      </c>
      <c r="F53" s="12">
        <v>7.920043962082704E-2</v>
      </c>
      <c r="G53" s="12">
        <v>3.7531737592500163E-2</v>
      </c>
    </row>
    <row r="54" spans="1:7" ht="23.25" x14ac:dyDescent="0.25">
      <c r="A54" s="8" t="s">
        <v>61</v>
      </c>
      <c r="B54" s="8" t="s">
        <v>89</v>
      </c>
      <c r="C54" s="8" t="s">
        <v>108</v>
      </c>
      <c r="D54" s="8" t="s">
        <v>65</v>
      </c>
      <c r="E54" s="11">
        <v>26112</v>
      </c>
      <c r="F54" s="12">
        <v>0.59788432476988596</v>
      </c>
      <c r="G54" s="12">
        <v>0.28332718473991447</v>
      </c>
    </row>
    <row r="55" spans="1:7" x14ac:dyDescent="0.25">
      <c r="A55" s="8" t="s">
        <v>66</v>
      </c>
      <c r="B55" s="8" t="s">
        <v>90</v>
      </c>
      <c r="C55" s="8" t="s">
        <v>109</v>
      </c>
      <c r="D55" s="8" t="s">
        <v>67</v>
      </c>
      <c r="E55" s="11">
        <v>65238</v>
      </c>
      <c r="F55" s="12">
        <v>1</v>
      </c>
      <c r="G55" s="12">
        <v>0.34428202015937515</v>
      </c>
    </row>
    <row r="56" spans="1:7" x14ac:dyDescent="0.25">
      <c r="A56" s="8" t="s">
        <v>68</v>
      </c>
      <c r="B56" s="8" t="s">
        <v>90</v>
      </c>
      <c r="C56" s="8" t="s">
        <v>109</v>
      </c>
      <c r="D56" s="8" t="s">
        <v>69</v>
      </c>
      <c r="E56" s="11">
        <v>55144</v>
      </c>
      <c r="F56" s="12">
        <v>1</v>
      </c>
      <c r="G56" s="12">
        <v>0.29101271834925324</v>
      </c>
    </row>
    <row r="57" spans="1:7" x14ac:dyDescent="0.25">
      <c r="A57" s="8" t="s">
        <v>70</v>
      </c>
      <c r="B57" s="8" t="s">
        <v>90</v>
      </c>
      <c r="C57" s="8" t="s">
        <v>109</v>
      </c>
      <c r="D57" s="8" t="s">
        <v>71</v>
      </c>
      <c r="E57" s="11">
        <v>53928</v>
      </c>
      <c r="F57" s="12">
        <v>0.78034380968918216</v>
      </c>
      <c r="G57" s="12">
        <v>0.2845954931658663</v>
      </c>
    </row>
    <row r="58" spans="1:7" x14ac:dyDescent="0.25">
      <c r="A58" s="8" t="s">
        <v>70</v>
      </c>
      <c r="B58" s="8" t="s">
        <v>90</v>
      </c>
      <c r="C58" s="8" t="s">
        <v>109</v>
      </c>
      <c r="D58" s="8" t="s">
        <v>72</v>
      </c>
      <c r="E58" s="11">
        <v>15180</v>
      </c>
      <c r="F58" s="12">
        <v>0.21965619031081784</v>
      </c>
      <c r="G58" s="12">
        <v>8.0109768325505301E-2</v>
      </c>
    </row>
    <row r="59" spans="1:7" ht="23.25" x14ac:dyDescent="0.25">
      <c r="A59" s="8" t="s">
        <v>73</v>
      </c>
      <c r="B59" s="8" t="s">
        <v>86</v>
      </c>
      <c r="C59" s="8" t="s">
        <v>105</v>
      </c>
      <c r="D59" s="8" t="s">
        <v>74</v>
      </c>
      <c r="E59" s="11">
        <v>10920</v>
      </c>
      <c r="F59" s="12">
        <v>0.5013543914420826</v>
      </c>
      <c r="G59" s="12">
        <v>0.21089223638470453</v>
      </c>
    </row>
    <row r="60" spans="1:7" ht="23.25" x14ac:dyDescent="0.25">
      <c r="A60" s="8" t="s">
        <v>73</v>
      </c>
      <c r="B60" s="8" t="s">
        <v>86</v>
      </c>
      <c r="C60" s="8" t="s">
        <v>105</v>
      </c>
      <c r="D60" s="8" t="s">
        <v>75</v>
      </c>
      <c r="E60" s="11">
        <v>10861</v>
      </c>
      <c r="F60" s="12">
        <v>0.49864560855791745</v>
      </c>
      <c r="G60" s="12">
        <v>0.20975280030899962</v>
      </c>
    </row>
    <row r="61" spans="1:7" ht="23.25" x14ac:dyDescent="0.25">
      <c r="A61" s="8" t="s">
        <v>76</v>
      </c>
      <c r="B61" s="8" t="s">
        <v>86</v>
      </c>
      <c r="C61" s="8" t="s">
        <v>105</v>
      </c>
      <c r="D61" s="8" t="s">
        <v>77</v>
      </c>
      <c r="E61" s="11">
        <v>10012</v>
      </c>
      <c r="F61" s="12">
        <v>0.49781225139220364</v>
      </c>
      <c r="G61" s="12">
        <v>0.19335650830436463</v>
      </c>
    </row>
    <row r="62" spans="1:7" ht="23.25" x14ac:dyDescent="0.25">
      <c r="A62" s="8" t="s">
        <v>76</v>
      </c>
      <c r="B62" s="8" t="s">
        <v>86</v>
      </c>
      <c r="C62" s="8" t="s">
        <v>105</v>
      </c>
      <c r="D62" s="8" t="s">
        <v>78</v>
      </c>
      <c r="E62" s="11">
        <v>1245</v>
      </c>
      <c r="F62" s="12">
        <v>6.1903341288782818E-2</v>
      </c>
      <c r="G62" s="12">
        <v>2.4044032444959444E-2</v>
      </c>
    </row>
    <row r="63" spans="1:7" ht="23.25" x14ac:dyDescent="0.25">
      <c r="A63" s="8" t="s">
        <v>76</v>
      </c>
      <c r="B63" s="8" t="s">
        <v>86</v>
      </c>
      <c r="C63" s="8" t="s">
        <v>105</v>
      </c>
      <c r="D63" s="8" t="s">
        <v>79</v>
      </c>
      <c r="E63" s="11">
        <v>8855</v>
      </c>
      <c r="F63" s="12">
        <v>0.44028440731901353</v>
      </c>
      <c r="G63" s="12">
        <v>0.17101197373503282</v>
      </c>
    </row>
    <row r="64" spans="1:7" ht="23.25" x14ac:dyDescent="0.25">
      <c r="A64" s="8" t="s">
        <v>80</v>
      </c>
      <c r="B64" s="8" t="s">
        <v>86</v>
      </c>
      <c r="C64" s="8" t="s">
        <v>105</v>
      </c>
      <c r="D64" s="8" t="s">
        <v>81</v>
      </c>
      <c r="E64" s="11">
        <v>9887</v>
      </c>
      <c r="F64" s="12">
        <v>1</v>
      </c>
      <c r="G64" s="12">
        <v>0.19094244882193898</v>
      </c>
    </row>
    <row r="70" spans="1:3" x14ac:dyDescent="0.25">
      <c r="A70" s="14"/>
      <c r="B70" s="15"/>
      <c r="C70" s="15"/>
    </row>
    <row r="71" spans="1:3" x14ac:dyDescent="0.25">
      <c r="A71" s="14"/>
      <c r="B71" s="15"/>
      <c r="C71" s="15"/>
    </row>
    <row r="72" spans="1:3" x14ac:dyDescent="0.25">
      <c r="A72" s="14"/>
      <c r="B72" s="15"/>
      <c r="C72" s="15"/>
    </row>
    <row r="73" spans="1:3" x14ac:dyDescent="0.25">
      <c r="A73" s="14"/>
      <c r="B73" s="15"/>
      <c r="C73" s="15"/>
    </row>
    <row r="74" spans="1:3" x14ac:dyDescent="0.25">
      <c r="A74" s="14"/>
      <c r="B74" s="15"/>
      <c r="C74" s="15"/>
    </row>
    <row r="75" spans="1:3" x14ac:dyDescent="0.25">
      <c r="A75" s="14"/>
      <c r="B75" s="15"/>
      <c r="C75" s="15"/>
    </row>
    <row r="76" spans="1:3" x14ac:dyDescent="0.25">
      <c r="A76" s="14"/>
      <c r="B76" s="15"/>
      <c r="C76" s="15"/>
    </row>
    <row r="77" spans="1:3" x14ac:dyDescent="0.25">
      <c r="A77" s="14"/>
      <c r="B77" s="15"/>
      <c r="C77" s="15"/>
    </row>
    <row r="78" spans="1:3" x14ac:dyDescent="0.25">
      <c r="A78" s="14"/>
      <c r="B78" s="15"/>
      <c r="C78" s="15"/>
    </row>
    <row r="79" spans="1:3" x14ac:dyDescent="0.25">
      <c r="A79" s="14"/>
      <c r="B79" s="15"/>
      <c r="C79" s="15"/>
    </row>
    <row r="80" spans="1:3" x14ac:dyDescent="0.25">
      <c r="A80" s="14"/>
      <c r="B80" s="15"/>
      <c r="C80" s="15"/>
    </row>
  </sheetData>
  <autoFilter ref="A1:G64" xr:uid="{3C25B050-16EC-4535-90F7-6E8FF1887FEE}"/>
  <sortState xmlns:xlrd2="http://schemas.microsoft.com/office/spreadsheetml/2017/richdata2" ref="A2:F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tabla-32449</vt:lpstr>
      <vt:lpstr>Sheet3</vt:lpstr>
      <vt:lpstr>tabla-32449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Pierobon, Gabriel</cp:lastModifiedBy>
  <dcterms:created xsi:type="dcterms:W3CDTF">2020-03-04T16:35:50Z</dcterms:created>
  <dcterms:modified xsi:type="dcterms:W3CDTF">2020-04-13T11:10:42Z</dcterms:modified>
</cp:coreProperties>
</file>