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1B42958A-D5A1-4318-ABBE-1AEADED01E62}" xr6:coauthVersionLast="47" xr6:coauthVersionMax="47" xr10:uidLastSave="{00000000-0000-0000-0000-000000000000}"/>
  <bookViews>
    <workbookView xWindow="-120" yWindow="-120" windowWidth="29040" windowHeight="15840" activeTab="1" xr2:uid="{41202370-5C6F-4C36-8D7A-1715839ED562}"/>
  </bookViews>
  <sheets>
    <sheet name="Gabarito" sheetId="1" r:id="rId1"/>
    <sheet name="Do zer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E4" i="2"/>
  <c r="E5" i="2" s="1"/>
  <c r="E6" i="2" s="1"/>
  <c r="E7" i="2" s="1"/>
  <c r="E8" i="2" s="1"/>
  <c r="E9" i="2" s="1"/>
  <c r="E10" i="2" s="1"/>
  <c r="E11" i="2" s="1"/>
  <c r="E12" i="2" s="1"/>
  <c r="E13" i="2" s="1"/>
  <c r="E3" i="2"/>
  <c r="E2" i="2"/>
  <c r="C2" i="2"/>
  <c r="C3" i="2" s="1"/>
  <c r="C4" i="2" s="1"/>
  <c r="C5" i="2" s="1"/>
  <c r="C6" i="2" s="1"/>
  <c r="F3" i="1"/>
  <c r="F4" i="1"/>
  <c r="F5" i="1"/>
  <c r="F6" i="1"/>
  <c r="F7" i="1"/>
  <c r="F8" i="1"/>
  <c r="F9" i="1"/>
  <c r="F10" i="1"/>
  <c r="F11" i="1"/>
  <c r="F12" i="1"/>
  <c r="F13" i="1"/>
  <c r="F2" i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7" i="2" l="1"/>
  <c r="C8" i="2" s="1"/>
  <c r="C9" i="2" s="1"/>
  <c r="C10" i="2" s="1"/>
  <c r="C11" i="2" s="1"/>
  <c r="C12" i="2" s="1"/>
  <c r="C13" i="2" s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</calcChain>
</file>

<file path=xl/sharedStrings.xml><?xml version="1.0" encoding="utf-8"?>
<sst xmlns="http://schemas.openxmlformats.org/spreadsheetml/2006/main" count="12" uniqueCount="6">
  <si>
    <t>Data</t>
  </si>
  <si>
    <t>Faturamento</t>
  </si>
  <si>
    <t>Meta</t>
  </si>
  <si>
    <t>Fat. Acum.</t>
  </si>
  <si>
    <t>Meta Acum.</t>
  </si>
  <si>
    <t>Meta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</si>
</sst>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Gabarito!$B$1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Gabarito!$A$2:$A$13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Gabarito!$C$2:$C$13</c:f>
              <c:numCache>
                <c:formatCode>_-"R$"\ * #\ ##0_-;\-"R$"\ * #\ ##0_-;_-"R$"\ * "-"??_-;_-@_-</c:formatCode>
                <c:ptCount val="12"/>
                <c:pt idx="0">
                  <c:v>20000</c:v>
                </c:pt>
                <c:pt idx="1">
                  <c:v>58000</c:v>
                </c:pt>
                <c:pt idx="2">
                  <c:v>83000</c:v>
                </c:pt>
                <c:pt idx="3">
                  <c:v>143000</c:v>
                </c:pt>
                <c:pt idx="4">
                  <c:v>155000</c:v>
                </c:pt>
                <c:pt idx="5">
                  <c:v>182000</c:v>
                </c:pt>
                <c:pt idx="6">
                  <c:v>257000</c:v>
                </c:pt>
                <c:pt idx="7">
                  <c:v>272000</c:v>
                </c:pt>
                <c:pt idx="8">
                  <c:v>286000</c:v>
                </c:pt>
                <c:pt idx="9">
                  <c:v>386000</c:v>
                </c:pt>
                <c:pt idx="10">
                  <c:v>439000</c:v>
                </c:pt>
                <c:pt idx="11">
                  <c:v>496000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453-90E5-9C5521812613}"/>
            </c:ext>
          </c:extLst>
        </c:ser>
        <c:ser>
          <c:idx val="1"/>
          <c:order val="1"/>
          <c:tx>
            <c:strRef>
              <c:f>Gabarito!$F$1</c:f>
              <c:strCache>
                <c:ptCount val="1"/>
                <c:pt idx="0">
                  <c:v>Meta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Gabarito!$F$2:$F$13</c:f>
              <c:numCache>
                <c:formatCode>_-"R$"\ * #\ ##0_-;\-"R$"\ * #\ ##0_-;_-"R$"\ * "-"??_-;_-@_-</c:formatCode>
                <c:ptCount val="12"/>
                <c:pt idx="0">
                  <c:v>510000</c:v>
                </c:pt>
                <c:pt idx="1">
                  <c:v>472000</c:v>
                </c:pt>
                <c:pt idx="2">
                  <c:v>447000</c:v>
                </c:pt>
                <c:pt idx="3">
                  <c:v>387000</c:v>
                </c:pt>
                <c:pt idx="4">
                  <c:v>375000</c:v>
                </c:pt>
                <c:pt idx="5">
                  <c:v>348000</c:v>
                </c:pt>
                <c:pt idx="6">
                  <c:v>273000</c:v>
                </c:pt>
                <c:pt idx="7">
                  <c:v>258000</c:v>
                </c:pt>
                <c:pt idx="8">
                  <c:v>244000</c:v>
                </c:pt>
                <c:pt idx="9">
                  <c:v>144000</c:v>
                </c:pt>
                <c:pt idx="10">
                  <c:v>91000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D-4453-90E5-9C55218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1973176"/>
        <c:axId val="491973496"/>
      </c:barChart>
      <c:dateAx>
        <c:axId val="491973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973496"/>
        <c:crosses val="autoZero"/>
        <c:auto val="1"/>
        <c:lblOffset val="100"/>
        <c:baseTimeUnit val="months"/>
      </c:dateAx>
      <c:valAx>
        <c:axId val="49197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\ ##0_-;\-&quot;R$&quot;\ * #\ 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97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Faturamento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 zero'!$A$2:$A$13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'Do zero'!$C$2:$C$13</c:f>
              <c:numCache>
                <c:formatCode>_-"R$"\ * #\ ##0_-;\-"R$"\ * #\ ##0_-;_-"R$"\ * "-"??_-;_-@_-</c:formatCode>
                <c:ptCount val="12"/>
                <c:pt idx="0">
                  <c:v>20000</c:v>
                </c:pt>
                <c:pt idx="1">
                  <c:v>58000</c:v>
                </c:pt>
                <c:pt idx="2">
                  <c:v>83000</c:v>
                </c:pt>
                <c:pt idx="3">
                  <c:v>143000</c:v>
                </c:pt>
                <c:pt idx="4">
                  <c:v>155000</c:v>
                </c:pt>
                <c:pt idx="5">
                  <c:v>182000</c:v>
                </c:pt>
                <c:pt idx="6">
                  <c:v>257000</c:v>
                </c:pt>
                <c:pt idx="7">
                  <c:v>272000</c:v>
                </c:pt>
                <c:pt idx="8">
                  <c:v>286000</c:v>
                </c:pt>
                <c:pt idx="9">
                  <c:v>386000</c:v>
                </c:pt>
                <c:pt idx="10">
                  <c:v>439000</c:v>
                </c:pt>
                <c:pt idx="11">
                  <c:v>496000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7-40BF-8EB3-5FB29C84FF60}"/>
            </c:ext>
          </c:extLst>
        </c:ser>
        <c:ser>
          <c:idx val="1"/>
          <c:order val="1"/>
          <c:tx>
            <c:v>Meta Restante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'Do zero'!$A$2:$A$13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'Do zero'!$F$2:$F$13</c:f>
              <c:numCache>
                <c:formatCode>_-"R$"\ * #.##0_-;\-"R$"\ * #.##0_-;_-"R$"\ * "-"??_-;_-@_-</c:formatCode>
                <c:ptCount val="12"/>
                <c:pt idx="0">
                  <c:v>510000</c:v>
                </c:pt>
                <c:pt idx="1">
                  <c:v>472000</c:v>
                </c:pt>
                <c:pt idx="2">
                  <c:v>447000</c:v>
                </c:pt>
                <c:pt idx="3">
                  <c:v>387000</c:v>
                </c:pt>
                <c:pt idx="4">
                  <c:v>375000</c:v>
                </c:pt>
                <c:pt idx="5">
                  <c:v>348000</c:v>
                </c:pt>
                <c:pt idx="6">
                  <c:v>273000</c:v>
                </c:pt>
                <c:pt idx="7">
                  <c:v>258000</c:v>
                </c:pt>
                <c:pt idx="8">
                  <c:v>244000</c:v>
                </c:pt>
                <c:pt idx="9">
                  <c:v>144000</c:v>
                </c:pt>
                <c:pt idx="10">
                  <c:v>91000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7-40BF-8EB3-5FB29C84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8939823"/>
        <c:axId val="1778941743"/>
      </c:barChart>
      <c:dateAx>
        <c:axId val="1778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941743"/>
        <c:crosses val="autoZero"/>
        <c:auto val="1"/>
        <c:lblOffset val="100"/>
        <c:baseTimeUnit val="months"/>
      </c:dateAx>
      <c:valAx>
        <c:axId val="1778941743"/>
        <c:scaling>
          <c:orientation val="minMax"/>
          <c:max val="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9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138112</xdr:rowOff>
    </xdr:from>
    <xdr:to>
      <xdr:col>18</xdr:col>
      <xdr:colOff>447676</xdr:colOff>
      <xdr:row>13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BBF5EB-DA51-4C91-8B9B-D076C4E8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85725</xdr:rowOff>
    </xdr:from>
    <xdr:to>
      <xdr:col>20</xdr:col>
      <xdr:colOff>285750</xdr:colOff>
      <xdr:row>12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1D2D3-EF9C-A9FE-D3AA-1C4439F9C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39BE-0558-4CCA-845C-378736781985}">
  <dimension ref="A1:F13"/>
  <sheetViews>
    <sheetView showGridLines="0" workbookViewId="0">
      <selection activeCell="J20" sqref="J20"/>
    </sheetView>
  </sheetViews>
  <sheetFormatPr defaultRowHeight="15" x14ac:dyDescent="0.25"/>
  <cols>
    <col min="1" max="1" width="7.28515625" bestFit="1" customWidth="1"/>
    <col min="2" max="2" width="12.42578125" bestFit="1" customWidth="1"/>
    <col min="3" max="3" width="11.5703125" bestFit="1" customWidth="1"/>
    <col min="4" max="4" width="10.5703125" bestFit="1" customWidth="1"/>
    <col min="5" max="5" width="11.5703125" bestFit="1" customWidth="1"/>
    <col min="6" max="6" width="14" bestFit="1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2">
        <v>43466</v>
      </c>
      <c r="B2" s="3">
        <v>20000</v>
      </c>
      <c r="C2" s="3">
        <f>+B2</f>
        <v>20000</v>
      </c>
      <c r="D2" s="3">
        <v>34000</v>
      </c>
      <c r="E2" s="3">
        <f>+D2</f>
        <v>34000</v>
      </c>
      <c r="F2" s="4">
        <f>+$E$13-C2</f>
        <v>510000</v>
      </c>
    </row>
    <row r="3" spans="1:6" x14ac:dyDescent="0.25">
      <c r="A3" s="2">
        <v>43497</v>
      </c>
      <c r="B3" s="3">
        <v>38000</v>
      </c>
      <c r="C3" s="3">
        <f>+C2+B3</f>
        <v>58000</v>
      </c>
      <c r="D3" s="3">
        <v>17000</v>
      </c>
      <c r="E3" s="3">
        <f>+E2+D3</f>
        <v>51000</v>
      </c>
      <c r="F3" s="4">
        <f t="shared" ref="F3:F13" si="0">+$E$13-C3</f>
        <v>472000</v>
      </c>
    </row>
    <row r="4" spans="1:6" x14ac:dyDescent="0.25">
      <c r="A4" s="2">
        <v>43525</v>
      </c>
      <c r="B4" s="3">
        <v>25000</v>
      </c>
      <c r="C4" s="3">
        <f t="shared" ref="C4:C13" si="1">+C3+B4</f>
        <v>83000</v>
      </c>
      <c r="D4" s="3">
        <v>11000</v>
      </c>
      <c r="E4" s="3">
        <f t="shared" ref="E4:E13" si="2">+E3+D4</f>
        <v>62000</v>
      </c>
      <c r="F4" s="4">
        <f t="shared" si="0"/>
        <v>447000</v>
      </c>
    </row>
    <row r="5" spans="1:6" x14ac:dyDescent="0.25">
      <c r="A5" s="2">
        <v>43556</v>
      </c>
      <c r="B5" s="3">
        <v>60000</v>
      </c>
      <c r="C5" s="3">
        <f t="shared" si="1"/>
        <v>143000</v>
      </c>
      <c r="D5" s="3">
        <v>25000</v>
      </c>
      <c r="E5" s="3">
        <f t="shared" si="2"/>
        <v>87000</v>
      </c>
      <c r="F5" s="4">
        <f t="shared" si="0"/>
        <v>387000</v>
      </c>
    </row>
    <row r="6" spans="1:6" x14ac:dyDescent="0.25">
      <c r="A6" s="2">
        <v>43586</v>
      </c>
      <c r="B6" s="3">
        <v>12000</v>
      </c>
      <c r="C6" s="3">
        <f t="shared" si="1"/>
        <v>155000</v>
      </c>
      <c r="D6" s="3">
        <v>50000</v>
      </c>
      <c r="E6" s="3">
        <f t="shared" si="2"/>
        <v>137000</v>
      </c>
      <c r="F6" s="4">
        <f t="shared" si="0"/>
        <v>375000</v>
      </c>
    </row>
    <row r="7" spans="1:6" x14ac:dyDescent="0.25">
      <c r="A7" s="2">
        <v>43617</v>
      </c>
      <c r="B7" s="3">
        <v>27000</v>
      </c>
      <c r="C7" s="3">
        <f t="shared" si="1"/>
        <v>182000</v>
      </c>
      <c r="D7" s="3">
        <v>50000</v>
      </c>
      <c r="E7" s="3">
        <f t="shared" si="2"/>
        <v>187000</v>
      </c>
      <c r="F7" s="4">
        <f t="shared" si="0"/>
        <v>348000</v>
      </c>
    </row>
    <row r="8" spans="1:6" x14ac:dyDescent="0.25">
      <c r="A8" s="2">
        <v>43647</v>
      </c>
      <c r="B8" s="3">
        <v>75000</v>
      </c>
      <c r="C8" s="3">
        <f t="shared" si="1"/>
        <v>257000</v>
      </c>
      <c r="D8" s="3">
        <v>35000</v>
      </c>
      <c r="E8" s="3">
        <f t="shared" si="2"/>
        <v>222000</v>
      </c>
      <c r="F8" s="4">
        <f t="shared" si="0"/>
        <v>273000</v>
      </c>
    </row>
    <row r="9" spans="1:6" x14ac:dyDescent="0.25">
      <c r="A9" s="2">
        <v>43678</v>
      </c>
      <c r="B9" s="3">
        <v>15000</v>
      </c>
      <c r="C9" s="3">
        <f t="shared" si="1"/>
        <v>272000</v>
      </c>
      <c r="D9" s="3">
        <v>61000</v>
      </c>
      <c r="E9" s="3">
        <f t="shared" si="2"/>
        <v>283000</v>
      </c>
      <c r="F9" s="4">
        <f t="shared" si="0"/>
        <v>258000</v>
      </c>
    </row>
    <row r="10" spans="1:6" x14ac:dyDescent="0.25">
      <c r="A10" s="2">
        <v>43709</v>
      </c>
      <c r="B10" s="3">
        <v>14000</v>
      </c>
      <c r="C10" s="3">
        <f t="shared" si="1"/>
        <v>286000</v>
      </c>
      <c r="D10" s="3">
        <v>83000</v>
      </c>
      <c r="E10" s="3">
        <f t="shared" si="2"/>
        <v>366000</v>
      </c>
      <c r="F10" s="4">
        <f t="shared" si="0"/>
        <v>244000</v>
      </c>
    </row>
    <row r="11" spans="1:6" x14ac:dyDescent="0.25">
      <c r="A11" s="2">
        <v>43739</v>
      </c>
      <c r="B11" s="3">
        <v>100000</v>
      </c>
      <c r="C11" s="3">
        <f t="shared" si="1"/>
        <v>386000</v>
      </c>
      <c r="D11" s="3">
        <v>23000</v>
      </c>
      <c r="E11" s="3">
        <f t="shared" si="2"/>
        <v>389000</v>
      </c>
      <c r="F11" s="4">
        <f t="shared" si="0"/>
        <v>144000</v>
      </c>
    </row>
    <row r="12" spans="1:6" x14ac:dyDescent="0.25">
      <c r="A12" s="2">
        <v>43770</v>
      </c>
      <c r="B12" s="3">
        <v>53000</v>
      </c>
      <c r="C12" s="3">
        <f t="shared" si="1"/>
        <v>439000</v>
      </c>
      <c r="D12" s="3">
        <v>92000</v>
      </c>
      <c r="E12" s="3">
        <f t="shared" si="2"/>
        <v>481000</v>
      </c>
      <c r="F12" s="4">
        <f t="shared" si="0"/>
        <v>91000</v>
      </c>
    </row>
    <row r="13" spans="1:6" x14ac:dyDescent="0.25">
      <c r="A13" s="2">
        <v>43800</v>
      </c>
      <c r="B13" s="3">
        <v>57000</v>
      </c>
      <c r="C13" s="3">
        <f t="shared" si="1"/>
        <v>496000</v>
      </c>
      <c r="D13" s="3">
        <v>49000</v>
      </c>
      <c r="E13" s="3">
        <f t="shared" si="2"/>
        <v>530000</v>
      </c>
      <c r="F13" s="4">
        <f t="shared" si="0"/>
        <v>34000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B566-117B-4EE8-97E5-5DC4BAF7B148}">
  <dimension ref="A1:F13"/>
  <sheetViews>
    <sheetView showGridLines="0" tabSelected="1" workbookViewId="0">
      <selection activeCell="S17" sqref="S17"/>
    </sheetView>
  </sheetViews>
  <sheetFormatPr defaultRowHeight="15" x14ac:dyDescent="0.25"/>
  <cols>
    <col min="1" max="1" width="7.28515625" bestFit="1" customWidth="1"/>
    <col min="2" max="2" width="12.42578125" bestFit="1" customWidth="1"/>
    <col min="3" max="3" width="11.5703125" bestFit="1" customWidth="1"/>
    <col min="4" max="4" width="10.5703125" bestFit="1" customWidth="1"/>
    <col min="5" max="5" width="11.5703125" bestFit="1" customWidth="1"/>
    <col min="6" max="6" width="14" bestFit="1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2">
        <v>43466</v>
      </c>
      <c r="B2" s="3">
        <v>20000</v>
      </c>
      <c r="C2" s="3">
        <f>B2</f>
        <v>20000</v>
      </c>
      <c r="D2" s="3">
        <v>34000</v>
      </c>
      <c r="E2" s="3">
        <f>$D$2</f>
        <v>34000</v>
      </c>
      <c r="F2" s="4">
        <f>$E$13-$C2</f>
        <v>510000</v>
      </c>
    </row>
    <row r="3" spans="1:6" x14ac:dyDescent="0.25">
      <c r="A3" s="2">
        <v>43497</v>
      </c>
      <c r="B3" s="3">
        <v>38000</v>
      </c>
      <c r="C3" s="3">
        <f>$C2+$B3</f>
        <v>58000</v>
      </c>
      <c r="D3" s="3">
        <v>17000</v>
      </c>
      <c r="E3" s="3">
        <f>$E2+$D3</f>
        <v>51000</v>
      </c>
      <c r="F3" s="4">
        <f t="shared" ref="F3:F13" si="0">$E$13-$C3</f>
        <v>472000</v>
      </c>
    </row>
    <row r="4" spans="1:6" x14ac:dyDescent="0.25">
      <c r="A4" s="2">
        <v>43525</v>
      </c>
      <c r="B4" s="3">
        <v>25000</v>
      </c>
      <c r="C4" s="3">
        <f>$C3+$B4</f>
        <v>83000</v>
      </c>
      <c r="D4" s="3">
        <v>11000</v>
      </c>
      <c r="E4" s="3">
        <f t="shared" ref="E4:E13" si="1">$E3+$D4</f>
        <v>62000</v>
      </c>
      <c r="F4" s="4">
        <f t="shared" si="0"/>
        <v>447000</v>
      </c>
    </row>
    <row r="5" spans="1:6" x14ac:dyDescent="0.25">
      <c r="A5" s="2">
        <v>43556</v>
      </c>
      <c r="B5" s="3">
        <v>60000</v>
      </c>
      <c r="C5" s="3">
        <f t="shared" ref="C5:C13" si="2">$C4+$B5</f>
        <v>143000</v>
      </c>
      <c r="D5" s="3">
        <v>25000</v>
      </c>
      <c r="E5" s="3">
        <f t="shared" si="1"/>
        <v>87000</v>
      </c>
      <c r="F5" s="4">
        <f t="shared" si="0"/>
        <v>387000</v>
      </c>
    </row>
    <row r="6" spans="1:6" x14ac:dyDescent="0.25">
      <c r="A6" s="2">
        <v>43586</v>
      </c>
      <c r="B6" s="3">
        <v>12000</v>
      </c>
      <c r="C6" s="3">
        <f t="shared" si="2"/>
        <v>155000</v>
      </c>
      <c r="D6" s="3">
        <v>50000</v>
      </c>
      <c r="E6" s="3">
        <f t="shared" si="1"/>
        <v>137000</v>
      </c>
      <c r="F6" s="4">
        <f t="shared" si="0"/>
        <v>375000</v>
      </c>
    </row>
    <row r="7" spans="1:6" x14ac:dyDescent="0.25">
      <c r="A7" s="2">
        <v>43617</v>
      </c>
      <c r="B7" s="3">
        <v>27000</v>
      </c>
      <c r="C7" s="3">
        <f>$C6+$B7</f>
        <v>182000</v>
      </c>
      <c r="D7" s="3">
        <v>50000</v>
      </c>
      <c r="E7" s="3">
        <f t="shared" si="1"/>
        <v>187000</v>
      </c>
      <c r="F7" s="4">
        <f t="shared" si="0"/>
        <v>348000</v>
      </c>
    </row>
    <row r="8" spans="1:6" x14ac:dyDescent="0.25">
      <c r="A8" s="2">
        <v>43647</v>
      </c>
      <c r="B8" s="3">
        <v>75000</v>
      </c>
      <c r="C8" s="3">
        <f t="shared" si="2"/>
        <v>257000</v>
      </c>
      <c r="D8" s="3">
        <v>35000</v>
      </c>
      <c r="E8" s="3">
        <f t="shared" si="1"/>
        <v>222000</v>
      </c>
      <c r="F8" s="4">
        <f t="shared" si="0"/>
        <v>273000</v>
      </c>
    </row>
    <row r="9" spans="1:6" x14ac:dyDescent="0.25">
      <c r="A9" s="2">
        <v>43678</v>
      </c>
      <c r="B9" s="3">
        <v>15000</v>
      </c>
      <c r="C9" s="3">
        <f t="shared" si="2"/>
        <v>272000</v>
      </c>
      <c r="D9" s="3">
        <v>61000</v>
      </c>
      <c r="E9" s="3">
        <f t="shared" si="1"/>
        <v>283000</v>
      </c>
      <c r="F9" s="4">
        <f t="shared" si="0"/>
        <v>258000</v>
      </c>
    </row>
    <row r="10" spans="1:6" x14ac:dyDescent="0.25">
      <c r="A10" s="2">
        <v>43709</v>
      </c>
      <c r="B10" s="3">
        <v>14000</v>
      </c>
      <c r="C10" s="3">
        <f t="shared" si="2"/>
        <v>286000</v>
      </c>
      <c r="D10" s="3">
        <v>83000</v>
      </c>
      <c r="E10" s="3">
        <f t="shared" si="1"/>
        <v>366000</v>
      </c>
      <c r="F10" s="4">
        <f t="shared" si="0"/>
        <v>244000</v>
      </c>
    </row>
    <row r="11" spans="1:6" x14ac:dyDescent="0.25">
      <c r="A11" s="2">
        <v>43739</v>
      </c>
      <c r="B11" s="3">
        <v>100000</v>
      </c>
      <c r="C11" s="3">
        <f t="shared" si="2"/>
        <v>386000</v>
      </c>
      <c r="D11" s="3">
        <v>23000</v>
      </c>
      <c r="E11" s="3">
        <f t="shared" si="1"/>
        <v>389000</v>
      </c>
      <c r="F11" s="4">
        <f t="shared" si="0"/>
        <v>144000</v>
      </c>
    </row>
    <row r="12" spans="1:6" x14ac:dyDescent="0.25">
      <c r="A12" s="2">
        <v>43770</v>
      </c>
      <c r="B12" s="3">
        <v>53000</v>
      </c>
      <c r="C12" s="3">
        <f t="shared" si="2"/>
        <v>439000</v>
      </c>
      <c r="D12" s="3">
        <v>92000</v>
      </c>
      <c r="E12" s="3">
        <f t="shared" si="1"/>
        <v>481000</v>
      </c>
      <c r="F12" s="4">
        <f t="shared" si="0"/>
        <v>91000</v>
      </c>
    </row>
    <row r="13" spans="1:6" x14ac:dyDescent="0.25">
      <c r="A13" s="2">
        <v>43800</v>
      </c>
      <c r="B13" s="3">
        <v>57000</v>
      </c>
      <c r="C13" s="3">
        <f t="shared" si="2"/>
        <v>496000</v>
      </c>
      <c r="D13" s="3">
        <v>49000</v>
      </c>
      <c r="E13" s="3">
        <f t="shared" si="1"/>
        <v>530000</v>
      </c>
      <c r="F13" s="4">
        <f t="shared" si="0"/>
        <v>34000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Gabriel Gomes Ribeiro</cp:lastModifiedBy>
  <dcterms:created xsi:type="dcterms:W3CDTF">2019-09-26T15:13:09Z</dcterms:created>
  <dcterms:modified xsi:type="dcterms:W3CDTF">2025-07-30T05:53:01Z</dcterms:modified>
</cp:coreProperties>
</file>