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RGR RIBEIRO\Desktop\Análise de Dados\Excel\Aula04\"/>
    </mc:Choice>
  </mc:AlternateContent>
  <xr:revisionPtr revIDLastSave="0" documentId="13_ncr:1_{2D51895C-A7CB-49C4-85BC-F9236C681D74}" xr6:coauthVersionLast="47" xr6:coauthVersionMax="47" xr10:uidLastSave="{00000000-0000-0000-0000-000000000000}"/>
  <bookViews>
    <workbookView xWindow="14400" yWindow="0" windowWidth="14400" windowHeight="15600" activeTab="1" xr2:uid="{F73FE9FD-34F9-4B36-9C96-5EFAD20308B6}"/>
  </bookViews>
  <sheets>
    <sheet name="Relat Viagens" sheetId="1" r:id="rId1"/>
    <sheet name="E-mail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2" l="1"/>
  <c r="C4" i="2"/>
  <c r="C5" i="2"/>
  <c r="C6" i="2"/>
  <c r="C7" i="2"/>
  <c r="C8" i="2"/>
  <c r="C9" i="2"/>
  <c r="C10" i="2"/>
  <c r="C11" i="2"/>
  <c r="C12" i="2"/>
  <c r="C13" i="2"/>
  <c r="C14" i="2"/>
  <c r="C2" i="2"/>
  <c r="B3" i="2"/>
  <c r="B4" i="2"/>
  <c r="B5" i="2"/>
  <c r="B6" i="2"/>
  <c r="B7" i="2"/>
  <c r="B8" i="2"/>
  <c r="B9" i="2"/>
  <c r="B10" i="2"/>
  <c r="B11" i="2"/>
  <c r="B12" i="2"/>
  <c r="B13" i="2"/>
  <c r="B14" i="2"/>
  <c r="B2" i="2"/>
  <c r="C4" i="1"/>
  <c r="C5" i="1"/>
  <c r="C6" i="1"/>
  <c r="C7" i="1"/>
  <c r="C8" i="1"/>
  <c r="C3" i="1"/>
  <c r="C11" i="1"/>
  <c r="C10" i="1"/>
</calcChain>
</file>

<file path=xl/sharedStrings.xml><?xml version="1.0" encoding="utf-8"?>
<sst xmlns="http://schemas.openxmlformats.org/spreadsheetml/2006/main" count="21" uniqueCount="21">
  <si>
    <t>KM Percorrido</t>
  </si>
  <si>
    <t>Horas</t>
  </si>
  <si>
    <t>Velocidade</t>
  </si>
  <si>
    <t>TOTAL PERCORRIDO</t>
  </si>
  <si>
    <t>Nomes</t>
  </si>
  <si>
    <t>Pedro Martins</t>
  </si>
  <si>
    <t>Camila Cury</t>
  </si>
  <si>
    <t>Luiza França</t>
  </si>
  <si>
    <t>Amanda Egler</t>
  </si>
  <si>
    <t>Sergio Tranjan</t>
  </si>
  <si>
    <t>Felipe Almeida</t>
  </si>
  <si>
    <t>Caio Junqueira</t>
  </si>
  <si>
    <t>Lais Azevedo</t>
  </si>
  <si>
    <t>Tainá Motta</t>
  </si>
  <si>
    <t>Jurandir Piscatella</t>
  </si>
  <si>
    <t>Wilson Arrascaeta</t>
  </si>
  <si>
    <t>Tomás Melo</t>
  </si>
  <si>
    <t>Mariana Ferreira</t>
  </si>
  <si>
    <t>Primeiro Nome</t>
  </si>
  <si>
    <t>Sobrenome</t>
  </si>
  <si>
    <t>TOTAL VIAGENS &gt;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</si>
</sst>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4E392-EC01-41EA-9A0C-8AFB81C83398}">
  <dimension ref="A2:C11"/>
  <sheetViews>
    <sheetView showGridLines="0" zoomScale="220" zoomScaleNormal="220" workbookViewId="0">
      <selection activeCell="E9" sqref="E9"/>
    </sheetView>
  </sheetViews>
  <sheetFormatPr defaultRowHeight="15" x14ac:dyDescent="0.25"/>
  <cols>
    <col min="1" max="1" width="12.28515625" bestFit="1" customWidth="1"/>
    <col min="3" max="3" width="10.42578125" bestFit="1" customWidth="1"/>
    <col min="5" max="5" width="18.7109375" bestFit="1" customWidth="1"/>
  </cols>
  <sheetData>
    <row r="2" spans="1:3" x14ac:dyDescent="0.25">
      <c r="A2" s="1" t="s">
        <v>0</v>
      </c>
      <c r="B2" s="1" t="s">
        <v>1</v>
      </c>
      <c r="C2" s="1" t="s">
        <v>2</v>
      </c>
    </row>
    <row r="3" spans="1:3" x14ac:dyDescent="0.25">
      <c r="A3">
        <v>106</v>
      </c>
      <c r="B3">
        <v>1</v>
      </c>
      <c r="C3">
        <f>IF(B3&lt;&gt;0,A3/B3,"")</f>
        <v>106</v>
      </c>
    </row>
    <row r="4" spans="1:3" x14ac:dyDescent="0.25">
      <c r="A4">
        <v>60</v>
      </c>
      <c r="B4">
        <v>0</v>
      </c>
      <c r="C4" t="str">
        <f t="shared" ref="C4:C8" si="0">IF(B4&lt;&gt;0,A4/B4,"")</f>
        <v/>
      </c>
    </row>
    <row r="5" spans="1:3" x14ac:dyDescent="0.25">
      <c r="A5">
        <v>45</v>
      </c>
      <c r="B5">
        <v>0</v>
      </c>
      <c r="C5" t="str">
        <f t="shared" si="0"/>
        <v/>
      </c>
    </row>
    <row r="6" spans="1:3" x14ac:dyDescent="0.25">
      <c r="A6">
        <v>160</v>
      </c>
      <c r="B6">
        <v>2</v>
      </c>
      <c r="C6">
        <f t="shared" si="0"/>
        <v>80</v>
      </c>
    </row>
    <row r="7" spans="1:3" x14ac:dyDescent="0.25">
      <c r="A7">
        <v>108</v>
      </c>
      <c r="B7">
        <v>1</v>
      </c>
      <c r="C7">
        <f t="shared" si="0"/>
        <v>108</v>
      </c>
    </row>
    <row r="8" spans="1:3" x14ac:dyDescent="0.25">
      <c r="A8">
        <v>240</v>
      </c>
      <c r="B8">
        <v>3</v>
      </c>
      <c r="C8">
        <f t="shared" si="0"/>
        <v>80</v>
      </c>
    </row>
    <row r="10" spans="1:3" x14ac:dyDescent="0.25">
      <c r="A10" s="1" t="s">
        <v>3</v>
      </c>
      <c r="B10" s="1"/>
      <c r="C10" s="3">
        <f>SUM(A3:A8)</f>
        <v>719</v>
      </c>
    </row>
    <row r="11" spans="1:3" x14ac:dyDescent="0.25">
      <c r="A11" t="s">
        <v>20</v>
      </c>
      <c r="C11" s="4">
        <f>SUMIF(A3:A8,"&gt;100")</f>
        <v>614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853CC-5FD2-476A-AE88-CA37B75CDC9F}">
  <dimension ref="A1:C14"/>
  <sheetViews>
    <sheetView showGridLines="0" tabSelected="1" zoomScale="190" zoomScaleNormal="190" workbookViewId="0">
      <selection activeCell="C6" sqref="C6"/>
    </sheetView>
  </sheetViews>
  <sheetFormatPr defaultRowHeight="15" x14ac:dyDescent="0.25"/>
  <cols>
    <col min="1" max="1" width="16" bestFit="1" customWidth="1"/>
    <col min="2" max="3" width="13.7109375" customWidth="1"/>
  </cols>
  <sheetData>
    <row r="1" spans="1:3" x14ac:dyDescent="0.25">
      <c r="A1" s="2" t="s">
        <v>4</v>
      </c>
      <c r="B1" s="2" t="s">
        <v>18</v>
      </c>
      <c r="C1" s="2" t="s">
        <v>19</v>
      </c>
    </row>
    <row r="2" spans="1:3" x14ac:dyDescent="0.25">
      <c r="A2" t="s">
        <v>5</v>
      </c>
      <c r="B2" t="str">
        <f>LEFT(A2,SEARCH(" ",A2) -1)</f>
        <v>Pedro</v>
      </c>
      <c r="C2" t="str">
        <f>MID(A2,SEARCH(" ",A2) + 1,LEN(A2) - SEARCH(" ",A2))</f>
        <v>Martins</v>
      </c>
    </row>
    <row r="3" spans="1:3" x14ac:dyDescent="0.25">
      <c r="A3" t="s">
        <v>6</v>
      </c>
      <c r="B3" t="str">
        <f t="shared" ref="B3:B14" si="0">LEFT(A3,SEARCH(" ",A3) -1)</f>
        <v>Camila</v>
      </c>
      <c r="C3" t="str">
        <f t="shared" ref="C3:C14" si="1">MID(A3,SEARCH(" ",A3) + 1,LEN(A3) - SEARCH(" ",A3))</f>
        <v>Cury</v>
      </c>
    </row>
    <row r="4" spans="1:3" x14ac:dyDescent="0.25">
      <c r="A4" t="s">
        <v>7</v>
      </c>
      <c r="B4" t="str">
        <f t="shared" si="0"/>
        <v>Luiza</v>
      </c>
      <c r="C4" t="str">
        <f t="shared" si="1"/>
        <v>França</v>
      </c>
    </row>
    <row r="5" spans="1:3" x14ac:dyDescent="0.25">
      <c r="A5" t="s">
        <v>8</v>
      </c>
      <c r="B5" t="str">
        <f t="shared" si="0"/>
        <v>Amanda</v>
      </c>
      <c r="C5" t="str">
        <f t="shared" si="1"/>
        <v>Egler</v>
      </c>
    </row>
    <row r="6" spans="1:3" x14ac:dyDescent="0.25">
      <c r="A6" t="s">
        <v>9</v>
      </c>
      <c r="B6" t="str">
        <f t="shared" si="0"/>
        <v>Sergio</v>
      </c>
      <c r="C6" t="str">
        <f t="shared" si="1"/>
        <v>Tranjan</v>
      </c>
    </row>
    <row r="7" spans="1:3" x14ac:dyDescent="0.25">
      <c r="A7" t="s">
        <v>10</v>
      </c>
      <c r="B7" t="str">
        <f t="shared" si="0"/>
        <v>Felipe</v>
      </c>
      <c r="C7" t="str">
        <f t="shared" si="1"/>
        <v>Almeida</v>
      </c>
    </row>
    <row r="8" spans="1:3" x14ac:dyDescent="0.25">
      <c r="A8" t="s">
        <v>11</v>
      </c>
      <c r="B8" t="str">
        <f t="shared" si="0"/>
        <v>Caio</v>
      </c>
      <c r="C8" t="str">
        <f t="shared" si="1"/>
        <v>Junqueira</v>
      </c>
    </row>
    <row r="9" spans="1:3" x14ac:dyDescent="0.25">
      <c r="A9" t="s">
        <v>12</v>
      </c>
      <c r="B9" t="str">
        <f t="shared" si="0"/>
        <v>Lais</v>
      </c>
      <c r="C9" t="str">
        <f t="shared" si="1"/>
        <v>Azevedo</v>
      </c>
    </row>
    <row r="10" spans="1:3" x14ac:dyDescent="0.25">
      <c r="A10" t="s">
        <v>13</v>
      </c>
      <c r="B10" t="str">
        <f t="shared" si="0"/>
        <v>Tainá</v>
      </c>
      <c r="C10" t="str">
        <f t="shared" si="1"/>
        <v>Motta</v>
      </c>
    </row>
    <row r="11" spans="1:3" x14ac:dyDescent="0.25">
      <c r="A11" t="s">
        <v>14</v>
      </c>
      <c r="B11" t="str">
        <f t="shared" si="0"/>
        <v>Jurandir</v>
      </c>
      <c r="C11" t="str">
        <f t="shared" si="1"/>
        <v>Piscatella</v>
      </c>
    </row>
    <row r="12" spans="1:3" x14ac:dyDescent="0.25">
      <c r="A12" t="s">
        <v>15</v>
      </c>
      <c r="B12" t="str">
        <f t="shared" si="0"/>
        <v>Wilson</v>
      </c>
      <c r="C12" t="str">
        <f t="shared" si="1"/>
        <v>Arrascaeta</v>
      </c>
    </row>
    <row r="13" spans="1:3" x14ac:dyDescent="0.25">
      <c r="A13" t="s">
        <v>16</v>
      </c>
      <c r="B13" t="str">
        <f t="shared" si="0"/>
        <v>Tomás</v>
      </c>
      <c r="C13" t="str">
        <f t="shared" si="1"/>
        <v>Melo</v>
      </c>
    </row>
    <row r="14" spans="1:3" x14ac:dyDescent="0.25">
      <c r="A14" t="s">
        <v>17</v>
      </c>
      <c r="B14" t="str">
        <f t="shared" si="0"/>
        <v>Mariana</v>
      </c>
      <c r="C14" t="str">
        <f t="shared" si="1"/>
        <v>Ferreira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Relat Viagens</vt:lpstr>
      <vt:lpstr>E-mails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Alfredo Araujo</dc:creator>
  <cp:keywords/>
  <dc:description/>
  <cp:lastModifiedBy>Gabriel Gomes Ribeiro</cp:lastModifiedBy>
  <cp:revision/>
  <dcterms:created xsi:type="dcterms:W3CDTF">2024-02-21T20:34:55Z</dcterms:created>
  <dcterms:modified xsi:type="dcterms:W3CDTF">2024-11-17T01:26:00Z</dcterms:modified>
  <cp:category/>
  <cp:contentStatus/>
</cp:coreProperties>
</file>