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8\"/>
    </mc:Choice>
  </mc:AlternateContent>
  <xr:revisionPtr revIDLastSave="0" documentId="13_ncr:1_{DB7F9D31-ADF9-42FD-8E2B-27091EAD5F3A}" xr6:coauthVersionLast="47" xr6:coauthVersionMax="47" xr10:uidLastSave="{00000000-0000-0000-0000-000000000000}"/>
  <bookViews>
    <workbookView xWindow="14400" yWindow="0" windowWidth="14400" windowHeight="15600" firstSheet="2" activeTab="4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1" l="1"/>
  <c r="G5" i="11"/>
  <c r="G4" i="11"/>
  <c r="G7" i="10"/>
  <c r="G3" i="10"/>
  <c r="D16" i="9"/>
  <c r="E16" i="9"/>
  <c r="F16" i="9"/>
  <c r="G16" i="9"/>
  <c r="H16" i="9"/>
  <c r="D17" i="9"/>
  <c r="E17" i="9"/>
  <c r="F17" i="9"/>
  <c r="G17" i="9"/>
  <c r="H17" i="9"/>
  <c r="C17" i="9"/>
  <c r="C16" i="9"/>
  <c r="H10" i="12"/>
  <c r="H6" i="12"/>
  <c r="G8" i="2"/>
  <c r="G5" i="2"/>
  <c r="G2" i="2"/>
  <c r="J5" i="12"/>
  <c r="G2" i="12"/>
</calcChain>
</file>

<file path=xl/sharedStrings.xml><?xml version="1.0" encoding="utf-8"?>
<sst xmlns="http://schemas.openxmlformats.org/spreadsheetml/2006/main" count="228" uniqueCount="46">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</sst>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  <xf numFmtId="0" fontId="1" fillId="6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G7" sqref="G7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6" width="9.140625" style="1"/>
    <col min="7" max="8" width="14" style="1" customWidth="1"/>
    <col min="9" max="16384" width="9.140625" style="1"/>
  </cols>
  <sheetData>
    <row r="1" spans="1:8" x14ac:dyDescent="0.25">
      <c r="A1" s="3" t="s">
        <v>5</v>
      </c>
      <c r="B1" s="3" t="s">
        <v>1</v>
      </c>
      <c r="C1" s="3" t="s">
        <v>36</v>
      </c>
      <c r="D1" s="3" t="s">
        <v>0</v>
      </c>
      <c r="G1" s="3" t="s">
        <v>15</v>
      </c>
      <c r="H1" s="4"/>
    </row>
    <row r="2" spans="1:8" x14ac:dyDescent="0.25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9</v>
      </c>
    </row>
    <row r="3" spans="1:8" x14ac:dyDescent="0.25">
      <c r="A3" s="4" t="s">
        <v>12</v>
      </c>
      <c r="B3" s="1" t="s">
        <v>30</v>
      </c>
      <c r="C3" s="5">
        <v>7918</v>
      </c>
      <c r="D3" s="4" t="s">
        <v>3</v>
      </c>
    </row>
    <row r="4" spans="1:8" x14ac:dyDescent="0.25">
      <c r="A4" s="4" t="s">
        <v>10</v>
      </c>
      <c r="B4" s="1" t="s">
        <v>31</v>
      </c>
      <c r="C4" s="5">
        <v>1370</v>
      </c>
      <c r="D4" s="4" t="s">
        <v>4</v>
      </c>
      <c r="G4" s="3" t="s">
        <v>21</v>
      </c>
    </row>
    <row r="5" spans="1:8" x14ac:dyDescent="0.25">
      <c r="A5" s="4" t="s">
        <v>11</v>
      </c>
      <c r="B5" s="1" t="s">
        <v>32</v>
      </c>
      <c r="C5" s="5">
        <v>9365</v>
      </c>
      <c r="D5" s="4" t="s">
        <v>2</v>
      </c>
      <c r="G5" s="4">
        <f>MATCH(G4,B2:B16,0)</f>
        <v>1</v>
      </c>
    </row>
    <row r="6" spans="1:8" x14ac:dyDescent="0.25">
      <c r="A6" s="4" t="s">
        <v>13</v>
      </c>
      <c r="B6" s="1" t="s">
        <v>33</v>
      </c>
      <c r="C6" s="5">
        <v>6228</v>
      </c>
      <c r="D6" s="4" t="s">
        <v>2</v>
      </c>
    </row>
    <row r="7" spans="1:8" x14ac:dyDescent="0.25">
      <c r="A7" s="4" t="s">
        <v>7</v>
      </c>
      <c r="B7" s="1" t="s">
        <v>34</v>
      </c>
      <c r="C7" s="5">
        <v>1248</v>
      </c>
      <c r="D7" s="4" t="s">
        <v>3</v>
      </c>
      <c r="G7" s="15" t="s">
        <v>36</v>
      </c>
    </row>
    <row r="8" spans="1:8" x14ac:dyDescent="0.25">
      <c r="A8" s="4" t="s">
        <v>9</v>
      </c>
      <c r="B8" s="1" t="s">
        <v>35</v>
      </c>
      <c r="C8" s="5">
        <v>5828</v>
      </c>
      <c r="D8" s="4" t="s">
        <v>2</v>
      </c>
      <c r="G8" s="1">
        <f>MATCH(G7,A1:D1,0)</f>
        <v>3</v>
      </c>
    </row>
    <row r="9" spans="1:8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8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8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8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8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8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8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8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3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  <dataValidation type="list" allowBlank="1" showInputMessage="1" showErrorMessage="1" sqref="G7" xr:uid="{31B68FBD-6DDD-48D2-ADEB-ACEF29297A5D}">
      <formula1>$A$1:$D$1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>
      <selection activeCell="H14" sqref="H14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6" width="9.140625" style="1"/>
    <col min="7" max="8" width="14" style="1" customWidth="1"/>
    <col min="9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G1" s="3" t="s">
        <v>16</v>
      </c>
      <c r="H1" s="4"/>
    </row>
    <row r="2" spans="1:10" x14ac:dyDescent="0.25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11</v>
      </c>
    </row>
    <row r="3" spans="1:10" x14ac:dyDescent="0.25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25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25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36</v>
      </c>
      <c r="J5" s="11">
        <f>MATCH(H5,A1:D1,0)</f>
        <v>3</v>
      </c>
    </row>
    <row r="6" spans="1:10" x14ac:dyDescent="0.25">
      <c r="A6" s="4" t="s">
        <v>13</v>
      </c>
      <c r="B6" s="1" t="s">
        <v>33</v>
      </c>
      <c r="C6" s="5">
        <v>6228</v>
      </c>
      <c r="D6" s="4" t="s">
        <v>2</v>
      </c>
      <c r="G6" s="4" t="s">
        <v>12</v>
      </c>
      <c r="H6" s="5">
        <f>VLOOKUP(G6,A:D,J5,0)</f>
        <v>7918</v>
      </c>
    </row>
    <row r="7" spans="1:10" x14ac:dyDescent="0.25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36</v>
      </c>
    </row>
    <row r="10" spans="1:10" x14ac:dyDescent="0.25">
      <c r="A10" s="4" t="s">
        <v>15</v>
      </c>
      <c r="B10" s="1" t="s">
        <v>23</v>
      </c>
      <c r="C10" s="5">
        <v>1016</v>
      </c>
      <c r="D10" s="4" t="s">
        <v>2</v>
      </c>
      <c r="G10" s="4" t="s">
        <v>12</v>
      </c>
      <c r="H10" s="5">
        <f>VLOOKUP(G10,A:D,MATCH(H9,A1:D1,0),0)</f>
        <v>7918</v>
      </c>
    </row>
    <row r="11" spans="1:10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zoomScale="120" zoomScaleNormal="120" workbookViewId="0">
      <selection activeCell="D21" sqref="D21"/>
    </sheetView>
  </sheetViews>
  <sheetFormatPr defaultColWidth="9.140625" defaultRowHeight="15.75" x14ac:dyDescent="0.25"/>
  <cols>
    <col min="1" max="1" width="7.85546875" style="1" customWidth="1"/>
    <col min="2" max="2" width="7.7109375" style="1" customWidth="1"/>
    <col min="3" max="8" width="13.28515625" style="1" customWidth="1"/>
    <col min="9" max="16384" width="9.140625" style="1"/>
  </cols>
  <sheetData>
    <row r="2" spans="2:8" x14ac:dyDescent="0.25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25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25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25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25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25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25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25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25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25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25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25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25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25">
      <c r="B16" s="14">
        <v>2012</v>
      </c>
      <c r="C16" s="6">
        <f>VLOOKUP($B16,$B$2:$H$13,MATCH(C$15,$B$2:$H$2,0),0)</f>
        <v>230870</v>
      </c>
      <c r="D16" s="6">
        <f t="shared" ref="D16:H17" si="0">VLOOKUP($B16,$B$2:$H$13,MATCH(D$15,$B$2:$H$2,0),0)</f>
        <v>578927</v>
      </c>
      <c r="E16" s="6">
        <f t="shared" si="0"/>
        <v>56435</v>
      </c>
      <c r="F16" s="6">
        <f t="shared" si="0"/>
        <v>486895</v>
      </c>
      <c r="G16" s="6">
        <f t="shared" si="0"/>
        <v>251105</v>
      </c>
      <c r="H16" s="6">
        <f t="shared" si="0"/>
        <v>903436</v>
      </c>
    </row>
    <row r="17" spans="2:8" x14ac:dyDescent="0.25">
      <c r="B17" s="14">
        <v>2018</v>
      </c>
      <c r="C17" s="6">
        <f>VLOOKUP($B17,$B$2:$H$13,MATCH(C$15,$B$2:$H$2,0),0)</f>
        <v>339849</v>
      </c>
      <c r="D17" s="6">
        <f t="shared" si="0"/>
        <v>142492</v>
      </c>
      <c r="E17" s="6">
        <f t="shared" si="0"/>
        <v>488286</v>
      </c>
      <c r="F17" s="6">
        <f t="shared" si="0"/>
        <v>520411</v>
      </c>
      <c r="G17" s="6">
        <f t="shared" si="0"/>
        <v>349757</v>
      </c>
      <c r="H17" s="6">
        <f t="shared" si="0"/>
        <v>726040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>
      <selection activeCell="G8" sqref="G8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5" width="9.140625" style="1"/>
    <col min="6" max="6" width="10.28515625" style="1" customWidth="1"/>
    <col min="7" max="7" width="10.28515625" style="4" customWidth="1"/>
    <col min="8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25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5</v>
      </c>
    </row>
    <row r="3" spans="1:7" x14ac:dyDescent="0.25">
      <c r="A3" s="4" t="s">
        <v>12</v>
      </c>
      <c r="B3" s="1" t="s">
        <v>30</v>
      </c>
      <c r="C3" s="5">
        <v>7918</v>
      </c>
      <c r="D3" s="4" t="s">
        <v>3</v>
      </c>
      <c r="G3" s="9" t="str">
        <f>INDEX(B2:B16,G2)</f>
        <v>H1935</v>
      </c>
    </row>
    <row r="4" spans="1:7" x14ac:dyDescent="0.25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25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5</v>
      </c>
    </row>
    <row r="6" spans="1:7" x14ac:dyDescent="0.25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4</v>
      </c>
    </row>
    <row r="7" spans="1:7" x14ac:dyDescent="0.25">
      <c r="A7" s="4" t="s">
        <v>7</v>
      </c>
      <c r="B7" s="1" t="s">
        <v>34</v>
      </c>
      <c r="C7" s="5">
        <v>1248</v>
      </c>
      <c r="D7" s="4" t="s">
        <v>3</v>
      </c>
      <c r="G7" s="9" t="str">
        <f>INDEX(A2:D16,G5,G6)</f>
        <v>Alpha</v>
      </c>
    </row>
    <row r="8" spans="1:7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G309"/>
  <sheetViews>
    <sheetView showGridLines="0" tabSelected="1" zoomScale="120" zoomScaleNormal="120" workbookViewId="0">
      <selection activeCell="G1" sqref="G1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5" width="9.140625" style="1"/>
    <col min="6" max="9" width="12.28515625" style="1" customWidth="1"/>
    <col min="10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  <c r="F1" s="7" t="s">
        <v>1</v>
      </c>
      <c r="G1" s="1" t="s">
        <v>33</v>
      </c>
    </row>
    <row r="2" spans="1:7" x14ac:dyDescent="0.25">
      <c r="A2" s="4" t="s">
        <v>6</v>
      </c>
      <c r="B2" s="1" t="s">
        <v>21</v>
      </c>
      <c r="C2" s="5">
        <v>2434</v>
      </c>
      <c r="D2" s="4" t="s">
        <v>4</v>
      </c>
    </row>
    <row r="3" spans="1:7" x14ac:dyDescent="0.25">
      <c r="A3" s="4" t="s">
        <v>12</v>
      </c>
      <c r="B3" s="1" t="s">
        <v>30</v>
      </c>
      <c r="C3" s="5">
        <v>7918</v>
      </c>
      <c r="D3" s="4" t="s">
        <v>3</v>
      </c>
    </row>
    <row r="4" spans="1:7" x14ac:dyDescent="0.25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1" t="str">
        <f>INDEX(A:A,MATCH(G1,B:B,0))</f>
        <v>Produto 5</v>
      </c>
    </row>
    <row r="5" spans="1:7" x14ac:dyDescent="0.25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5">
        <f>INDEX(C:C,MATCH(G1,B:B,0))</f>
        <v>6228</v>
      </c>
    </row>
    <row r="6" spans="1:7" x14ac:dyDescent="0.25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1" t="str">
        <f>INDEX(D:D,MATCH(G1,B:B,0))</f>
        <v>Alpha</v>
      </c>
    </row>
    <row r="7" spans="1:7" x14ac:dyDescent="0.25">
      <c r="A7" s="4" t="s">
        <v>7</v>
      </c>
      <c r="B7" s="1" t="s">
        <v>34</v>
      </c>
      <c r="C7" s="5">
        <v>1248</v>
      </c>
      <c r="D7" s="4" t="s">
        <v>3</v>
      </c>
    </row>
    <row r="8" spans="1:7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Gabriel Gomes Ribeiro</cp:lastModifiedBy>
  <dcterms:created xsi:type="dcterms:W3CDTF">2019-10-16T14:05:57Z</dcterms:created>
  <dcterms:modified xsi:type="dcterms:W3CDTF">2025-03-19T04:17:15Z</dcterms:modified>
</cp:coreProperties>
</file>