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BF797727-A89B-45D1-AF81-92AFE72128B2}" xr6:coauthVersionLast="47" xr6:coauthVersionMax="47" xr10:uidLastSave="{00000000-0000-0000-0000-000000000000}"/>
  <bookViews>
    <workbookView xWindow="-120" yWindow="-120" windowWidth="29040" windowHeight="15840" activeTab="2" xr2:uid="{3D2557DA-CD0B-48AD-8EFD-8912689B8782}"/>
  </bookViews>
  <sheets>
    <sheet name="SEERRO" sheetId="2" r:id="rId1"/>
    <sheet name="CODIGO" sheetId="3" r:id="rId2"/>
    <sheet name="PROCH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I2" i="3"/>
  <c r="H6" i="2"/>
  <c r="H3" i="2"/>
</calcChain>
</file>

<file path=xl/sharedStrings.xml><?xml version="1.0" encoding="utf-8"?>
<sst xmlns="http://schemas.openxmlformats.org/spreadsheetml/2006/main" count="1352" uniqueCount="1097">
  <si>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</si>
  <si>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</si>
  <si>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</si>
  <si>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</si>
  <si>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</si>
  <si>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</si>
  <si>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</si>
  <si>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</si>
  <si>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</si>
  <si>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</si>
  <si>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</si>
  <si>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</si>
  <si>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</si>
  <si>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</si>
  <si>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</si>
  <si>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</si>
  <si>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</si>
  <si>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</si>
  <si>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</si>
  <si>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</si>
  <si>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</si>
  <si>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</si>
  <si>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</si>
  <si>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</si>
  <si>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</si>
  <si>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</si>
  <si>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</si>
  <si>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</si>
  <si>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</si>
  <si>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</si>
  <si>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</si>
  <si>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</si>
  <si>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</si>
  <si>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</si>
  <si>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</si>
  <si>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</si>
  <si>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</si>
  <si>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</si>
  <si>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</si>
  <si>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</si>
  <si>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</si>
  <si>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</si>
  <si>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</si>
  <si>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</si>
  <si>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</si>
  <si>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</si>
  <si>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</si>
  <si>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</si>
  <si>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</si>
  <si>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</si>
  <si>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</si>
  <si>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</si>
  <si>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</si>
  <si>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</si>
  <si>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</si>
  <si>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</si>
  <si>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</si>
  <si>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</si>
  <si>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</si>
  <si>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</si>
  <si>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</si>
  <si>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</si>
  <si>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</si>
  <si>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</si>
  <si>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</si>
  <si>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</si>
  <si>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</si>
  <si>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</si>
  <si>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</si>
  <si>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</si>
  <si>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</si>
  <si>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</si>
  <si>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</si>
  <si>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</si>
  <si>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</si>
  <si>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</si>
  <si>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</si>
  <si>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</si>
  <si>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</si>
  <si>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</si>
  <si>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</si>
  <si>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</si>
  <si>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</si>
  <si>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</si>
  <si>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</si>
  <si>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</si>
  <si>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</si>
  <si>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</si>
  <si>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</si>
  <si>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</si>
  <si>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</si>
  <si>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</si>
  <si>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</si>
  <si>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</si>
  <si>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</si>
  <si>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</si>
  <si>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</si>
  <si>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</si>
  <si>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</si>
  <si>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</si>
  <si>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</si>
  <si>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</si>
  <si>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</si>
  <si>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</si>
  <si>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</si>
  <si>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</si>
  <si>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</si>
  <si>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</si>
  <si>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</si>
  <si>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</si>
  <si>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</si>
  <si>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</si>
  <si>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</si>
  <si>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</si>
  <si>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</si>
  <si>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</si>
  <si>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</si>
  <si>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</si>
  <si>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</si>
  <si>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</si>
  <si>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</si>
  <si>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</si>
  <si>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</si>
  <si>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</si>
  <si>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</si>
  <si>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</si>
  <si>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</si>
  <si>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</si>
  <si>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</si>
  <si>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</si>
  <si>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</si>
  <si>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</si>
  <si>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</si>
  <si>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</si>
  <si>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</si>
  <si>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</si>
  <si>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</si>
  <si>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</si>
  <si>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</si>
  <si>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</si>
  <si>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</si>
  <si>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</si>
  <si>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</si>
  <si>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</si>
  <si>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</si>
  <si>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</si>
  <si>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</si>
  <si>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</si>
  <si>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</si>
  <si>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</si>
  <si>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</si>
  <si>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</si>
  <si>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</si>
  <si>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</si>
  <si>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</si>
  <si>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</si>
  <si>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</si>
  <si>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</si>
  <si>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</si>
  <si>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</si>
  <si>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</si>
  <si>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</si>
  <si>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</si>
  <si>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</si>
  <si>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</si>
  <si>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</si>
  <si>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</si>
  <si>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</si>
  <si>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</si>
  <si>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</si>
  <si>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</si>
  <si>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</si>
  <si>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</si>
  <si>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</si>
  <si>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</si>
  <si>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</si>
  <si>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</si>
  <si>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</si>
  <si>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</si>
  <si>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</si>
  <si>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</si>
  <si>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</si>
  <si>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</si>
  <si>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</si>
  <si>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</si>
  <si>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</si>
  <si>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</si>
  <si>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</si>
  <si>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</si>
  <si>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</si>
  <si>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</si>
  <si>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</si>
  <si>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</si>
  <si>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</si>
  <si>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</si>
  <si>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</si>
  <si>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</si>
  <si>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</si>
  <si>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</si>
  <si>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</si>
  <si>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</si>
  <si>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</si>
  <si>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</si>
  <si>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</si>
  <si>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</si>
  <si>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</si>
  <si>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</si>
  <si>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</si>
  <si>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</si>
  <si>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</si>
  <si>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</si>
  <si>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</si>
  <si>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</si>
  <si>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</si>
  <si>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</si>
  <si>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</si>
  <si>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</si>
  <si>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</si>
  <si>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</si>
  <si>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</si>
  <si>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</si>
  <si>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</si>
  <si>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</si>
  <si>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</si>
  <si>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</si>
  <si>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</si>
  <si>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</si>
  <si>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</si>
  <si>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</si>
  <si>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</si>
  <si>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</si>
  <si>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</si>
  <si>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</si>
  <si>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</si>
  <si>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</si>
  <si>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</si>
  <si>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</si>
  <si>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</si>
  <si>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</si>
  <si>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</si>
  <si>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</si>
  <si>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</si>
  <si>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</si>
  <si>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</si>
  <si>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</si>
  <si>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</si>
  <si>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</si>
  <si>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</si>
  <si>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</si>
  <si>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</si>
  <si>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</si>
  <si>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</si>
  <si>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</si>
  <si>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</si>
  <si>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</si>
  <si>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</si>
  <si>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</si>
  <si>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</si>
  <si>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</si>
  <si>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</si>
  <si>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</si>
  <si>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</si>
  <si>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</si>
  <si>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</si>
  <si>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</si>
  <si>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</si>
  <si>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</si>
  <si>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</si>
  <si>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</si>
  <si>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</si>
  <si>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</si>
  <si>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</si>
  <si>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</si>
  <si>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</si>
  <si>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</si>
  <si>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</si>
  <si>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</si>
  <si>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</si>
  <si>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</si>
  <si>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</si>
  <si>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</si>
  <si>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</si>
  <si>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</si>
  <si>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</si>
  <si>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</si>
  <si>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</si>
  <si>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</si>
  <si>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</si>
  <si>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</si>
  <si>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</si>
  <si>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</si>
  <si>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</si>
  <si>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</si>
  <si>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</si>
  <si>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</si>
  <si>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</si>
  <si>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</si>
  <si>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</si>
  <si>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</si>
  <si>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</si>
  <si>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</si>
  <si>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</si>
  <si>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</si>
  <si>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</si>
  <si>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</si>
  <si>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</si>
  <si>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</si>
  <si>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</si>
  <si>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</si>
  <si>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</si>
  <si>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</si>
  <si>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</si>
  <si>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</si>
  <si>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</si>
  <si>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</si>
  <si>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</si>
  <si>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</si>
  <si>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</si>
  <si>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</si>
  <si>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</si>
  <si>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</si>
  <si>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</si>
  <si>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</si>
  <si>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</si>
  <si>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</si>
  <si>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</si>
  <si>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</si>
  <si>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</si>
  <si>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</si>
  <si>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</si>
  <si>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</si>
  <si>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</si>
  <si>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</si>
  <si>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</si>
  <si>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</si>
  <si>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</si>
  <si>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</si>
  <si>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</si>
  <si>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</si>
  <si>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</si>
  <si>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</si>
  <si>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</si>
  <si>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</si>
  <si>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</si>
  <si>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</si>
  <si>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</si>
  <si>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</si>
  <si>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</si>
  <si>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</si>
  <si>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</si>
  <si>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</si>
  <si>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</si>
  <si>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</si>
  <si>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</si>
  <si>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</si>
  <si>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</si>
  <si>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</si>
  <si>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</si>
  <si>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</si>
  <si>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</si>
  <si>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</si>
  <si>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</si>
  <si>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</si>
  <si>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</si>
  <si>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</si>
  <si>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</si>
  <si>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</si>
  <si>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</si>
  <si>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</si>
  <si>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</si>
  <si>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</si>
  <si>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</si>
  <si>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</si>
  <si>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</si>
  <si>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</si>
  <si>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</si>
  <si>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</si>
  <si>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</si>
  <si>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</si>
  <si>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</si>
  <si>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</si>
  <si>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</si>
  <si>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</si>
  <si>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</si>
  <si>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</si>
  <si>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</si>
  <si>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</si>
  <si>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</si>
  <si>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</si>
  <si>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</si>
  <si>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</si>
  <si>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</si>
  <si>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</si>
  <si>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</si>
  <si>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</si>
  <si>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</si>
  <si>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</si>
  <si>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</si>
  <si>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</si>
  <si>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</si>
  <si>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</si>
  <si>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</si>
  <si>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</si>
  <si>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</si>
  <si>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</si>
  <si>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</si>
  <si>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</si>
  <si>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</si>
  <si>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</si>
  <si>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</si>
  <si>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</si>
  <si>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</si>
  <si>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</si>
  <si>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</si>
  <si>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</si>
  <si>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</si>
  <si>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</si>
  <si>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</si>
  <si>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</si>
  <si>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</si>
  <si>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</si>
  <si>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</si>
  <si>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</si>
  <si>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</si>
  <si>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</si>
  <si>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</si>
  <si>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</si>
  <si>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</si>
  <si>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</si>
  <si>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</si>
  <si>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</si>
  <si>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</si>
  <si>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</si>
  <si>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</si>
  <si>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</si>
  <si>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</si>
  <si>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</si>
  <si>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</si>
  <si>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</si>
  <si>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</si>
  <si>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</si>
  <si>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</si>
  <si>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</si>
  <si>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</si>
  <si>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</si>
  <si>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</si>
  <si>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</si>
  <si>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</si>
  <si>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</si>
  <si>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</si>
  <si>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</si>
  <si>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</si>
  <si>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</si>
  <si>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</si>
  <si>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</si>
  <si>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</si>
  <si>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</si>
  <si>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</si>
  <si>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</si>
  <si>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</si>
  <si>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</si>
  <si>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</si>
  <si>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</si>
  <si>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</si>
  <si>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</si>
  <si>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</si>
  <si>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</si>
  <si>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</si>
  <si>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</si>
  <si>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</si>
  <si>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</si>
  <si>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</si>
  <si>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</si>
  <si>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</si>
  <si>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</si>
  <si>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</si>
  <si>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</si>
  <si>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</si>
  <si>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</si>
  <si>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</si>
  <si>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</si>
  <si>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</si>
  <si>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</si>
  <si>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</si>
  <si>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</si>
  <si>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</si>
  <si>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</si>
  <si>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</si>
  <si>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</si>
  <si>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</si>
  <si>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</si>
  <si>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</si>
  <si>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</si>
  <si>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</si>
  <si>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</si>
  <si>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</si>
  <si>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</si>
  <si>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</si>
  <si>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</si>
  <si>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</si>
  <si>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</si>
  <si>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</si>
  <si>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</si>
  <si>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</si>
  <si>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</si>
  <si>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</si>
  <si>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</si>
  <si>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</si>
  <si>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</si>
  <si>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</si>
  <si>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</si>
  <si>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</si>
  <si>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</si>
  <si>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</si>
  <si>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</si>
  <si>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</si>
  <si>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</si>
  <si>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</si>
  <si>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</si>
  <si>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</si>
  <si>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</si>
  <si>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</si>
  <si>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</si>
  <si>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</si>
  <si>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</si>
  <si>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</si>
  <si>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</si>
  <si>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</si>
  <si>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</si>
  <si>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</si>
  <si>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</si>
  <si>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</si>
  <si>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</si>
  <si>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</si>
  <si>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</si>
  <si>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</si>
  <si>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</si>
  <si>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</si>
  <si>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</si>
  <si>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</si>
  <si>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</si>
  <si>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</si>
  <si>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</si>
  <si>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</si>
  <si>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</si>
  <si>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</si>
  <si>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</si>
  <si>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</si>
  <si>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</si>
  <si>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</si>
  <si>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</si>
  <si>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</si>
  <si>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</si>
  <si>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</si>
  <si>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</si>
  <si>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</si>
  <si>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</si>
  <si>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</si>
  <si>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</si>
  <si>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</si>
  <si>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</si>
  <si>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</si>
  <si>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</si>
  <si>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</si>
  <si>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</si>
  <si>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</si>
  <si>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</si>
  <si>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</si>
  <si>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</si>
  <si>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</si>
  <si>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</si>
  <si>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</si>
  <si>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</si>
  <si>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</si>
  <si>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</si>
  <si>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</si>
  <si>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</si>
  <si>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</si>
  <si>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</si>
  <si>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</si>
  <si>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</si>
  <si>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</si>
  <si>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</si>
  <si>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</si>
  <si>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</si>
  <si>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</si>
  <si>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</si>
  <si>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</si>
  <si>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</si>
  <si>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</si>
  <si>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</si>
  <si>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</si>
  <si>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</si>
  <si>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</si>
  <si>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</si>
  <si>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</si>
  <si>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</si>
  <si>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</si>
  <si>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</si>
  <si>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</si>
  <si>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</si>
  <si>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</si>
  <si>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</si>
  <si>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</si>
  <si>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</si>
  <si>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</si>
  <si>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</si>
  <si>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</si>
  <si>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</si>
  <si>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</si>
  <si>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</si>
  <si>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</si>
  <si>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</si>
  <si>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</si>
  <si>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</si>
  <si>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</si>
  <si>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</si>
  <si>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</si>
  <si>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</si>
  <si>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</si>
  <si>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</si>
  <si>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</si>
  <si>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</si>
  <si>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</si>
  <si>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</si>
  <si>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</si>
  <si>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</si>
  <si>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</si>
  <si>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</si>
  <si>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</si>
  <si>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</si>
  <si>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</si>
  <si>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</si>
  <si>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</si>
  <si>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</si>
  <si>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</si>
  <si>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</si>
  <si>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</si>
  <si>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</si>
  <si>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</si>
  <si>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</si>
  <si>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</si>
  <si>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</si>
  <si>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</si>
  <si>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</si>
  <si>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</si>
  <si>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</si>
  <si>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</si>
  <si>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</si>
  <si>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</si>
  <si>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</si>
  <si>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</si>
  <si>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</si>
  <si>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</si>
  <si>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</si>
  <si>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</si>
  <si>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</si>
  <si>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</si>
  <si>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</si>
  <si>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</si>
  <si>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</si>
  <si>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</si>
  <si>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</si>
  <si>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</si>
  <si>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</si>
  <si>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</si>
  <si>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</si>
  <si>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</si>
  <si>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</si>
  <si>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</si>
  <si>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</si>
  <si>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</si>
  <si>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</si>
  <si>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</si>
  <si>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</si>
  <si>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</si>
  <si>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</si>
  <si>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</si>
  <si>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</si>
  <si>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</si>
  <si>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</si>
  <si>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</si>
  <si>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</si>
  <si>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</si>
  <si>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</si>
  <si>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</si>
  <si>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</si>
  <si>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</si>
  <si>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</si>
  <si>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</si>
  <si>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</si>
  <si>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</si>
  <si>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</si>
  <si>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</si>
  <si>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</si>
  <si>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</si>
  <si>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</si>
  <si>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</si>
  <si>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</si>
  <si>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</si>
  <si>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</si>
  <si>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</si>
  <si>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</si>
  <si>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</si>
  <si>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</si>
  <si>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</si>
  <si>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</si>
  <si>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</si>
  <si>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</si>
  <si>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</si>
  <si>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</si>
  <si>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</si>
  <si>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</si>
  <si>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</si>
  <si>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</si>
  <si>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</si>
  <si>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</si>
  <si>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</si>
  <si>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</si>
  <si>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</si>
  <si>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</si>
  <si>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</si>
  <si>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</si>
  <si>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</si>
  <si>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</si>
  <si>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</si>
  <si>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</si>
  <si>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</si>
  <si>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</si>
  <si>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</si>
  <si>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</si>
  <si>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</si>
  <si>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</si>
  <si>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</si>
  <si>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</si>
  <si>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</si>
  <si>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</si>
  <si>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</si>
  <si>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</si>
  <si>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</si>
  <si>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</si>
  <si>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</si>
  <si>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</si>
  <si>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</si>
  <si>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</si>
  <si>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</si>
  <si>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</si>
  <si>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</si>
  <si>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</si>
  <si>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</si>
  <si>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</si>
  <si>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</si>
  <si>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</si>
  <si>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</si>
  <si>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</si>
  <si>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</si>
  <si>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</si>
  <si>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</si>
  <si>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</si>
  <si>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</si>
  <si>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</si>
  <si>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</si>
  <si>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</si>
  <si>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</si>
  <si>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</si>
  <si>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</si>
  <si>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</si>
  <si>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</si>
  <si>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</si>
  <si>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</si>
  <si>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</si>
  <si>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</si>
  <si>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</si>
  <si>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</si>
  <si>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</si>
  <si>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</si>
  <si>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</si>
  <si>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</si>
  <si>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</si>
  <si>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</si>
  <si>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</si>
  <si>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</si>
  <si>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</si>
  <si>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</si>
  <si>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</si>
  <si>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</si>
  <si>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</si>
  <si>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</si>
  <si>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</si>
  <si>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</si>
  <si>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</si>
  <si>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</si>
  <si>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</si>
  <si>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</si>
  <si>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</si>
  <si>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</si>
  <si>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</si>
  <si>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</si>
  <si>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</si>
  <si>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</si>
  <si>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</si>
  <si>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</si>
  <si>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</si>
  <si>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</si>
  <si>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</si>
  <si>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</si>
  <si>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</si>
  <si>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</si>
  <si>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</si>
  <si>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</si>
  <si>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</si>
  <si>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</si>
  <si>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</si>
  <si>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</si>
  <si>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</si>
  <si>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</si>
  <si>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</si>
  <si>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</si>
  <si>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</si>
  <si>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</si>
  <si>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</si>
  <si>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</si>
  <si>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</si>
  <si>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</si>
  <si>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</si>
  <si>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</si>
  <si>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</si>
  <si>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</si>
  <si>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</si>
  <si>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</si>
  <si>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</si>
  <si>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</si>
  <si>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</si>
  <si>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</si>
  <si>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</si>
  <si>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</si>
  <si>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</si>
  <si>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</si>
  <si>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</si>
  <si>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</si>
  <si>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</si>
  <si>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</si>
  <si>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</si>
  <si>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</si>
  <si>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</si>
  <si>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</si>
  <si>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</si>
  <si>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</si>
  <si>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</si>
  <si>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</si>
  <si>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</si>
  <si>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</si>
  <si>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</si>
  <si>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</si>
  <si>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</si>
  <si>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</si>
  <si>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</si>
  <si>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</si>
  <si>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</si>
  <si>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</si>
  <si>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</si>
  <si>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</si>
  <si>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</si>
  <si>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</si>
  <si>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</si>
  <si>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</si>
  <si>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</si>
  <si>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</si>
  <si>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</si>
  <si>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</si>
  <si>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</si>
  <si>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</si>
  <si>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</si>
  <si>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</si>
  <si>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</si>
  <si>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</si>
  <si>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</si>
  <si>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</si>
  <si>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</si>
  <si>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</si>
  <si>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</si>
  <si>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</si>
  <si>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</si>
  <si>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</si>
  <si>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</si>
  <si>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</si>
  <si>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</si>
  <si>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</si>
  <si>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</si>
  <si>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</si>
  <si>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</si>
  <si>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</si>
  <si>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</si>
  <si>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</si>
  <si>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</si>
  <si>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</si>
  <si>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</si>
  <si>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</si>
  <si>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</si>
  <si>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</si>
  <si>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</si>
  <si>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</si>
  <si>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</si>
  <si>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</si>
  <si>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</si>
  <si>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</si>
  <si>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</si>
  <si>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</si>
  <si>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</si>
  <si>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</si>
  <si>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</si>
  <si>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</si>
  <si>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</si>
  <si>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</si>
  <si>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</si>
  <si>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</si>
  <si>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</si>
  <si>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</si>
  <si>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</si>
  <si>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</si>
  <si>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</si>
  <si>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</si>
  <si>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</si>
  <si>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</si>
  <si>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</si>
  <si>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</si>
  <si>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</si>
  <si>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</si>
  <si>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</si>
  <si>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</si>
  <si>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</si>
  <si>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</si>
  <si>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</si>
  <si>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</si>
  <si>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</si>
  <si>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</si>
  <si>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</si>
  <si>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</si>
  <si>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</si>
  <si>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</si>
  <si>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</si>
  <si>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</si>
  <si>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</si>
  <si>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</si>
  <si>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</si>
  <si>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</si>
  <si>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</si>
  <si>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</si>
  <si>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</si>
  <si>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</si>
  <si>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</si>
  <si>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</si>
  <si>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</si>
  <si>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</si>
  <si>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</si>
  <si>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</si>
  <si>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</si>
  <si>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</si>
  <si>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</si>
  <si>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</si>
  <si>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</si>
  <si>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</si>
  <si>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</si>
  <si>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</si>
  <si>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</si>
  <si>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</si>
  <si>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</si>
  <si>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</si>
  <si>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</si>
  <si>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</si>
  <si>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</si>
  <si>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</si>
  <si>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</si>
  <si>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</si>
  <si>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</si>
  <si>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</si>
  <si>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</si>
  <si>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</si>
  <si>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</si>
  <si>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</si>
  <si>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</si>
  <si>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</si>
  <si>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</si>
  <si>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</si>
  <si>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</si>
  <si>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</si>
  <si>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</si>
  <si>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</si>
  <si>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</si>
  <si>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</si>
  <si>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</si>
  <si>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</si>
  <si>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</si>
  <si>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</si>
  <si>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</si>
  <si>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</si>
  <si>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</si>
  <si>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</si>
  <si>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</si>
  <si>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</si>
  <si>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</si>
  <si>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</si>
  <si>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</si>
  <si>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</si>
  <si>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</si>
  <si>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</si>
  <si>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</si>
  <si>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</si>
  <si>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</si>
  <si>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</si>
  <si>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</si>
  <si>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</si>
  <si>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</si>
  <si>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</si>
  <si>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</si>
  <si>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</si>
  <si>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</si>
  <si>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</si>
  <si>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</si>
  <si>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</si>
  <si>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</si>
  <si>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</si>
  <si>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</si>
  <si>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</si>
  <si>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</si>
  <si>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</si>
  <si>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</si>
  <si>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</si>
  <si>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</si>
  <si>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</si>
  <si>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</si>
  <si>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</si>
  <si>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</si>
  <si>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</si>
  <si>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</si>
  <si>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</si>
  <si>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</si>
  <si>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</si>
  <si>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</si>
  <si>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</si>
  <si>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</si>
  <si>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</si>
  <si>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</si>
  <si>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</si>
  <si>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</si>
  <si>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</si>
  <si>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</si>
  <si>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</si>
  <si>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</si>
  <si>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</si>
  <si>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</si>
  <si>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</si>
  <si>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</si>
  <si>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</si>
  <si>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</si>
  <si>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</si>
  <si>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</si>
  <si>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</si>
  <si>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</si>
  <si>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</si>
  <si>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</si>
  <si>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</si>
  <si>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</si>
  <si>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</si>
  <si>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</si>
  <si>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</si>
  <si>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</si>
  <si>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</si>
  <si>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</si>
  <si>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</si>
  <si>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</si>
  <si>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</si>
  <si>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</si>
  <si>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</si>
  <si>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</si>
  <si>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</si>
  <si>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</si>
  <si>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</si>
  <si>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</si>
  <si>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</si>
  <si>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</si>
  <si>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</si>
  <si>
    <t>Tom</t>
  </si>
  <si>
    <t>Apelido</t>
  </si>
  <si>
    <t>Pepa</t>
  </si>
  <si>
    <t>Cami</t>
  </si>
  <si>
    <t>Lu</t>
  </si>
  <si>
    <t>Mandis</t>
  </si>
  <si>
    <t>Serginho</t>
  </si>
  <si>
    <t>Fe</t>
  </si>
  <si>
    <t>Ca</t>
  </si>
  <si>
    <t>Lala</t>
  </si>
  <si>
    <t>Tah</t>
  </si>
  <si>
    <t>Jur</t>
  </si>
  <si>
    <t>Will</t>
  </si>
  <si>
    <t>Mari</t>
  </si>
  <si>
    <t>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</si>
</sst>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  <xf numFmtId="0" fontId="1" fillId="7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zoomScale="120" zoomScaleNormal="120" workbookViewId="0">
      <selection activeCell="H6" sqref="H6"/>
    </sheetView>
  </sheetViews>
  <sheetFormatPr defaultRowHeight="15" x14ac:dyDescent="0.25"/>
  <cols>
    <col min="1" max="5" width="18.7109375" customWidth="1"/>
    <col min="6" max="6" width="9" customWidth="1"/>
    <col min="7" max="8" width="15" customWidth="1"/>
  </cols>
  <sheetData>
    <row r="1" spans="1:8" x14ac:dyDescent="0.25">
      <c r="A1" s="4" t="s">
        <v>0</v>
      </c>
      <c r="B1" s="4" t="s">
        <v>1083</v>
      </c>
      <c r="C1" s="4" t="s">
        <v>1</v>
      </c>
      <c r="D1" s="4" t="s">
        <v>2</v>
      </c>
      <c r="E1" s="4" t="s">
        <v>3</v>
      </c>
    </row>
    <row r="2" spans="1:8" x14ac:dyDescent="0.25">
      <c r="A2" t="s">
        <v>4</v>
      </c>
      <c r="B2" t="s">
        <v>1084</v>
      </c>
      <c r="C2" t="s">
        <v>16</v>
      </c>
      <c r="D2" t="s">
        <v>19</v>
      </c>
      <c r="E2" s="5">
        <v>11555</v>
      </c>
      <c r="G2" s="4" t="s">
        <v>0</v>
      </c>
      <c r="H2" s="4" t="s">
        <v>3</v>
      </c>
    </row>
    <row r="3" spans="1:8" x14ac:dyDescent="0.25">
      <c r="A3" t="s">
        <v>5</v>
      </c>
      <c r="B3" t="s">
        <v>1085</v>
      </c>
      <c r="C3" t="s">
        <v>17</v>
      </c>
      <c r="D3" t="s">
        <v>20</v>
      </c>
      <c r="E3" s="5">
        <v>23113</v>
      </c>
      <c r="G3" s="8" t="s">
        <v>25</v>
      </c>
      <c r="H3" s="5" t="str">
        <f>IFERROR(VLOOKUP(G3,A:E,4,0),"Não encontrado")</f>
        <v>Masculino</v>
      </c>
    </row>
    <row r="4" spans="1:8" x14ac:dyDescent="0.25">
      <c r="A4" t="s">
        <v>6</v>
      </c>
      <c r="B4" t="s">
        <v>1086</v>
      </c>
      <c r="C4" t="s">
        <v>17</v>
      </c>
      <c r="D4" t="s">
        <v>20</v>
      </c>
      <c r="E4" s="5">
        <v>2585</v>
      </c>
    </row>
    <row r="5" spans="1:8" x14ac:dyDescent="0.25">
      <c r="A5" t="s">
        <v>7</v>
      </c>
      <c r="B5" t="s">
        <v>1087</v>
      </c>
      <c r="C5" t="s">
        <v>16</v>
      </c>
      <c r="D5" t="s">
        <v>20</v>
      </c>
      <c r="E5" s="5">
        <v>32635</v>
      </c>
      <c r="G5" s="4" t="s">
        <v>0</v>
      </c>
      <c r="H5" s="4" t="s">
        <v>3</v>
      </c>
    </row>
    <row r="6" spans="1:8" x14ac:dyDescent="0.25">
      <c r="A6" t="s">
        <v>8</v>
      </c>
      <c r="B6" t="s">
        <v>1088</v>
      </c>
      <c r="C6" t="s">
        <v>17</v>
      </c>
      <c r="D6" t="s">
        <v>19</v>
      </c>
      <c r="E6" s="5">
        <v>22529</v>
      </c>
      <c r="G6" s="13" t="s">
        <v>1082</v>
      </c>
      <c r="H6" s="5">
        <f>IFERROR(IFERROR(VLOOKUP(G6,A:E,5,0),VLOOKUP(G6,B:E,4,0)),"Não Encontrado")</f>
        <v>15710</v>
      </c>
    </row>
    <row r="7" spans="1:8" x14ac:dyDescent="0.25">
      <c r="A7" t="s">
        <v>9</v>
      </c>
      <c r="B7" t="s">
        <v>1089</v>
      </c>
      <c r="C7" t="s">
        <v>18</v>
      </c>
      <c r="D7" t="s">
        <v>19</v>
      </c>
      <c r="E7" s="5">
        <v>33740</v>
      </c>
    </row>
    <row r="8" spans="1:8" x14ac:dyDescent="0.25">
      <c r="A8" t="s">
        <v>10</v>
      </c>
      <c r="B8" t="s">
        <v>1090</v>
      </c>
      <c r="C8" t="s">
        <v>16</v>
      </c>
      <c r="D8" t="s">
        <v>19</v>
      </c>
      <c r="E8" s="5">
        <v>44566</v>
      </c>
    </row>
    <row r="9" spans="1:8" x14ac:dyDescent="0.25">
      <c r="A9" t="s">
        <v>11</v>
      </c>
      <c r="B9" t="s">
        <v>1091</v>
      </c>
      <c r="C9" t="s">
        <v>17</v>
      </c>
      <c r="D9" t="s">
        <v>20</v>
      </c>
      <c r="E9" s="5">
        <v>16756</v>
      </c>
    </row>
    <row r="10" spans="1:8" x14ac:dyDescent="0.25">
      <c r="A10" t="s">
        <v>12</v>
      </c>
      <c r="B10" t="s">
        <v>1092</v>
      </c>
      <c r="C10" t="s">
        <v>18</v>
      </c>
      <c r="D10" t="s">
        <v>20</v>
      </c>
      <c r="E10" s="5">
        <v>24899</v>
      </c>
    </row>
    <row r="11" spans="1:8" x14ac:dyDescent="0.25">
      <c r="A11" t="s">
        <v>13</v>
      </c>
      <c r="B11" t="s">
        <v>1093</v>
      </c>
      <c r="C11" t="s">
        <v>16</v>
      </c>
      <c r="D11" t="s">
        <v>19</v>
      </c>
      <c r="E11" s="5">
        <v>25086</v>
      </c>
    </row>
    <row r="12" spans="1:8" x14ac:dyDescent="0.25">
      <c r="A12" t="s">
        <v>14</v>
      </c>
      <c r="B12" t="s">
        <v>1094</v>
      </c>
      <c r="C12" t="s">
        <v>17</v>
      </c>
      <c r="D12" t="s">
        <v>19</v>
      </c>
      <c r="E12" s="5">
        <v>6318</v>
      </c>
    </row>
    <row r="13" spans="1:8" x14ac:dyDescent="0.25">
      <c r="A13" t="s">
        <v>15</v>
      </c>
      <c r="B13" t="s">
        <v>1082</v>
      </c>
      <c r="C13" t="s">
        <v>16</v>
      </c>
      <c r="D13" t="s">
        <v>19</v>
      </c>
      <c r="E13" s="5">
        <v>15710</v>
      </c>
    </row>
    <row r="14" spans="1:8" x14ac:dyDescent="0.25">
      <c r="A14" t="s">
        <v>21</v>
      </c>
      <c r="B14" t="s">
        <v>1095</v>
      </c>
      <c r="C14" t="s">
        <v>18</v>
      </c>
      <c r="D14" t="s">
        <v>20</v>
      </c>
      <c r="E14" s="5">
        <v>23626</v>
      </c>
    </row>
    <row r="15" spans="1:8" x14ac:dyDescent="0.25">
      <c r="A15" t="s">
        <v>25</v>
      </c>
      <c r="B15" t="s">
        <v>1096</v>
      </c>
      <c r="C15" t="s">
        <v>18</v>
      </c>
      <c r="D15" t="s">
        <v>19</v>
      </c>
      <c r="E15" s="5">
        <v>10000</v>
      </c>
    </row>
  </sheetData>
  <conditionalFormatting sqref="H3">
    <cfRule type="cellIs" dxfId="3" priority="2" operator="equal">
      <formula>"Não encontrado"</formula>
    </cfRule>
  </conditionalFormatting>
  <conditionalFormatting sqref="H6">
    <cfRule type="cellIs" dxfId="2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zoomScale="120" zoomScaleNormal="120" workbookViewId="0">
      <selection activeCell="I2" sqref="I2"/>
    </sheetView>
  </sheetViews>
  <sheetFormatPr defaultRowHeight="15" x14ac:dyDescent="0.25"/>
  <cols>
    <col min="1" max="8" width="12.5703125" customWidth="1"/>
    <col min="9" max="9" width="15" customWidth="1"/>
  </cols>
  <sheetData>
    <row r="1" spans="1:9" x14ac:dyDescent="0.25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25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261</v>
      </c>
      <c r="I2" s="12" t="str">
        <f>IFERROR(VLOOKUP(H2,B:F,5,0),IFERROR(VLOOKUP(H2,C:F,4,0),IFERROR(VLOOKUP(H2,D:F,3,0),IFERROR(VLOOKUP(H2,E:F,2,0),"Não Encontrado"))))</f>
        <v>Coca</v>
      </c>
    </row>
    <row r="3" spans="1:9" x14ac:dyDescent="0.25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25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25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25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25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25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25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25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25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25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25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25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25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25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25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25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25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25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25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25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25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25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25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25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25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25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25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25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25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25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25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25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25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25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25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25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25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25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25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25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25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25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25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25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25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25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25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25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25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25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25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25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25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25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25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25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25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25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25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25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25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25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25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25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25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25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25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25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25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25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25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25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25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25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25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25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25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25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25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25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25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25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25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25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25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25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25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25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25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25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25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25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25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25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25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25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25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25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25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25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25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25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25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25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25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25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25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25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25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25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25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25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25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25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25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25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25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25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25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25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25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25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25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25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25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25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25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25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25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25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25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25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25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25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25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25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25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25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25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25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25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25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25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25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25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25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25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25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25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25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25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25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25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25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25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25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25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25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25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25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25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25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25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25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25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25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25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25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25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25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25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25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25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25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25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25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25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25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25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25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25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25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25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25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25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25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25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25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25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25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25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25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25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25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25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25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25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25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25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25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25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25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25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25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25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25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conditionalFormatting sqref="I2">
    <cfRule type="cellIs" dxfId="1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tabSelected="1" zoomScale="120" zoomScaleNormal="120" workbookViewId="0">
      <selection activeCell="C11" sqref="C11"/>
    </sheetView>
  </sheetViews>
  <sheetFormatPr defaultRowHeight="15" x14ac:dyDescent="0.25"/>
  <cols>
    <col min="1" max="1" width="3.5703125" customWidth="1"/>
    <col min="2" max="2" width="15.5703125" customWidth="1"/>
    <col min="3" max="10" width="14.28515625" customWidth="1"/>
    <col min="11" max="11" width="16.28515625" bestFit="1" customWidth="1"/>
    <col min="12" max="12" width="11.28515625" bestFit="1" customWidth="1"/>
    <col min="13" max="13" width="15.28515625" bestFit="1" customWidth="1"/>
  </cols>
  <sheetData>
    <row r="2" spans="2:13" x14ac:dyDescent="0.25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25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25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25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25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25">
      <c r="B8" s="10" t="s">
        <v>0</v>
      </c>
      <c r="C8" s="3" t="s">
        <v>5</v>
      </c>
    </row>
    <row r="9" spans="2:13" x14ac:dyDescent="0.25">
      <c r="B9" s="10" t="s">
        <v>1</v>
      </c>
      <c r="C9" s="3" t="str">
        <f>HLOOKUP(C8,2:4,3,0)</f>
        <v>Amarela</v>
      </c>
    </row>
    <row r="11" spans="2:13" x14ac:dyDescent="0.25">
      <c r="B11" s="10" t="s">
        <v>22</v>
      </c>
      <c r="C11" s="1">
        <v>273</v>
      </c>
    </row>
    <row r="12" spans="2:13" x14ac:dyDescent="0.25">
      <c r="B12" s="10" t="s">
        <v>3</v>
      </c>
      <c r="C12" s="2">
        <f>HLOOKUP(C11,3:6,4,0)</f>
        <v>23113</v>
      </c>
    </row>
  </sheetData>
  <dataValidations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2024-11-24T18:37:25Z</dcterms:modified>
</cp:coreProperties>
</file>