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FaculdadeImpacta\BancoDados\OPE - Oficina de Projeto de Empresa\Datasets\"/>
    </mc:Choice>
  </mc:AlternateContent>
  <bookViews>
    <workbookView xWindow="0" yWindow="0" windowWidth="21570" windowHeight="8085"/>
  </bookViews>
  <sheets>
    <sheet name="Sheet1" sheetId="1" r:id="rId1"/>
  </sheet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M155" i="1" l="1"/>
  <c r="BJ155" i="1"/>
  <c r="BI155" i="1"/>
  <c r="BM161" i="1"/>
  <c r="BJ161" i="1"/>
  <c r="BI161" i="1"/>
  <c r="BM162" i="1"/>
  <c r="BJ162" i="1"/>
  <c r="BI162" i="1"/>
  <c r="BM157" i="1"/>
  <c r="BJ157" i="1"/>
  <c r="BI157" i="1"/>
  <c r="BM139" i="1"/>
  <c r="BJ139" i="1"/>
  <c r="BI139" i="1"/>
  <c r="BM153" i="1"/>
  <c r="BJ153" i="1"/>
  <c r="BI153" i="1"/>
  <c r="BM159" i="1"/>
  <c r="BJ159" i="1"/>
  <c r="BI159" i="1"/>
  <c r="BM144" i="1"/>
  <c r="BJ144" i="1"/>
  <c r="BI144" i="1"/>
  <c r="BM150" i="1"/>
  <c r="BJ150" i="1"/>
  <c r="BI150" i="1"/>
  <c r="BM137" i="1"/>
  <c r="BJ137" i="1"/>
  <c r="BI137" i="1"/>
  <c r="BM152" i="1"/>
  <c r="BJ152" i="1"/>
  <c r="BI152" i="1"/>
  <c r="BM74" i="1"/>
  <c r="BJ74" i="1"/>
  <c r="BI74" i="1"/>
  <c r="BM149" i="1"/>
  <c r="BJ149" i="1"/>
  <c r="BI149" i="1"/>
  <c r="BM148" i="1"/>
  <c r="BJ148" i="1"/>
  <c r="BI148" i="1"/>
  <c r="BM95" i="1"/>
  <c r="BJ95" i="1"/>
  <c r="BI95" i="1"/>
  <c r="BM115" i="1"/>
  <c r="BJ115" i="1"/>
  <c r="BI115" i="1"/>
  <c r="BM135" i="1"/>
  <c r="BJ135" i="1"/>
  <c r="BI135" i="1"/>
  <c r="BM151" i="1"/>
  <c r="BJ151" i="1"/>
  <c r="BI151" i="1"/>
  <c r="BM154" i="1"/>
  <c r="BJ154" i="1"/>
  <c r="BI154" i="1"/>
  <c r="BM160" i="1"/>
  <c r="BJ160" i="1"/>
  <c r="BI160" i="1"/>
  <c r="BM156" i="1"/>
  <c r="BJ156" i="1"/>
  <c r="BI156" i="1"/>
  <c r="BM158" i="1"/>
  <c r="BJ158" i="1"/>
  <c r="BI158" i="1"/>
  <c r="BM89" i="1"/>
  <c r="BJ89" i="1"/>
  <c r="BI89" i="1"/>
  <c r="BM94" i="1"/>
  <c r="BJ94" i="1"/>
  <c r="BI94" i="1"/>
  <c r="BM138" i="1"/>
  <c r="BJ138" i="1"/>
  <c r="BI138" i="1"/>
  <c r="BM53" i="1"/>
  <c r="BJ53" i="1"/>
  <c r="BI53" i="1"/>
  <c r="BM84" i="1"/>
  <c r="BJ84" i="1"/>
  <c r="BI84" i="1"/>
  <c r="BM80" i="1"/>
  <c r="BJ80" i="1"/>
  <c r="BI80" i="1"/>
  <c r="BM106" i="1"/>
  <c r="BJ106" i="1"/>
  <c r="BI106" i="1"/>
  <c r="BM17" i="1"/>
  <c r="BJ17" i="1"/>
  <c r="BI17" i="1"/>
  <c r="BM28" i="1"/>
  <c r="BJ28" i="1"/>
  <c r="BI28" i="1"/>
  <c r="BM110" i="1"/>
  <c r="BJ110" i="1"/>
  <c r="BI110" i="1"/>
  <c r="BM30" i="1"/>
  <c r="BJ30" i="1"/>
  <c r="BI30" i="1"/>
  <c r="BM27" i="1"/>
  <c r="BJ27" i="1"/>
  <c r="BI27" i="1"/>
  <c r="BM103" i="1"/>
  <c r="BJ103" i="1"/>
  <c r="BI103" i="1"/>
  <c r="BM72" i="1"/>
  <c r="BJ72" i="1"/>
  <c r="BI72" i="1"/>
  <c r="BM116" i="1"/>
  <c r="BJ116" i="1"/>
  <c r="BI116" i="1"/>
  <c r="BM81" i="1"/>
  <c r="BJ81" i="1"/>
  <c r="BI81" i="1"/>
  <c r="BM140" i="1"/>
  <c r="BJ140" i="1"/>
  <c r="BI140" i="1"/>
  <c r="BM131" i="1"/>
  <c r="BJ131" i="1"/>
  <c r="BI131" i="1"/>
  <c r="BM76" i="1"/>
  <c r="BJ76" i="1"/>
  <c r="BI76" i="1"/>
  <c r="BM13" i="1"/>
  <c r="BJ13" i="1"/>
  <c r="BI13" i="1"/>
  <c r="BM85" i="1"/>
  <c r="BJ85" i="1"/>
  <c r="BI85" i="1"/>
  <c r="BM77" i="1"/>
  <c r="BJ77" i="1"/>
  <c r="BI77" i="1"/>
  <c r="BM61" i="1"/>
  <c r="BJ61" i="1"/>
  <c r="BI61" i="1"/>
  <c r="BM143" i="1"/>
  <c r="BJ143" i="1"/>
  <c r="BI143" i="1"/>
  <c r="BM146" i="1"/>
  <c r="BJ146" i="1"/>
  <c r="BI146" i="1"/>
  <c r="BM66" i="1"/>
  <c r="BJ66" i="1"/>
  <c r="BI66" i="1"/>
  <c r="BM128" i="1"/>
  <c r="BJ128" i="1"/>
  <c r="BI128" i="1"/>
  <c r="BJ117" i="1"/>
  <c r="BI117" i="1"/>
  <c r="BM23" i="1"/>
  <c r="BJ23" i="1"/>
  <c r="BI23" i="1"/>
  <c r="BM62" i="1"/>
  <c r="BJ62" i="1"/>
  <c r="BI62" i="1"/>
  <c r="BM79" i="1"/>
  <c r="BJ79" i="1"/>
  <c r="BI79" i="1"/>
  <c r="BM101" i="1"/>
  <c r="BJ101" i="1"/>
  <c r="BI101" i="1"/>
  <c r="BM71" i="1"/>
  <c r="BJ71" i="1"/>
  <c r="BI71" i="1"/>
  <c r="BM65" i="1"/>
  <c r="BJ65" i="1"/>
  <c r="BI65" i="1"/>
  <c r="BM59" i="1"/>
  <c r="BJ59" i="1"/>
  <c r="BI59" i="1"/>
  <c r="BM11" i="1"/>
  <c r="BJ11" i="1"/>
  <c r="BI11" i="1"/>
  <c r="BM45" i="1"/>
  <c r="BJ45" i="1"/>
  <c r="BI45" i="1"/>
  <c r="BM16" i="1"/>
  <c r="BJ16" i="1"/>
  <c r="BI16" i="1"/>
  <c r="BM70" i="1"/>
  <c r="BJ70" i="1"/>
  <c r="BI70" i="1"/>
  <c r="BM43" i="1"/>
  <c r="BJ43" i="1"/>
  <c r="BI43" i="1"/>
  <c r="BM109" i="1"/>
  <c r="BJ109" i="1"/>
  <c r="BI109" i="1"/>
  <c r="BM134" i="1"/>
  <c r="BJ134" i="1"/>
  <c r="BI134" i="1"/>
  <c r="BM141" i="1"/>
  <c r="BJ141" i="1"/>
  <c r="BI141" i="1"/>
  <c r="BM32" i="1"/>
  <c r="BJ32" i="1"/>
  <c r="BI32" i="1"/>
  <c r="BM58" i="1"/>
  <c r="BJ58" i="1"/>
  <c r="BI58" i="1"/>
  <c r="BM5" i="1"/>
  <c r="BJ5" i="1"/>
  <c r="BI5" i="1"/>
  <c r="BM113" i="1"/>
  <c r="BJ113" i="1"/>
  <c r="BI113" i="1"/>
  <c r="BM33" i="1"/>
  <c r="BJ33" i="1"/>
  <c r="BI33" i="1"/>
  <c r="BM127" i="1"/>
  <c r="BJ127" i="1"/>
  <c r="BI127" i="1"/>
  <c r="BM51" i="1"/>
  <c r="BJ51" i="1"/>
  <c r="BI51" i="1"/>
  <c r="BM26" i="1"/>
  <c r="BJ26" i="1"/>
  <c r="BI26" i="1"/>
  <c r="BM108" i="1"/>
  <c r="BJ108" i="1"/>
  <c r="BI108" i="1"/>
  <c r="BJ73" i="1"/>
  <c r="BI73" i="1"/>
  <c r="BM118" i="1"/>
  <c r="BJ118" i="1"/>
  <c r="BI118" i="1"/>
  <c r="BM2" i="1"/>
  <c r="BJ2" i="1"/>
  <c r="BI2" i="1"/>
  <c r="BM3" i="1"/>
  <c r="BJ3" i="1"/>
  <c r="BI3" i="1"/>
  <c r="BM48" i="1"/>
  <c r="BJ48" i="1"/>
  <c r="BI48" i="1"/>
  <c r="BM7" i="1"/>
  <c r="BJ7" i="1"/>
  <c r="BI7" i="1"/>
  <c r="BM12" i="1"/>
  <c r="BJ12" i="1"/>
  <c r="BI12" i="1"/>
  <c r="BM31" i="1"/>
  <c r="BJ31" i="1"/>
  <c r="BI31" i="1"/>
  <c r="BM129" i="1"/>
  <c r="BJ129" i="1"/>
  <c r="BI129" i="1"/>
  <c r="BM147" i="1"/>
  <c r="BJ147" i="1"/>
  <c r="BI147" i="1"/>
  <c r="BM42" i="1"/>
  <c r="BJ42" i="1"/>
  <c r="BI42" i="1"/>
  <c r="BM125" i="1"/>
  <c r="BJ125" i="1"/>
  <c r="BI125" i="1"/>
  <c r="BM50" i="1"/>
  <c r="BJ50" i="1"/>
  <c r="BI50" i="1"/>
  <c r="BM93" i="1"/>
  <c r="BJ93" i="1"/>
  <c r="BI93" i="1"/>
  <c r="BM90" i="1"/>
  <c r="BJ90" i="1"/>
  <c r="BI90" i="1"/>
  <c r="BM18" i="1"/>
  <c r="BJ18" i="1"/>
  <c r="BI18" i="1"/>
  <c r="BM54" i="1"/>
  <c r="BJ54" i="1"/>
  <c r="BI54" i="1"/>
  <c r="BM9" i="1"/>
  <c r="BJ9" i="1"/>
  <c r="BI9" i="1"/>
  <c r="BM133" i="1"/>
  <c r="BJ133" i="1"/>
  <c r="BI133" i="1"/>
  <c r="BM14" i="1"/>
  <c r="BJ14" i="1"/>
  <c r="BI14" i="1"/>
  <c r="BM142" i="1"/>
  <c r="BJ142" i="1"/>
  <c r="BI142" i="1"/>
  <c r="BM107" i="1"/>
  <c r="BJ107" i="1"/>
  <c r="BI107" i="1"/>
  <c r="BM38" i="1"/>
  <c r="BJ38" i="1"/>
  <c r="BI38" i="1"/>
  <c r="BM37" i="1"/>
  <c r="BJ37" i="1"/>
  <c r="BI37" i="1"/>
  <c r="BM20" i="1"/>
  <c r="BJ20" i="1"/>
  <c r="BI20" i="1"/>
  <c r="BM112" i="1"/>
  <c r="BJ112" i="1"/>
  <c r="BI112" i="1"/>
  <c r="BM22" i="1"/>
  <c r="BJ22" i="1"/>
  <c r="BI22" i="1"/>
  <c r="BM98" i="1"/>
  <c r="BJ98" i="1"/>
  <c r="BI98" i="1"/>
  <c r="BM75" i="1"/>
  <c r="BJ75" i="1"/>
  <c r="BI75" i="1"/>
  <c r="BM25" i="1"/>
  <c r="BJ25" i="1"/>
  <c r="BI25" i="1"/>
  <c r="BM130" i="1"/>
  <c r="BJ130" i="1"/>
  <c r="BI130" i="1"/>
  <c r="BM124" i="1"/>
  <c r="BJ124" i="1"/>
  <c r="BI124" i="1"/>
  <c r="BM29" i="1"/>
  <c r="BJ29" i="1"/>
  <c r="BI29" i="1"/>
  <c r="BM120" i="1"/>
  <c r="BJ120" i="1"/>
  <c r="BI120" i="1"/>
  <c r="BM105" i="1"/>
  <c r="BJ105" i="1"/>
  <c r="BI105" i="1"/>
  <c r="BM8" i="1"/>
  <c r="BJ8" i="1"/>
  <c r="BI8" i="1"/>
  <c r="BM102" i="1"/>
  <c r="BJ102" i="1"/>
  <c r="BI102" i="1"/>
  <c r="BM10" i="1"/>
  <c r="BJ10" i="1"/>
  <c r="BI10" i="1"/>
  <c r="BM96" i="1"/>
  <c r="BJ96" i="1"/>
  <c r="BI96" i="1"/>
  <c r="BM78" i="1"/>
  <c r="BJ78" i="1"/>
  <c r="BI78" i="1"/>
  <c r="BJ121" i="1"/>
  <c r="BI121" i="1"/>
  <c r="BM47" i="1"/>
  <c r="BJ47" i="1"/>
  <c r="BI47" i="1"/>
  <c r="BM97" i="1"/>
  <c r="BJ97" i="1"/>
  <c r="BI97" i="1"/>
  <c r="BM60" i="1"/>
  <c r="BJ60" i="1"/>
  <c r="BI60" i="1"/>
  <c r="BM104" i="1"/>
  <c r="BJ104" i="1"/>
  <c r="BI104" i="1"/>
  <c r="BM68" i="1"/>
  <c r="BJ68" i="1"/>
  <c r="BI68" i="1"/>
  <c r="BM57" i="1"/>
  <c r="BJ57" i="1"/>
  <c r="BI57" i="1"/>
  <c r="BM24" i="1"/>
  <c r="BJ24" i="1"/>
  <c r="BI24" i="1"/>
  <c r="BM63" i="1"/>
  <c r="BJ63" i="1"/>
  <c r="BI63" i="1"/>
  <c r="BM21" i="1"/>
  <c r="BJ21" i="1"/>
  <c r="BI21" i="1"/>
  <c r="BM114" i="1"/>
  <c r="BJ114" i="1"/>
  <c r="BI114" i="1"/>
  <c r="BJ100" i="1"/>
  <c r="BI100" i="1"/>
  <c r="BM83" i="1"/>
  <c r="BJ83" i="1"/>
  <c r="BI83" i="1"/>
  <c r="BJ136" i="1"/>
  <c r="BI136" i="1"/>
  <c r="BM145" i="1"/>
  <c r="BJ145" i="1"/>
  <c r="BI145" i="1"/>
  <c r="BM19" i="1"/>
  <c r="BJ19" i="1"/>
  <c r="BI19" i="1"/>
  <c r="BM34" i="1"/>
  <c r="BJ34" i="1"/>
  <c r="BI34" i="1"/>
  <c r="BM122" i="1"/>
  <c r="BJ122" i="1"/>
  <c r="BI122" i="1"/>
  <c r="BM15" i="1"/>
  <c r="BJ15" i="1"/>
  <c r="BI15" i="1"/>
  <c r="BM6" i="1"/>
  <c r="BJ6" i="1"/>
  <c r="BI6" i="1"/>
  <c r="BM55" i="1"/>
  <c r="BJ55" i="1"/>
  <c r="BI55" i="1"/>
  <c r="BM123" i="1"/>
  <c r="BJ123" i="1"/>
  <c r="BI123" i="1"/>
  <c r="BM49" i="1"/>
  <c r="BJ49" i="1"/>
  <c r="BI49" i="1"/>
  <c r="BM126" i="1"/>
  <c r="BJ126" i="1"/>
  <c r="BI126" i="1"/>
  <c r="BM99" i="1"/>
  <c r="BJ99" i="1"/>
  <c r="BI99" i="1"/>
  <c r="BM69" i="1"/>
  <c r="BJ69" i="1"/>
  <c r="BI69" i="1"/>
  <c r="BM119" i="1"/>
  <c r="BJ119" i="1"/>
  <c r="BI119" i="1"/>
  <c r="BM41" i="1"/>
  <c r="BJ41" i="1"/>
  <c r="BI41" i="1"/>
  <c r="BM91" i="1"/>
  <c r="BJ91" i="1"/>
  <c r="BI91" i="1"/>
  <c r="BM52" i="1"/>
  <c r="BJ52" i="1"/>
  <c r="BI52" i="1"/>
  <c r="BM87" i="1"/>
  <c r="BJ87" i="1"/>
  <c r="BI87" i="1"/>
  <c r="BJ132" i="1"/>
  <c r="BI132" i="1"/>
  <c r="BM86" i="1"/>
  <c r="BJ86" i="1"/>
  <c r="BI86" i="1"/>
  <c r="BM56" i="1"/>
  <c r="BJ56" i="1"/>
  <c r="BI56" i="1"/>
  <c r="BM111" i="1"/>
  <c r="BJ111" i="1"/>
  <c r="BI111" i="1"/>
  <c r="BM88" i="1"/>
  <c r="BJ88" i="1"/>
  <c r="BI88" i="1"/>
  <c r="BM64" i="1"/>
  <c r="BJ64" i="1"/>
  <c r="BI64" i="1"/>
  <c r="BM67" i="1"/>
  <c r="BJ67" i="1"/>
  <c r="BI67" i="1"/>
  <c r="BM82" i="1"/>
  <c r="BJ82" i="1"/>
  <c r="BI82" i="1"/>
  <c r="BM36" i="1"/>
  <c r="BJ36" i="1"/>
  <c r="BI36" i="1"/>
  <c r="BM44" i="1"/>
  <c r="BJ44" i="1"/>
  <c r="BI44" i="1"/>
  <c r="BM35" i="1"/>
  <c r="BJ35" i="1"/>
  <c r="BI35" i="1"/>
  <c r="BM40" i="1"/>
  <c r="BJ40" i="1"/>
  <c r="BI40" i="1"/>
  <c r="BM92" i="1"/>
  <c r="BJ92" i="1"/>
  <c r="BI92" i="1"/>
  <c r="BM46" i="1"/>
  <c r="BJ46" i="1"/>
  <c r="BI46" i="1"/>
  <c r="BM4" i="1"/>
  <c r="BJ4" i="1"/>
  <c r="BI4" i="1"/>
  <c r="BM39" i="1"/>
  <c r="BJ39" i="1"/>
  <c r="BI39" i="1"/>
  <c r="K64" i="1" l="1"/>
  <c r="S4" i="1"/>
  <c r="AN44" i="1"/>
  <c r="S82" i="1"/>
  <c r="S64" i="1"/>
  <c r="AN87" i="1"/>
  <c r="AA104" i="1"/>
  <c r="AA29" i="1"/>
  <c r="S58" i="1"/>
  <c r="AA84" i="1"/>
  <c r="S29" i="1"/>
  <c r="S160" i="1"/>
  <c r="AA87" i="1"/>
  <c r="AV59" i="1"/>
  <c r="AA92" i="1"/>
  <c r="AA64" i="1"/>
  <c r="AV91" i="1"/>
  <c r="S126" i="1"/>
  <c r="AN123" i="1"/>
  <c r="K57" i="1"/>
  <c r="AV18" i="1"/>
  <c r="AA117" i="1"/>
  <c r="AV131" i="1"/>
  <c r="AV40" i="1"/>
  <c r="S19" i="1"/>
  <c r="AN92" i="1"/>
  <c r="AN86" i="1"/>
  <c r="AV123" i="1"/>
  <c r="S57" i="1"/>
  <c r="AA129" i="1"/>
  <c r="AV26" i="1"/>
  <c r="AN40" i="1"/>
  <c r="AV94" i="1"/>
  <c r="AA4" i="1"/>
  <c r="AV87" i="1"/>
  <c r="AV92" i="1"/>
  <c r="AV86" i="1"/>
  <c r="K69" i="1"/>
  <c r="AA126" i="1"/>
  <c r="AV124" i="1"/>
  <c r="S118" i="1"/>
  <c r="AA32" i="1"/>
  <c r="AV115" i="1"/>
  <c r="K92" i="1"/>
  <c r="AA91" i="1"/>
  <c r="K39" i="1"/>
  <c r="AN111" i="1"/>
  <c r="K46" i="1"/>
  <c r="S35" i="1"/>
  <c r="AV36" i="1"/>
  <c r="K67" i="1"/>
  <c r="S52" i="1"/>
  <c r="AA20" i="1"/>
  <c r="S45" i="1"/>
  <c r="AA128" i="1"/>
  <c r="AA154" i="1"/>
  <c r="AA44" i="1"/>
  <c r="AA108" i="1"/>
  <c r="AV44" i="1"/>
  <c r="S39" i="1"/>
  <c r="AN35" i="1"/>
  <c r="AV111" i="1"/>
  <c r="AA52" i="1"/>
  <c r="AA145" i="1"/>
  <c r="AA78" i="1"/>
  <c r="S9" i="1"/>
  <c r="S13" i="1"/>
  <c r="AV110" i="1"/>
  <c r="S74" i="1"/>
  <c r="S147" i="1"/>
  <c r="S112" i="1"/>
  <c r="S46" i="1"/>
  <c r="S67" i="1"/>
  <c r="AA67" i="1"/>
  <c r="K88" i="1"/>
  <c r="AA100" i="1"/>
  <c r="S68" i="1"/>
  <c r="AV78" i="1"/>
  <c r="AV102" i="1"/>
  <c r="S120" i="1"/>
  <c r="AV31" i="1"/>
  <c r="AA103" i="1"/>
  <c r="AA46" i="1"/>
  <c r="AN52" i="1"/>
  <c r="AV100" i="1"/>
  <c r="AV141" i="1"/>
  <c r="S80" i="1"/>
  <c r="K4" i="1"/>
  <c r="AV41" i="1"/>
  <c r="AA73" i="1"/>
  <c r="AN88" i="1"/>
  <c r="K99" i="1"/>
  <c r="K24" i="1"/>
  <c r="AV37" i="1"/>
  <c r="AA11" i="1"/>
  <c r="AV66" i="1"/>
  <c r="AV144" i="1"/>
  <c r="AA88" i="1"/>
  <c r="AA49" i="1"/>
  <c r="AA68" i="1"/>
  <c r="K82" i="1"/>
  <c r="AV88" i="1"/>
  <c r="AN56" i="1"/>
  <c r="S87" i="1"/>
  <c r="S99" i="1"/>
  <c r="AN49" i="1"/>
  <c r="S24" i="1"/>
  <c r="AA54" i="1"/>
  <c r="S23" i="1"/>
  <c r="AA76" i="1"/>
  <c r="AA152" i="1"/>
  <c r="AA162" i="1"/>
  <c r="AV46" i="1"/>
  <c r="S44" i="1"/>
  <c r="AA36" i="1"/>
  <c r="AV64" i="1"/>
  <c r="S86" i="1"/>
  <c r="AA132" i="1"/>
  <c r="S119" i="1"/>
  <c r="AA69" i="1"/>
  <c r="AV99" i="1"/>
  <c r="S6" i="1"/>
  <c r="S15" i="1"/>
  <c r="S122" i="1"/>
  <c r="AA34" i="1"/>
  <c r="AV136" i="1"/>
  <c r="AV83" i="1"/>
  <c r="K114" i="1"/>
  <c r="S21" i="1"/>
  <c r="AA63" i="1"/>
  <c r="AV57" i="1"/>
  <c r="S47" i="1"/>
  <c r="AA121" i="1"/>
  <c r="S8" i="1"/>
  <c r="AA105" i="1"/>
  <c r="AV120" i="1"/>
  <c r="S98" i="1"/>
  <c r="AA22" i="1"/>
  <c r="AV112" i="1"/>
  <c r="S14" i="1"/>
  <c r="AA133" i="1"/>
  <c r="AV9" i="1"/>
  <c r="S125" i="1"/>
  <c r="AA42" i="1"/>
  <c r="AV147" i="1"/>
  <c r="S3" i="1"/>
  <c r="AA2" i="1"/>
  <c r="AV118" i="1"/>
  <c r="S113" i="1"/>
  <c r="AA5" i="1"/>
  <c r="AV58" i="1"/>
  <c r="S70" i="1"/>
  <c r="AA16" i="1"/>
  <c r="AV45" i="1"/>
  <c r="S79" i="1"/>
  <c r="AA62" i="1"/>
  <c r="AV23" i="1"/>
  <c r="S77" i="1"/>
  <c r="AA85" i="1"/>
  <c r="AV13" i="1"/>
  <c r="S72" i="1"/>
  <c r="AV27" i="1"/>
  <c r="S17" i="1"/>
  <c r="AA106" i="1"/>
  <c r="AV53" i="1"/>
  <c r="S158" i="1"/>
  <c r="AA156" i="1"/>
  <c r="AV151" i="1"/>
  <c r="S148" i="1"/>
  <c r="AA149" i="1"/>
  <c r="AV137" i="1"/>
  <c r="S153" i="1"/>
  <c r="AA139" i="1"/>
  <c r="AV161" i="1"/>
  <c r="AN39" i="1"/>
  <c r="K40" i="1"/>
  <c r="K35" i="1"/>
  <c r="AN36" i="1"/>
  <c r="AN82" i="1"/>
  <c r="K111" i="1"/>
  <c r="K56" i="1"/>
  <c r="AN132" i="1"/>
  <c r="S41" i="1"/>
  <c r="AA119" i="1"/>
  <c r="AV126" i="1"/>
  <c r="K55" i="1"/>
  <c r="AN34" i="1"/>
  <c r="AV19" i="1"/>
  <c r="S114" i="1"/>
  <c r="AN63" i="1"/>
  <c r="AN24" i="1"/>
  <c r="AV68" i="1"/>
  <c r="AN121" i="1"/>
  <c r="S102" i="1"/>
  <c r="AA8" i="1"/>
  <c r="AV29" i="1"/>
  <c r="S75" i="1"/>
  <c r="AA98" i="1"/>
  <c r="AV20" i="1"/>
  <c r="S142" i="1"/>
  <c r="AA14" i="1"/>
  <c r="AV54" i="1"/>
  <c r="S50" i="1"/>
  <c r="AA125" i="1"/>
  <c r="AV129" i="1"/>
  <c r="S48" i="1"/>
  <c r="AA3" i="1"/>
  <c r="AV73" i="1"/>
  <c r="AV108" i="1"/>
  <c r="S33" i="1"/>
  <c r="AA113" i="1"/>
  <c r="AV32" i="1"/>
  <c r="S43" i="1"/>
  <c r="AA70" i="1"/>
  <c r="AV11" i="1"/>
  <c r="S101" i="1"/>
  <c r="AA79" i="1"/>
  <c r="AV117" i="1"/>
  <c r="AV128" i="1"/>
  <c r="S61" i="1"/>
  <c r="AA77" i="1"/>
  <c r="AV76" i="1"/>
  <c r="S116" i="1"/>
  <c r="AA72" i="1"/>
  <c r="K110" i="1"/>
  <c r="K28" i="1"/>
  <c r="AN106" i="1"/>
  <c r="AN80" i="1"/>
  <c r="K94" i="1"/>
  <c r="K89" i="1"/>
  <c r="AN156" i="1"/>
  <c r="AN160" i="1"/>
  <c r="K115" i="1"/>
  <c r="K95" i="1"/>
  <c r="AN149" i="1"/>
  <c r="AN74" i="1"/>
  <c r="K144" i="1"/>
  <c r="K159" i="1"/>
  <c r="AN139" i="1"/>
  <c r="AN157" i="1"/>
  <c r="AA86" i="1"/>
  <c r="K52" i="1"/>
  <c r="AN119" i="1"/>
  <c r="S55" i="1"/>
  <c r="AA15" i="1"/>
  <c r="AA122" i="1"/>
  <c r="AA114" i="1"/>
  <c r="AA21" i="1"/>
  <c r="AV63" i="1"/>
  <c r="K97" i="1"/>
  <c r="AA47" i="1"/>
  <c r="AV121" i="1"/>
  <c r="K96" i="1"/>
  <c r="K10" i="1"/>
  <c r="AN8" i="1"/>
  <c r="AN105" i="1"/>
  <c r="K130" i="1"/>
  <c r="K25" i="1"/>
  <c r="AN98" i="1"/>
  <c r="AN22" i="1"/>
  <c r="K38" i="1"/>
  <c r="K107" i="1"/>
  <c r="AN14" i="1"/>
  <c r="AN133" i="1"/>
  <c r="K90" i="1"/>
  <c r="K93" i="1"/>
  <c r="AN125" i="1"/>
  <c r="AN42" i="1"/>
  <c r="K12" i="1"/>
  <c r="K7" i="1"/>
  <c r="AN3" i="1"/>
  <c r="AN2" i="1"/>
  <c r="K51" i="1"/>
  <c r="K127" i="1"/>
  <c r="AN113" i="1"/>
  <c r="AN5" i="1"/>
  <c r="K134" i="1"/>
  <c r="K109" i="1"/>
  <c r="AN70" i="1"/>
  <c r="AN16" i="1"/>
  <c r="K65" i="1"/>
  <c r="K71" i="1"/>
  <c r="AN79" i="1"/>
  <c r="AN62" i="1"/>
  <c r="K146" i="1"/>
  <c r="K143" i="1"/>
  <c r="AN77" i="1"/>
  <c r="AN85" i="1"/>
  <c r="K140" i="1"/>
  <c r="K81" i="1"/>
  <c r="AN72" i="1"/>
  <c r="S28" i="1"/>
  <c r="AA17" i="1"/>
  <c r="AV106" i="1"/>
  <c r="S89" i="1"/>
  <c r="AA158" i="1"/>
  <c r="AV156" i="1"/>
  <c r="S95" i="1"/>
  <c r="AA148" i="1"/>
  <c r="AV149" i="1"/>
  <c r="S159" i="1"/>
  <c r="AA153" i="1"/>
  <c r="AV139" i="1"/>
  <c r="S56" i="1"/>
  <c r="AV132" i="1"/>
  <c r="K91" i="1"/>
  <c r="AN69" i="1"/>
  <c r="AA6" i="1"/>
  <c r="AV39" i="1"/>
  <c r="S40" i="1"/>
  <c r="AA35" i="1"/>
  <c r="AV82" i="1"/>
  <c r="S111" i="1"/>
  <c r="AA56" i="1"/>
  <c r="S91" i="1"/>
  <c r="AA41" i="1"/>
  <c r="AV119" i="1"/>
  <c r="K123" i="1"/>
  <c r="AA55" i="1"/>
  <c r="AV34" i="1"/>
  <c r="AV24" i="1"/>
  <c r="K60" i="1"/>
  <c r="S97" i="1"/>
  <c r="S10" i="1"/>
  <c r="AA102" i="1"/>
  <c r="AV8" i="1"/>
  <c r="S25" i="1"/>
  <c r="AA75" i="1"/>
  <c r="AV98" i="1"/>
  <c r="S107" i="1"/>
  <c r="AA142" i="1"/>
  <c r="AV14" i="1"/>
  <c r="S93" i="1"/>
  <c r="AA50" i="1"/>
  <c r="AV125" i="1"/>
  <c r="S7" i="1"/>
  <c r="AA48" i="1"/>
  <c r="AV3" i="1"/>
  <c r="S127" i="1"/>
  <c r="AA33" i="1"/>
  <c r="AV113" i="1"/>
  <c r="S109" i="1"/>
  <c r="AA43" i="1"/>
  <c r="AV70" i="1"/>
  <c r="S71" i="1"/>
  <c r="AA101" i="1"/>
  <c r="AV79" i="1"/>
  <c r="S143" i="1"/>
  <c r="AA61" i="1"/>
  <c r="AV77" i="1"/>
  <c r="S81" i="1"/>
  <c r="AA116" i="1"/>
  <c r="S110" i="1"/>
  <c r="AA28" i="1"/>
  <c r="AV80" i="1"/>
  <c r="S94" i="1"/>
  <c r="AA89" i="1"/>
  <c r="AV160" i="1"/>
  <c r="S115" i="1"/>
  <c r="AA95" i="1"/>
  <c r="AV74" i="1"/>
  <c r="S144" i="1"/>
  <c r="AA159" i="1"/>
  <c r="AV157" i="1"/>
  <c r="AV69" i="1"/>
  <c r="S123" i="1"/>
  <c r="AN6" i="1"/>
  <c r="AN15" i="1"/>
  <c r="K83" i="1"/>
  <c r="AN114" i="1"/>
  <c r="AN21" i="1"/>
  <c r="AA97" i="1"/>
  <c r="AN47" i="1"/>
  <c r="S96" i="1"/>
  <c r="AA10" i="1"/>
  <c r="AV105" i="1"/>
  <c r="S130" i="1"/>
  <c r="AA25" i="1"/>
  <c r="AV22" i="1"/>
  <c r="S38" i="1"/>
  <c r="AA107" i="1"/>
  <c r="AV133" i="1"/>
  <c r="S90" i="1"/>
  <c r="AA93" i="1"/>
  <c r="AV42" i="1"/>
  <c r="S12" i="1"/>
  <c r="AA7" i="1"/>
  <c r="AV2" i="1"/>
  <c r="S51" i="1"/>
  <c r="AA127" i="1"/>
  <c r="AV5" i="1"/>
  <c r="S134" i="1"/>
  <c r="AA109" i="1"/>
  <c r="AV16" i="1"/>
  <c r="S65" i="1"/>
  <c r="AA71" i="1"/>
  <c r="AV62" i="1"/>
  <c r="S146" i="1"/>
  <c r="AA143" i="1"/>
  <c r="AV85" i="1"/>
  <c r="S140" i="1"/>
  <c r="AA81" i="1"/>
  <c r="K27" i="1"/>
  <c r="K30" i="1"/>
  <c r="AN28" i="1"/>
  <c r="AN17" i="1"/>
  <c r="K53" i="1"/>
  <c r="K138" i="1"/>
  <c r="AN89" i="1"/>
  <c r="AN158" i="1"/>
  <c r="K151" i="1"/>
  <c r="K135" i="1"/>
  <c r="AN95" i="1"/>
  <c r="AN148" i="1"/>
  <c r="K137" i="1"/>
  <c r="K150" i="1"/>
  <c r="AN159" i="1"/>
  <c r="AN153" i="1"/>
  <c r="K161" i="1"/>
  <c r="K155" i="1"/>
  <c r="AN55" i="1"/>
  <c r="AN122" i="1"/>
  <c r="K136" i="1"/>
  <c r="K100" i="1"/>
  <c r="S60" i="1"/>
  <c r="S92" i="1"/>
  <c r="AA40" i="1"/>
  <c r="AV35" i="1"/>
  <c r="S88" i="1"/>
  <c r="AA111" i="1"/>
  <c r="AV56" i="1"/>
  <c r="K87" i="1"/>
  <c r="AN91" i="1"/>
  <c r="AN41" i="1"/>
  <c r="K126" i="1"/>
  <c r="K49" i="1"/>
  <c r="AA123" i="1"/>
  <c r="AV55" i="1"/>
  <c r="AV15" i="1"/>
  <c r="AV114" i="1"/>
  <c r="K68" i="1"/>
  <c r="K104" i="1"/>
  <c r="AN97" i="1"/>
  <c r="K78" i="1"/>
  <c r="AN10" i="1"/>
  <c r="AN102" i="1"/>
  <c r="K29" i="1"/>
  <c r="K124" i="1"/>
  <c r="AN25" i="1"/>
  <c r="AN75" i="1"/>
  <c r="K20" i="1"/>
  <c r="K37" i="1"/>
  <c r="AN107" i="1"/>
  <c r="AN142" i="1"/>
  <c r="K54" i="1"/>
  <c r="K18" i="1"/>
  <c r="AN93" i="1"/>
  <c r="AN50" i="1"/>
  <c r="K129" i="1"/>
  <c r="K31" i="1"/>
  <c r="AN7" i="1"/>
  <c r="AN48" i="1"/>
  <c r="K73" i="1"/>
  <c r="K108" i="1"/>
  <c r="K26" i="1"/>
  <c r="AN127" i="1"/>
  <c r="AN33" i="1"/>
  <c r="K32" i="1"/>
  <c r="K141" i="1"/>
  <c r="AN109" i="1"/>
  <c r="AN43" i="1"/>
  <c r="K11" i="1"/>
  <c r="K59" i="1"/>
  <c r="AN71" i="1"/>
  <c r="AN101" i="1"/>
  <c r="K117" i="1"/>
  <c r="K128" i="1"/>
  <c r="K66" i="1"/>
  <c r="AN143" i="1"/>
  <c r="AN61" i="1"/>
  <c r="K76" i="1"/>
  <c r="K131" i="1"/>
  <c r="AN81" i="1"/>
  <c r="AN116" i="1"/>
  <c r="S30" i="1"/>
  <c r="AA110" i="1"/>
  <c r="AV28" i="1"/>
  <c r="S138" i="1"/>
  <c r="AA94" i="1"/>
  <c r="AV89" i="1"/>
  <c r="S135" i="1"/>
  <c r="AA115" i="1"/>
  <c r="AV95" i="1"/>
  <c r="S150" i="1"/>
  <c r="AA144" i="1"/>
  <c r="AV159" i="1"/>
  <c r="S155" i="1"/>
  <c r="S49" i="1"/>
  <c r="AV6" i="1"/>
  <c r="AV122" i="1"/>
  <c r="K145" i="1"/>
  <c r="S136" i="1"/>
  <c r="S83" i="1"/>
  <c r="S100" i="1"/>
  <c r="AV21" i="1"/>
  <c r="S104" i="1"/>
  <c r="AA60" i="1"/>
  <c r="AV97" i="1"/>
  <c r="AV47" i="1"/>
  <c r="S78" i="1"/>
  <c r="AA96" i="1"/>
  <c r="AV10" i="1"/>
  <c r="S124" i="1"/>
  <c r="AA130" i="1"/>
  <c r="AV25" i="1"/>
  <c r="S37" i="1"/>
  <c r="AA38" i="1"/>
  <c r="AV107" i="1"/>
  <c r="S18" i="1"/>
  <c r="AA90" i="1"/>
  <c r="AV93" i="1"/>
  <c r="S31" i="1"/>
  <c r="AA12" i="1"/>
  <c r="AV7" i="1"/>
  <c r="S26" i="1"/>
  <c r="AA51" i="1"/>
  <c r="AV127" i="1"/>
  <c r="S141" i="1"/>
  <c r="AA134" i="1"/>
  <c r="AV109" i="1"/>
  <c r="S59" i="1"/>
  <c r="AA65" i="1"/>
  <c r="AV71" i="1"/>
  <c r="S66" i="1"/>
  <c r="AA146" i="1"/>
  <c r="AV143" i="1"/>
  <c r="S131" i="1"/>
  <c r="AA140" i="1"/>
  <c r="AV81" i="1"/>
  <c r="S27" i="1"/>
  <c r="AA30" i="1"/>
  <c r="AV17" i="1"/>
  <c r="S53" i="1"/>
  <c r="AA138" i="1"/>
  <c r="AV158" i="1"/>
  <c r="S151" i="1"/>
  <c r="AA135" i="1"/>
  <c r="AV148" i="1"/>
  <c r="S137" i="1"/>
  <c r="AA150" i="1"/>
  <c r="AV153" i="1"/>
  <c r="S161" i="1"/>
  <c r="AA155" i="1"/>
  <c r="AA124" i="1"/>
  <c r="AV75" i="1"/>
  <c r="S20" i="1"/>
  <c r="AA37" i="1"/>
  <c r="AV142" i="1"/>
  <c r="S54" i="1"/>
  <c r="AA18" i="1"/>
  <c r="AV50" i="1"/>
  <c r="S129" i="1"/>
  <c r="AA31" i="1"/>
  <c r="AV48" i="1"/>
  <c r="S73" i="1"/>
  <c r="S108" i="1"/>
  <c r="AA26" i="1"/>
  <c r="AV33" i="1"/>
  <c r="S32" i="1"/>
  <c r="AA141" i="1"/>
  <c r="AV43" i="1"/>
  <c r="S11" i="1"/>
  <c r="AA59" i="1"/>
  <c r="AV101" i="1"/>
  <c r="S117" i="1"/>
  <c r="S128" i="1"/>
  <c r="AA66" i="1"/>
  <c r="AV61" i="1"/>
  <c r="S76" i="1"/>
  <c r="AA131" i="1"/>
  <c r="AV116" i="1"/>
  <c r="K103" i="1"/>
  <c r="AN30" i="1"/>
  <c r="AN110" i="1"/>
  <c r="K80" i="1"/>
  <c r="K84" i="1"/>
  <c r="AN138" i="1"/>
  <c r="AN94" i="1"/>
  <c r="K160" i="1"/>
  <c r="K154" i="1"/>
  <c r="AN135" i="1"/>
  <c r="AN115" i="1"/>
  <c r="K74" i="1"/>
  <c r="K152" i="1"/>
  <c r="AN150" i="1"/>
  <c r="AN144" i="1"/>
  <c r="K157" i="1"/>
  <c r="K162" i="1"/>
  <c r="AN155" i="1"/>
  <c r="K19" i="1"/>
  <c r="S145" i="1"/>
  <c r="AA136" i="1"/>
  <c r="AA83" i="1"/>
  <c r="AN100" i="1"/>
  <c r="AN104" i="1"/>
  <c r="AN60" i="1"/>
  <c r="AN78" i="1"/>
  <c r="AN96" i="1"/>
  <c r="K105" i="1"/>
  <c r="K120" i="1"/>
  <c r="AN124" i="1"/>
  <c r="AN130" i="1"/>
  <c r="K22" i="1"/>
  <c r="K112" i="1"/>
  <c r="AN37" i="1"/>
  <c r="AN38" i="1"/>
  <c r="K133" i="1"/>
  <c r="K9" i="1"/>
  <c r="AN18" i="1"/>
  <c r="AN90" i="1"/>
  <c r="K42" i="1"/>
  <c r="K147" i="1"/>
  <c r="AN31" i="1"/>
  <c r="AN12" i="1"/>
  <c r="K2" i="1"/>
  <c r="K118" i="1"/>
  <c r="AN26" i="1"/>
  <c r="AN51" i="1"/>
  <c r="K5" i="1"/>
  <c r="K58" i="1"/>
  <c r="AN141" i="1"/>
  <c r="AN134" i="1"/>
  <c r="K16" i="1"/>
  <c r="K45" i="1"/>
  <c r="AN59" i="1"/>
  <c r="AN65" i="1"/>
  <c r="K62" i="1"/>
  <c r="K23" i="1"/>
  <c r="AN66" i="1"/>
  <c r="AN146" i="1"/>
  <c r="K85" i="1"/>
  <c r="K13" i="1"/>
  <c r="AN131" i="1"/>
  <c r="AN140" i="1"/>
  <c r="S103" i="1"/>
  <c r="AA27" i="1"/>
  <c r="AV30" i="1"/>
  <c r="S84" i="1"/>
  <c r="AA53" i="1"/>
  <c r="AV138" i="1"/>
  <c r="S154" i="1"/>
  <c r="AA151" i="1"/>
  <c r="AV135" i="1"/>
  <c r="S152" i="1"/>
  <c r="AA137" i="1"/>
  <c r="AV150" i="1"/>
  <c r="S162" i="1"/>
  <c r="AA161" i="1"/>
  <c r="AV155" i="1"/>
  <c r="S157" i="1"/>
  <c r="AN4" i="1"/>
  <c r="K44" i="1"/>
  <c r="K36" i="1"/>
  <c r="AN67" i="1"/>
  <c r="AN64" i="1"/>
  <c r="K86" i="1"/>
  <c r="K132" i="1"/>
  <c r="AV52" i="1"/>
  <c r="S69" i="1"/>
  <c r="AA99" i="1"/>
  <c r="K6" i="1"/>
  <c r="K15" i="1"/>
  <c r="K122" i="1"/>
  <c r="K34" i="1"/>
  <c r="AA19" i="1"/>
  <c r="AN145" i="1"/>
  <c r="AN136" i="1"/>
  <c r="AN83" i="1"/>
  <c r="K21" i="1"/>
  <c r="K63" i="1"/>
  <c r="AA57" i="1"/>
  <c r="AV104" i="1"/>
  <c r="AV60" i="1"/>
  <c r="K47" i="1"/>
  <c r="K121" i="1"/>
  <c r="AV96" i="1"/>
  <c r="S105" i="1"/>
  <c r="AA120" i="1"/>
  <c r="AV130" i="1"/>
  <c r="S22" i="1"/>
  <c r="AA112" i="1"/>
  <c r="AV38" i="1"/>
  <c r="S133" i="1"/>
  <c r="AA9" i="1"/>
  <c r="AV90" i="1"/>
  <c r="S42" i="1"/>
  <c r="AA147" i="1"/>
  <c r="AV12" i="1"/>
  <c r="S2" i="1"/>
  <c r="AA118" i="1"/>
  <c r="AV51" i="1"/>
  <c r="S5" i="1"/>
  <c r="AA58" i="1"/>
  <c r="AV134" i="1"/>
  <c r="S16" i="1"/>
  <c r="AA45" i="1"/>
  <c r="AV65" i="1"/>
  <c r="S62" i="1"/>
  <c r="AA23" i="1"/>
  <c r="AV146" i="1"/>
  <c r="S85" i="1"/>
  <c r="AA13" i="1"/>
  <c r="AV140" i="1"/>
  <c r="AN103" i="1"/>
  <c r="AN27" i="1"/>
  <c r="K17" i="1"/>
  <c r="K106" i="1"/>
  <c r="AN84" i="1"/>
  <c r="AN53" i="1"/>
  <c r="K158" i="1"/>
  <c r="K156" i="1"/>
  <c r="AN154" i="1"/>
  <c r="AN151" i="1"/>
  <c r="K148" i="1"/>
  <c r="K149" i="1"/>
  <c r="AN152" i="1"/>
  <c r="AN137" i="1"/>
  <c r="K153" i="1"/>
  <c r="K139" i="1"/>
  <c r="AN162" i="1"/>
  <c r="AN161" i="1"/>
  <c r="AN46" i="1"/>
  <c r="AA39" i="1"/>
  <c r="AV4" i="1"/>
  <c r="S36" i="1"/>
  <c r="AA82" i="1"/>
  <c r="AV67" i="1"/>
  <c r="S132" i="1"/>
  <c r="K41" i="1"/>
  <c r="K119" i="1"/>
  <c r="AN99" i="1"/>
  <c r="AN126" i="1"/>
  <c r="AV49" i="1"/>
  <c r="S34" i="1"/>
  <c r="AN19" i="1"/>
  <c r="AV145" i="1"/>
  <c r="S63" i="1"/>
  <c r="AA24" i="1"/>
  <c r="AN57" i="1"/>
  <c r="AN68" i="1"/>
  <c r="S121" i="1"/>
  <c r="K102" i="1"/>
  <c r="K8" i="1"/>
  <c r="AN120" i="1"/>
  <c r="AN29" i="1"/>
  <c r="K75" i="1"/>
  <c r="K98" i="1"/>
  <c r="AN112" i="1"/>
  <c r="AN20" i="1"/>
  <c r="K142" i="1"/>
  <c r="K14" i="1"/>
  <c r="AN9" i="1"/>
  <c r="AN54" i="1"/>
  <c r="K50" i="1"/>
  <c r="K125" i="1"/>
  <c r="AN147" i="1"/>
  <c r="AN129" i="1"/>
  <c r="K48" i="1"/>
  <c r="K3" i="1"/>
  <c r="AN118" i="1"/>
  <c r="AN73" i="1"/>
  <c r="AN108" i="1"/>
  <c r="K33" i="1"/>
  <c r="K113" i="1"/>
  <c r="AN58" i="1"/>
  <c r="AN32" i="1"/>
  <c r="K43" i="1"/>
  <c r="K70" i="1"/>
  <c r="AN45" i="1"/>
  <c r="AN11" i="1"/>
  <c r="K101" i="1"/>
  <c r="K79" i="1"/>
  <c r="AN23" i="1"/>
  <c r="AN117" i="1"/>
  <c r="AN128" i="1"/>
  <c r="K61" i="1"/>
  <c r="K77" i="1"/>
  <c r="AN13" i="1"/>
  <c r="AN76" i="1"/>
  <c r="K116" i="1"/>
  <c r="K72" i="1"/>
  <c r="AV103" i="1"/>
  <c r="S106" i="1"/>
  <c r="AA80" i="1"/>
  <c r="AV84" i="1"/>
  <c r="S156" i="1"/>
  <c r="AA160" i="1"/>
  <c r="AV154" i="1"/>
  <c r="S149" i="1"/>
  <c r="AA74" i="1"/>
  <c r="AV152" i="1"/>
  <c r="S139" i="1"/>
  <c r="AA157" i="1"/>
  <c r="AV162" i="1"/>
</calcChain>
</file>

<file path=xl/sharedStrings.xml><?xml version="1.0" encoding="utf-8"?>
<sst xmlns="http://schemas.openxmlformats.org/spreadsheetml/2006/main" count="1537" uniqueCount="950">
  <si>
    <t>Date</t>
  </si>
  <si>
    <t>Name</t>
  </si>
  <si>
    <t>Attack/Disclosure</t>
  </si>
  <si>
    <t>Summary</t>
  </si>
  <si>
    <t>Article(s)</t>
  </si>
  <si>
    <t>Affected Code</t>
  </si>
  <si>
    <t>Code Location/Owner</t>
  </si>
  <si>
    <t>Downstream Target</t>
  </si>
  <si>
    <t>Codebase</t>
  </si>
  <si>
    <t>1st Party OS/Applications</t>
  </si>
  <si>
    <t>1st Party Firmware</t>
  </si>
  <si>
    <t>3rd Party Application</t>
  </si>
  <si>
    <t>3rd Party Firmware</t>
  </si>
  <si>
    <t>OSS</t>
  </si>
  <si>
    <t>Attacker Application</t>
  </si>
  <si>
    <t>Unknown/NA</t>
  </si>
  <si>
    <t>Attack Vector</t>
  </si>
  <si>
    <t>Stolen/Purchased Certificate</t>
  </si>
  <si>
    <t>Pre-signature Insertion</t>
  </si>
  <si>
    <t>Default Password Exploit</t>
  </si>
  <si>
    <t>Account Access</t>
  </si>
  <si>
    <t>Self-signed/Unsigned</t>
  </si>
  <si>
    <t>Broken Signature System</t>
  </si>
  <si>
    <t>Unknown, Other, or N/A</t>
  </si>
  <si>
    <t>Distribution Vector</t>
  </si>
  <si>
    <t>Typosquatting</t>
  </si>
  <si>
    <t>Hijacked Updates</t>
  </si>
  <si>
    <t>Proprietary Application Store</t>
  </si>
  <si>
    <t>3rd Party Application Store</t>
  </si>
  <si>
    <t>Open Source Dependency</t>
  </si>
  <si>
    <t>Worm Component</t>
  </si>
  <si>
    <t>Hardware Component</t>
  </si>
  <si>
    <t>Direct Download</t>
  </si>
  <si>
    <t>Phishing</t>
  </si>
  <si>
    <t>Development Software</t>
  </si>
  <si>
    <t>Supply Chain Service Provider</t>
  </si>
  <si>
    <t>Unknown, N/A, or Other</t>
  </si>
  <si>
    <t>Supply Chain Potential</t>
  </si>
  <si>
    <t>Credential Theft</t>
  </si>
  <si>
    <t>Certificate Theft</t>
  </si>
  <si>
    <t>Cryptography Error</t>
  </si>
  <si>
    <t>Firmware Editing</t>
  </si>
  <si>
    <t>Default Password</t>
  </si>
  <si>
    <t>Code Injection</t>
  </si>
  <si>
    <t>N/A</t>
  </si>
  <si>
    <t>Impact</t>
  </si>
  <si>
    <t>Data Extraction</t>
  </si>
  <si>
    <t>Physical Systems</t>
  </si>
  <si>
    <t>Backdoor Access</t>
  </si>
  <si>
    <t>Cryptominer</t>
  </si>
  <si>
    <t>Remote Code Execution/Download</t>
  </si>
  <si>
    <t>Adware</t>
  </si>
  <si>
    <t>Payment Diversion</t>
  </si>
  <si>
    <t>Establish BotNet</t>
  </si>
  <si>
    <t>Data Damage</t>
  </si>
  <si>
    <t>Unknown or Other</t>
  </si>
  <si>
    <t>Attacker Name</t>
  </si>
  <si>
    <t>Attacker Type</t>
  </si>
  <si>
    <t>Year</t>
  </si>
  <si>
    <t>Proprietary</t>
  </si>
  <si>
    <t>Ease/Breadth of Access</t>
  </si>
  <si>
    <t>Depth in Stack</t>
  </si>
  <si>
    <t>App Store?</t>
  </si>
  <si>
    <t>GPS</t>
  </si>
  <si>
    <t>Apple App</t>
  </si>
  <si>
    <t>3rd Party App</t>
  </si>
  <si>
    <t>Batch</t>
  </si>
  <si>
    <t>DroidJack</t>
  </si>
  <si>
    <t>Attack</t>
  </si>
  <si>
    <t>Attackers repackaged Android versions of Pokemon Go to include DroidJack malware that can access communications and geolocation data and send it to a C&amp;C server by asking for extra application permissions. The attackers put the malware-infested app on 3rd Party stores to take advantage of workarounds to the games staggered release schedule.</t>
  </si>
  <si>
    <t>https://www.theregister.co.uk/2016/07/08/malware_masquerades_as_pokemongo_game/</t>
  </si>
  <si>
    <t>Android Pokemon Go</t>
  </si>
  <si>
    <t>3rd Party App Stores</t>
  </si>
  <si>
    <t>Android users</t>
  </si>
  <si>
    <t>Unknown</t>
  </si>
  <si>
    <t>Criminal</t>
  </si>
  <si>
    <t>Gemini</t>
  </si>
  <si>
    <t xml:space="preserve">The Gemini Trojan could be used by attackers to steal Android user location, application, and system data, and to download apps and prompt users to install them. It hid in apps using a significant amount of encryption, bytewise obfuscation, and communication timing tricks. It was repackaged into apps being redistributed on unlicensed, third-party Chinese app stores. </t>
  </si>
  <si>
    <t>https://www.zdnet.com/article/geinimi-trojan-targets-android-devices/</t>
  </si>
  <si>
    <t>Attacker Apps</t>
  </si>
  <si>
    <t>Subtitles Hack</t>
  </si>
  <si>
    <t xml:space="preserve">Attackers uploaded subtitle files, usually hosted by 3rd party sites for use in conjunction with pirated movies, that contained malware. Common media players could download these automatically, allowing the malware to take complete control of the device, and vulnerabilities existed in all the most popular media players, compromising over 200 million users before updates were released. Additionally, attackers could manipulate the repository site rankings to furhter popularize their malicious subtitle files. </t>
  </si>
  <si>
    <t>https://www.theregister.co.uk/2017/05/23/malware_in_subtitles_return/</t>
  </si>
  <si>
    <t>Subtitle files</t>
  </si>
  <si>
    <t>3rd Party Hosts</t>
  </si>
  <si>
    <t>Media player users</t>
  </si>
  <si>
    <t xml:space="preserve">Operation Sheep </t>
  </si>
  <si>
    <t>Attackers  compromised 12 Android apps by inserting malicious code into a data-scraping SDK, SWAnalytics, achieving over 111 million application downloads. The code uploads user contact lists, login info, system specs, and geolocation to Hangzhou Shun Wang Technologies C&amp;C servers whenever it detects a phone reboot or the opening of an infect app, and it spread through 3rd party Chinese app stores-- Tencent Myapp, Wandoujia, Huawei App Store, and Xiaomi App Store. The apps might still be up, and it is assumed the attackers profited from bundling and selling the data.</t>
  </si>
  <si>
    <t>https://www.trendmicro.com/vinfo/hk-en/security/news/mobile-safety/android-malware-campaigns-simbad-adware-and-operation-sheep-reportedly-installed-250-million-times</t>
  </si>
  <si>
    <t>SWAnalytics</t>
  </si>
  <si>
    <t>FossHub Compromise</t>
  </si>
  <si>
    <t xml:space="preserve">Breaches allowed attackers to serve malware-laden versions of audio processing suite Audacity and Classic Shell, achieving hundreds of downloads in the few hour that the programs were live on FossHub and overwriting the master boot record of victim computers. The attack was quickly remedied and led to an overhaul of the site's and projects' security. </t>
  </si>
  <si>
    <t>https://www.zdnet.com/article/fosshub-serves-up-mbr-compromising-versions-of-audacity-and-classic-shell/</t>
  </si>
  <si>
    <t>Audacity and Classic Shell Installer</t>
  </si>
  <si>
    <t>Fosshub</t>
  </si>
  <si>
    <t>Downloaders</t>
  </si>
  <si>
    <t>Peggle Crew</t>
  </si>
  <si>
    <t>Linux Mint Backdoor</t>
  </si>
  <si>
    <t>Attackers from Bulgaria were able to gain access to the Linux Mint distribution site and replaced one of the distribution image links with a link to a backdoored version of the software, also replacing the checksum with one that matched the malicious version of the OS. The exploit was caught after only about a day, but still managed to achieve hundreds of downloads on the popular site. The attackers also accessed credentials and personal information from the distribution's forum. The backdoored OS versions were used to create a botnet and provide attackers with backdoor access through off-the-shelf malware known as Tsunami.</t>
  </si>
  <si>
    <t>https://www.zdnet.com/article/hacker-hundreds-were-tricked-into-installing-linux-mint-backdoor/</t>
  </si>
  <si>
    <t>Linux Mint</t>
  </si>
  <si>
    <t>Linux Mint Project</t>
  </si>
  <si>
    <t>Mint users</t>
  </si>
  <si>
    <t>Hacker named "Peace"</t>
  </si>
  <si>
    <t>Operation WilySupply</t>
  </si>
  <si>
    <t>Attackers hijacked a third-party vendor's update system, installing unsigned malware on victim machines that granted them remote control and downloaded further credential stealing malware. The lack of a signature led to quick detection of the attack, which was likely made for financial gain due to  financial sector use of the third party application.</t>
  </si>
  <si>
    <t>https://www.microsoft.com/security/blog/2017/05/04/windows-defender-atp-thwarts-operation-wilysupply-software-supply-chain-cyberattack/</t>
  </si>
  <si>
    <t>3rd party software</t>
  </si>
  <si>
    <t>Unspecified</t>
  </si>
  <si>
    <t>Unspecificed companies</t>
  </si>
  <si>
    <t>KeRanger</t>
  </si>
  <si>
    <t>Attackers compromised a BitTorrent client called Transmission, distributing infected updates that contained ransomware, encrypting user data for the price of one bitcoin to be paid through Tor, and targetting Mac OS machines. The attackers signed the updates with a valid certificate, though how they obtained it is unclear.</t>
  </si>
  <si>
    <t>https://www.symantec.com/connect/blogs/keranger-first-mac-os-x-ransomware-emerges</t>
  </si>
  <si>
    <t>Transmission</t>
  </si>
  <si>
    <t>OS X users</t>
  </si>
  <si>
    <t>JavaScript 2018 Backdoor</t>
  </si>
  <si>
    <r>
      <t xml:space="preserve">Attacker Right9ctrl gained legitimate control over popular JavaScript library Event-Stream and inserted a dependency on the Flatmap-Stream library, which contained malicious code that would infiltrate Copay, a wallet app. Once inside, it stole private keys, and wallet information and sent them to the attacker to generate cryptocurrency profits. The library was downloaded up to 2 million times </t>
    </r>
    <r>
      <rPr>
        <i/>
        <sz val="11"/>
        <rFont val="Calibri"/>
        <family val="2"/>
        <scheme val="minor"/>
      </rPr>
      <t>per week</t>
    </r>
    <r>
      <rPr>
        <sz val="11"/>
        <rFont val="Calibri"/>
        <family val="2"/>
        <scheme val="minor"/>
      </rPr>
      <t xml:space="preserve"> and subsequent versions without malware were released to further obfuscate the encrypted payload. Right9ctrl was given legitimate access by simply emaliling the original package owner and asking to be allowed to help maintain it.</t>
    </r>
  </si>
  <si>
    <t>https://www.zdnet.com/article/hacker-backdoors-popular-javascript-library-to-steal-bitcoin-funds/</t>
  </si>
  <si>
    <t>Event-Stream</t>
  </si>
  <si>
    <t>Right9ctrl</t>
  </si>
  <si>
    <t>Wallet application</t>
  </si>
  <si>
    <t xml:space="preserve">MSI Font Double Supply Chain Hack </t>
  </si>
  <si>
    <t>Attackers copied a software company's servers and modified an MSI font file to include malicious code that would run a cryptocurrency miner on a victim's system. They were then able to cause a PDF editor to update from their modified server instead of the intended one, leading any machine that update the editor to download the malicious code and run the miner. The attack was quickly uncovered due to code signing errors, a flawed attempt to modify a Windows host file, and quick detection of the mining behavior, overall affecting very few users.</t>
  </si>
  <si>
    <t>https://www.bleepingcomputer.com/news/security/microsoft-discovers-supply-chain-attack-at-unnamed-maker-of-pdf-software/</t>
  </si>
  <si>
    <t>MSI Font file</t>
  </si>
  <si>
    <t>Update Server</t>
  </si>
  <si>
    <t>PDF Software Users</t>
  </si>
  <si>
    <t>GetCookies</t>
  </si>
  <si>
    <t>An attacker coded a malicious backdoor into the getcookies package that would have allowed the attacker to run and execute code remotely on a server. No packages published on npm used the package in a way that would have allowed them to be exploited, but other applications off the registry may have, and the library it ultimately infiltrated, mailparser, receives about 64,000 weekly downloads.</t>
  </si>
  <si>
    <t>https://blog.npmjs.org/post/173526807575/reported-malicious-module-getcookies</t>
  </si>
  <si>
    <t>getcookies</t>
  </si>
  <si>
    <t>npm</t>
  </si>
  <si>
    <t>Dependent Code</t>
  </si>
  <si>
    <t>dustin67</t>
  </si>
  <si>
    <t xml:space="preserve">SneakerBots </t>
  </si>
  <si>
    <t>An intricate network of over 300 github dummy accounts allowed an attacker to boost the profile of a backdoored version of the Jxplorer installer, which would run Powershell to install blazebot, remote access tools, and other code, and send github information back to a C&amp;C server. The malware turned infected machines into high-end sneaker bidding bots to generate profit for the attacker. The repositories were taken down by github, except the one containing blazebot.</t>
  </si>
  <si>
    <t>https://nakedsecurity.sophos.com/2019/03/07/backdoored-github-accounts-spewed-secret-sneakerbot-software/</t>
  </si>
  <si>
    <t>Jxplorer</t>
  </si>
  <si>
    <t>GitHub</t>
  </si>
  <si>
    <t>Sneaker Bidding</t>
  </si>
  <si>
    <t>Apple's App Store 18</t>
  </si>
  <si>
    <t>Attackers snuck adware code into 18 apps on the Apple app store, allowing the applications to quietly run ads in the background and generate revenue for the attackers. The apps employed a number of stealthy techniques, including a delay before running the ads and only  when a SIM card was present, evading security checks. The iOS store is usually very secure from malicious apps, making this one of few notable exceptions</t>
  </si>
  <si>
    <t>https://www.wired.com/story/apple-app-store-malware-click-fraud/</t>
  </si>
  <si>
    <t>Apple App Store</t>
  </si>
  <si>
    <t>iOS Users</t>
  </si>
  <si>
    <t>BankBot</t>
  </si>
  <si>
    <t>Attackers repeatedly bypassed Google Play Store's security to upload BankBot, malware that hides in applications and steals bank credentials and payment information through fake overlay windows, even if users have activated text message based 2FA. The most recent version was hidden in a functional cryptocurrency price monitoring app, and the malware asks users for a variety of permissions, using obfuscation techniques to hide in apps and exploiting an accessibility software vulnerability. It can perform other malicious actions like stealing contact info, tracking geolocation, and making phone calls.</t>
  </si>
  <si>
    <t>https://www.zdnet.com/article/bankbot-android-malware-sneaks-into-the-google-play-store-for-the-third-time/</t>
  </si>
  <si>
    <t>Google Play Store</t>
  </si>
  <si>
    <t>Golduck</t>
  </si>
  <si>
    <t>Researchers uncovered 14 Apple store apps that were communicating with a server that previously had been communicating with an Android app malware known as Golduck. The Android version enabled root access code execution on 10 million devices, including SMS payment, while the Apple version seemed to only send user data and some IP addresses and geolocation info too. The apps didn't contain any malicious code themselves, but they could allow an attacker to mount a phishing attack in their adspace (not really that notable).</t>
  </si>
  <si>
    <t>https://techcrunch.com/2019/01/05/dozen-iphone-apps-linked-to-golduck-malware/</t>
  </si>
  <si>
    <t>Joker</t>
  </si>
  <si>
    <t>Researchers discovered the Joker malware family, which has been infecting Android apps since 2017, lurking in 11 seemingly legitimate apps downloaded from Play about 500,000 times. Once activated, the malware allowed the apps to surreptitiously subscribe users to pricey premium services. Attackers avoided detection by hiding the encoded malicious payload inside the manifest of targeted apps, a required XML file that makes permissions, icons, &amp; other information about the app easy to find. Google previously announced in January that its Play Store Protect had detected and removed 1,700 unique apps infected with Joker (aka Bread) from the Play Store.</t>
  </si>
  <si>
    <t>https://arstechnica.com/information-technology/2020/07/google-play-apps-with-500000-downloads-subscribe-users-to-costly-services/</t>
  </si>
  <si>
    <t>Manifest XML file</t>
  </si>
  <si>
    <t>Various Google Play Store apps</t>
  </si>
  <si>
    <t>Google Play Store users</t>
  </si>
  <si>
    <t xml:space="preserve">Unknown </t>
  </si>
  <si>
    <t xml:space="preserve">Malicious Chrome Extensions </t>
  </si>
  <si>
    <t>500 Google Chrome browser extensions were discovered secretly uploading private browsing data to attacker-controlled servers, and redirecting victims to malware-laced websites. The malicious extensions were part of a broader malvertising campaign and purported to offer advertising as a service – they were downloaded millions of times by Chrome users. While the attacker has not been publicly identified, researchers believe that this campaign was active since January 2019, and that the responsible group may have been active since the early 2010s.</t>
  </si>
  <si>
    <t>https://threatpost.com/500-malicious-chrome-extensions-millions/152918/</t>
  </si>
  <si>
    <t>Chrome web store</t>
  </si>
  <si>
    <t>Chrome web store users</t>
  </si>
  <si>
    <t xml:space="preserve">Expensive Wall </t>
  </si>
  <si>
    <t>Attackers hid malicious software in apps that evaded Google Play's screening system through encryption. The malware, once downloaded, charged user accounts and sent fraudulent premium SMS messages to profit the attackers, but it could have been modified extensively and already sent user information to a C&amp;C server, though it required SMS and internet permissions to function. It was found on about 50 apps downloaded 1-4.2 million times before they were removed, though uninstallation remained at user discretion.</t>
  </si>
  <si>
    <t>https://www.darkreading.com/application-security/expensivewall-attacks-more-than-1-million-android-users/d/d-id/1329881 , https://blog.checkpoint.com/2017/09/14/expensivewall-dangerous-packed-malware-google-play-will-hit-wallet/</t>
  </si>
  <si>
    <t>Multiple Play Story Apps</t>
  </si>
  <si>
    <t>SimBad</t>
  </si>
  <si>
    <t>Attackers disguised malware in an advertising SDK called RXDrioder that infected 206 Android apps downloaded collectively 150 million times. The malware can show ads outside of applications, open app stores and direct users to other downloads, hide its icon to inhibit uninstallation, open URLs, and even download other malware and applications. The attackers could use the advertising and application downloads to generate revenue and conduct fishing attacks. The compromised apps were taken down.</t>
  </si>
  <si>
    <t>https://www.helpnetsecurity.com/2019/03/13/mobile-adware-and-data-stealing-campaigns/</t>
  </si>
  <si>
    <t>RXDrioder</t>
  </si>
  <si>
    <t xml:space="preserve">Gooligan </t>
  </si>
  <si>
    <t>Attackers hid malware in dozens of Android apps hosted on third-party app stores in addition to direct-download links sent as texts. The app communicates device specs to a C&amp;C server; downloads a rootkit exploiting VROOT, Towelroot, and other vulnerabilities; and downloads further malicious code with root access that mimics user behavior to steal Google account credentials, inflate app ratings through Google Play, and install revenue-generating adware. The attack affected over 1 million accounts, with 57% in Asia, 19% in N. America, 15% in Africa, and 9% in Europe.</t>
  </si>
  <si>
    <t>https://blog.checkpoint.com/2016/11/30/1-million-google-accounts-breached-gooligan/</t>
  </si>
  <si>
    <t>Preinstalled Malware on Obama Phones</t>
  </si>
  <si>
    <t>Researchers found that Android phones made available to low-income users came with two preinstalled instances of malware. The first was a remote installer that hid in the device's own Settings app, making it unremovable. It was likely developed in China and functioned by displaying ads and downloading further adware. The other was an adware module in a Wireless Update app, downloading other (not malicious, yet) apps.</t>
  </si>
  <si>
    <t>https://arstechnica.com/information-technology/2020/01/us-government-funded-android-phones-come-preinstalled-with-unremovable-malware/</t>
  </si>
  <si>
    <t>Android preinstalled applications</t>
  </si>
  <si>
    <t>Android Apps, Attacker Apps</t>
  </si>
  <si>
    <t>UMX Phone Users</t>
  </si>
  <si>
    <t>Unknown (China?)</t>
  </si>
  <si>
    <t>TicketMaster Card Skimming Web</t>
  </si>
  <si>
    <t>Attackers from the group Magecart managed to alter 3rd party code on TicketMaster's sites from at least four companies--Inbenta, PushAssist, Clarity Connect, and Cloud Annex-- at least once through a JavaScript vulnerability to skim payment information from customers. At least 800 other e-commerce sites contained similarly altered code, and 40,000 TicketMaster customers were affected.</t>
  </si>
  <si>
    <t>https://www.zdnet.com/article/ticketmaster-breach-was-part-of-a-larger-credit-card-skimming-effort-analysis-shows/</t>
  </si>
  <si>
    <t>Multiple 3rd Party Scripts</t>
  </si>
  <si>
    <t>TicketMaster Customer Service Interface</t>
  </si>
  <si>
    <t>TicketMaster Customers</t>
  </si>
  <si>
    <t>Magecart</t>
  </si>
  <si>
    <t xml:space="preserve">Triada </t>
  </si>
  <si>
    <t>Android devices as prepackaged firmware by injecting it into the system library. The modular program hides in a machine's RAM, runs each time an app makes a system log, and infects the core OS process Zygote, making removal challenging. The malware infected 42 smartphone models that included the program preinstalled (unknown methodology), and it could send systems and user data to C&amp;C servers and even interfere with SMS in-app payments to steal money, along with install further malware.</t>
  </si>
  <si>
    <t>https://krebsonsecurity.com/2019/06/tracing-the-supply-chain-attack-on-android-2/ , https://security.googleblog.com/2019/06/pha-family-highlights-triada.html</t>
  </si>
  <si>
    <t>Android firmware</t>
  </si>
  <si>
    <t>Android System Library</t>
  </si>
  <si>
    <t>Blazefire</t>
  </si>
  <si>
    <t>WordPress CMS Chrome update phishing</t>
  </si>
  <si>
    <t>blogs running via WordPress CMS are being used by attackers to deliver backdoor malware that allows them to drop several second-stage payloads such as keyloggers, info stealers, and Trojans. After gaining admin access to the compromised WordPress websites, the hackers inject malicious JavaScript code that automatically redirects visitors to phishing sites that impersonate legitimate Google Chrome update pages. If clicked, the targets download malware installers that infect their devices and allow the attackers to take control of their computers remotely. The attacker group is responsible for several previous campaigns including an attempt to spread a fake installer for the VSDC video editor. In this campaign, the group allegedly selected its targets using geolocation and browser detection (targets are users of the Google Chrome browser in the US, Canada, Australia, Great Britain, Israel, and Turkey).</t>
  </si>
  <si>
    <t>https://www.bleepingcomputer.com/news/security/malware-disguised-as-google-updates-pushed-via-hacked-news-sites/</t>
  </si>
  <si>
    <t>Wordpress CMS</t>
  </si>
  <si>
    <t>Wordpress</t>
  </si>
  <si>
    <t>Users of infected Wordpress sites</t>
  </si>
  <si>
    <t>HackTask</t>
  </si>
  <si>
    <t>An attacker used npm account hacktask to publish malicious files with similar names to popular npm packages like cross-env (malicious version was "crossenv"). The packages sent environment variables as strings to the server npm.hacktask.net, but the most popular compromised package was downloaded only 700 times (the others barely hit 40 each) and was caught and taken down within a few weeks.</t>
  </si>
  <si>
    <t>https://www.theregister.co.uk/2017/08/02/typosquatting_npm/</t>
  </si>
  <si>
    <t>Multiple open source packages</t>
  </si>
  <si>
    <t>npm account hacktask</t>
  </si>
  <si>
    <t>hacktask</t>
  </si>
  <si>
    <t>RubyGems Jim Carrey and Peter Gibbons</t>
  </si>
  <si>
    <t>Two RubyGems accounts--JimCarrey and PeterGibbons--uploaded over 700 packages laced with malicious code to the repository, using typosquatting names to achieve over 100,000 downloads. The malware in the packages was designed to intercept Bitcoin payments, running every time the system starts or reboots and attempting to capture clipboard data and scanning it for bitcoin wallet addresses to replace with an attacker owned address.</t>
  </si>
  <si>
    <t>https://arstechnica.com/information-technology/2020/04/725-bitcoin-stealing-apps-snuck-into-ruby-repository/</t>
  </si>
  <si>
    <t>atlas_client and 724 other packages</t>
  </si>
  <si>
    <t>RubyGems</t>
  </si>
  <si>
    <t>RubyGems dependent programs</t>
  </si>
  <si>
    <t>Fake WhatsApp</t>
  </si>
  <si>
    <t>Attackers uploaded a fake version of the popular messaging application WhatsApp to the Google Play Store, called Update WhatsApp. Downloaded over a million times before being removed, the application ran ads to generate revenue for the developer. Subsequent investigations revealed a large number of malicious apps on the Play Store impersonating WhatsApp and other popular downloads.</t>
  </si>
  <si>
    <t>https://www.zdnet.com/article/fake-whatsapp-app-fooled-million-android-users-on-google-play-did-you-fall-for-it/</t>
  </si>
  <si>
    <t xml:space="preserve">DroidDream, DroidDream Lite </t>
  </si>
  <si>
    <t xml:space="preserve">Attackers used several Android apps to hide malware variants that could send device data back to a C&amp;C server, execute code remotely, download additional malicious code, and even break out of the Android sandbox environment and gain root access through the exploid and rageagainstthecage exploits. The apps were both typosquatting versions of common utility apps and custom made malicious applications, and they were hosted on both the Google Play Store and 3rd party repositories. The apps were downloaded up to 120,000 times before being taken down and primarily functioned while users were asleep. </t>
  </si>
  <si>
    <t>https://www.zdnet.com/article/google-android-market-malware-problem-escalates/, https://www.zdnet.com/article/google-pulls-infected-apps-from-android-market/</t>
  </si>
  <si>
    <t>Google Play Store, 3rd Party App Stores</t>
  </si>
  <si>
    <t>MasterKey Formula</t>
  </si>
  <si>
    <t>Disclosure</t>
  </si>
  <si>
    <t>A vulnerability would have allowed attackers to edit Android apps (APKs) without invalidating their cryptographic signature, extant since 2009, though the Google Play Store's default update guidelines may have protected users who didn't frequent third-party application sites. The vulnerability worked by allowing attackers to include two packages in an APK zip file--one legitimate and the other compromised--causing Android to verify the first, legitimate package but install the second.</t>
  </si>
  <si>
    <t>https://www.theregister.co.uk/2013/07/04/android_master_key_vuln/</t>
  </si>
  <si>
    <t>Android OS</t>
  </si>
  <si>
    <t>Sweyntooth Vulnerabilities</t>
  </si>
  <si>
    <t>versions of the BLE SDK with patches for SweynTooth attacks. Researchers suggest that the risk of actual exploitation of vulnerabilities is small, as attackers must be in physical proximity (within the BLE range) of the vulnerable devices.</t>
  </si>
  <si>
    <t>https://www.zdnet.com/article/unknown-number-of-bluetooth-le-devices-impacted-by-sweyntooth-vulnerabilities/</t>
  </si>
  <si>
    <t>Bluetooth Low Energy software development kit (SDK)</t>
  </si>
  <si>
    <t>SDKs of 7 major system-on-chip (SoC) vendors</t>
  </si>
  <si>
    <t>Devices dependent on BLE SDKs</t>
  </si>
  <si>
    <t>Software Carjacking</t>
  </si>
  <si>
    <t>Researchers were able to inject malicious code into a car's OS by embedding it in a song, which the entertianment system's parse would read as code. The malware enabled researchers to issue remote commands to all the car's systems via its cellular link and resulted in a vigorous focus on car IT security, which is made challenging due to the necessity of communication between a car's system and its reliance on closed source software packages from several vendors. The malware could physically affect driving performance.</t>
  </si>
  <si>
    <t>https://www.theregister.co.uk/2016/01/26/hackers_can_take_full_control_of_car_os/</t>
  </si>
  <si>
    <t>Car OS</t>
  </si>
  <si>
    <t>Driver</t>
  </si>
  <si>
    <t xml:space="preserve">Belkin's IoT Device Vulnerability </t>
  </si>
  <si>
    <t>Belkin devices used public-private key encryption to verify WeMo firmware updates, but the keys are retreivable from firmware, allowing attackers to write and sign valid malware updates, further compounded by the lack of SSL certificate validation. The exlpoits required network access (i.e. simply being on the same wifi network as the devices) but could allow remote code execution. A series of related vulnerabilities and patches were disclosed and rolled out. The five initial related bugs affected half a million devices.</t>
  </si>
  <si>
    <t>https://krebsonsecurity.com/2014/02/time-to-harden-your-hardware/</t>
  </si>
  <si>
    <t>WeMo firmware</t>
  </si>
  <si>
    <t>Belkin Devices</t>
  </si>
  <si>
    <t>Amnesia:33</t>
  </si>
  <si>
    <t>As many as 150 vendors of IoT devices were found by researchers to be affected by 33 vulnerabilities in 4 open source TCP/IP stacks. The vulnerabilities would allow attackers to cause memory corruptions, enabling a variety of exploits to be carrried out against millions of devices relying on the open source configurations of the transport layer, even if they were just passivley connected to a network.</t>
  </si>
  <si>
    <t>https://www.cyberscoop.com/iot-tcp-ip-stacks-ot-it-forescout/</t>
  </si>
  <si>
    <t>uIP, FNET, picoTCP and Nut/Net</t>
  </si>
  <si>
    <t>Millions of devices across a variety of stacks</t>
  </si>
  <si>
    <t>Users of the open source TCP/IP stacks</t>
  </si>
  <si>
    <t xml:space="preserve">Apache Struts Vulnerability </t>
  </si>
  <si>
    <t>A serious vulnerability in several versions of its Struts framework would allow to code injection and remote code execution in some circumstances. The bug affects versions 2.0.0 through 2.5.20 and lies in the way that Struts performs multiple evaluations of user input in tag attributes. The problem arises when Struts is forced to do a double evaluation of Object-Graph Navigation Language (OGNL) attributes, something that an attacker can cause the framework to do with a specially crafted request. The vulnerability (CVE-2019-0230) is rated important, and the pervasiveness of the Struts framework makes it an attractive target for attackers, though an update patch has been released.</t>
  </si>
  <si>
    <t>https://duo.com/decipher/apache-warns-of-serious-flaw-in-struts</t>
  </si>
  <si>
    <t>Struts framework</t>
  </si>
  <si>
    <t>Apache HTTP server</t>
  </si>
  <si>
    <t>Dependent code</t>
  </si>
  <si>
    <t>Kubernetes</t>
  </si>
  <si>
    <t>Attackers could use the Kubernetes API to connect to a server and send arbirary requests through the API server's TLS connection, allowing them to steal data, inject code, and crash applications. The attack would leave minimal footprint.</t>
  </si>
  <si>
    <t>https://www.theregister.co.uk/2018/12/03/kubernetes_flaw_cve_2018_1002105/</t>
  </si>
  <si>
    <t>Kubernetes Repository</t>
  </si>
  <si>
    <t>Lodash Prototype Pollution</t>
  </si>
  <si>
    <t>A high-severity prototype pollution security vulnerability was detected in all versions of Lodash, a popular JavaScript library that contains tools to simplify programming with strings, numbers, arrays, functions, and objects. The vulnerability, assigned as CVE-2019-10744, enables attackers to modify a web application's JavaScript object prototype -- if an attacker manages to inject properties into existing JavaScript language construct prototypes and manipulate these attributes to overwrite or pollute, it could affect how the application processes JavaScript objects through the prototype chain, leading to a denial of service issue or a remote code execution vulnerability. The vulnerability potentially affects a large number of frontend projects due to the popularity of lodash (downloaded more than 80 million times per month).</t>
  </si>
  <si>
    <t>https://thehackernews.com/2019/07/lodash-prototype-pollution.html</t>
  </si>
  <si>
    <t>Lodash npm library</t>
  </si>
  <si>
    <t>npm repository</t>
  </si>
  <si>
    <t>All downstream projects</t>
  </si>
  <si>
    <t xml:space="preserve">Npm Command Line Vulnerability </t>
  </si>
  <si>
    <t>A vulnerability in the NPM command line code would have allowed attackers to access and modify arbitrary victim files, and two other bugs enabled similar issues. The bugs would have allowed malicious code editing in an open source package environment.</t>
  </si>
  <si>
    <t>https://www.theregister.co.uk/2019/12/13/npm_path_traversal_bug/</t>
  </si>
  <si>
    <t>npm command line code</t>
  </si>
  <si>
    <t>npm users</t>
  </si>
  <si>
    <t>HeartBleed OpenSSL</t>
  </si>
  <si>
    <t xml:space="preserve">The OpenSSL library used to make secure HTTPS internet communications with the TLS/SSL protocol contained an error allowing attackers to request and receive sensitive information from a server that could include login tokens, passwords, credit card information, SSL private keys, and so on, essentially compromising any HTTPS communications. During SSL/TLS connections, servers and send heartbeat messages to ensure continued connections that essentially are a number, the number's length, and a request to send confirmation back by returning that number. If the message's length portion said the message was longer than it actually was, no error was thrown, and the server would send back as much information from its memory buffer as needed to return a message of the full length, which could include passwords, keys, etc. </t>
  </si>
  <si>
    <t>https://www.zdnet.com/article/heartbleed-serious-openssl-zero-day-vulnerability-revealed/ and how it works: https://xkcd.com/1354/</t>
  </si>
  <si>
    <t>OpenSSL</t>
  </si>
  <si>
    <t>Open Source Library</t>
  </si>
  <si>
    <t>All Internet User</t>
  </si>
  <si>
    <t xml:space="preserve">Windows Defender Vulnerability </t>
  </si>
  <si>
    <t>A memory corruption bug in Windows Defender would allow an attacker to execute code with LocalSystems permissions provided that they could get a victim to download a .rar file while Windows Defender is scanning, a default setting. The bug was patched before any known exploits took place, and researchers determined that a forked version of unrar resulted in a signed/unsigned integer discrepancy that caused the bug.</t>
  </si>
  <si>
    <t>https://www.theregister.co.uk/2018/04/04/microsoft_windows_defender_rar_bug/</t>
  </si>
  <si>
    <t>Windwos Defender</t>
  </si>
  <si>
    <t>Microsoft</t>
  </si>
  <si>
    <t>Windows OS users</t>
  </si>
  <si>
    <t xml:space="preserve">X-Frame-Options flaw </t>
  </si>
  <si>
    <t>Combined with an Android WebView vulnerability to cross-site scripting, the XFO flaw would allow attackers to install apps from the Google Play Store and execute code remotely without detection. Assuming the victim is logged into Google,  the attacker can execute an XSS attack downloading whatever they want from the Google Play store, because it fails to fully support XFO DENY headers on error pages.</t>
  </si>
  <si>
    <t>https://www.theregister.co.uk/2015/02/11/google_play_x_frame_options_flaw/</t>
  </si>
  <si>
    <t>XFO</t>
  </si>
  <si>
    <t>SCADA Systems Vulnerabilities</t>
  </si>
  <si>
    <t>Mobile apps that work inconjuction with SCADA systems overseeing ICS were found to have a staggering number and variety of vulnerabilities--147 among just 34 apps, ranging from code tampering to insecure storage, communication, and authorisation protocols. Many of the vulnerabilities simply required traffic intercepting and network access, and the apps were also vulnerable to attacks from other malicious apps on the same devices.</t>
  </si>
  <si>
    <t>https://www.theregister.co.uk/2018/01/11/scada_mobile/</t>
  </si>
  <si>
    <t>SCADA Integrated Mobile Apps</t>
  </si>
  <si>
    <t>Industrial systems</t>
  </si>
  <si>
    <t>Apple Code Signing Vulnerability</t>
  </si>
  <si>
    <t>Attackers could send two files--a legitimate Apple-signed file with an invalid CPU_TYPE header value and a malicious file--as a Fat/Universal file and pass through a third party code-signing check to sneak in malware due to misinterpreted code signing API procedures. The bypass requires no admin rights or memory corruption bugs and simply takes advantage of an absent CA root check in the configuration and execution sequencing.</t>
  </si>
  <si>
    <t>https://www.theregister.co.uk/2018/06/12/apple_code_signing_flaw/</t>
  </si>
  <si>
    <t>Apple codesigning check</t>
  </si>
  <si>
    <t>Apple OS</t>
  </si>
  <si>
    <t xml:space="preserve">Avaya Firmware </t>
  </si>
  <si>
    <t>An unpatched bug in open-source software used by Avaya phones would allow attackers to expoit a stack overflow vulnerability and either crash systems or run arbitrary code from root. 90% of Fortune 500 companies use Avaya technology, including the series 9600 phone that was vulnerable for at least a decade but has now been patched.</t>
  </si>
  <si>
    <t>https://www.zdnet.com/article/decade-old-remote-code-execution-bug-found-in-phone-used-by-up-to-90-percent-of-fortune-500/</t>
  </si>
  <si>
    <t>Open Source Code</t>
  </si>
  <si>
    <t>Avaya Phones</t>
  </si>
  <si>
    <t>All Dependent Companies</t>
  </si>
  <si>
    <t>Drupal Debacle</t>
  </si>
  <si>
    <t xml:space="preserve">Drupal, a popular content and website managing software, had critical vulnerabilities that would allow attackers to take over a site and access and alter data on the site. Notably, the Panama Papers leak may have been a result of failure to update to a secure version of Drupal combined with an unpatched WordPress vulnerability. </t>
  </si>
  <si>
    <t>https://www.theregister.co.uk/2018/03/28/drupal_urgent_security_software_patch/ ,  https://www.theregister.co.uk/2016/04/07/panama_papers_unpatched_wordpress_drupal/</t>
  </si>
  <si>
    <t>Drupal</t>
  </si>
  <si>
    <t>Drupal Websites</t>
  </si>
  <si>
    <t>Panama Papers Law Firm, et al.</t>
  </si>
  <si>
    <t>Dutch Huawei</t>
  </si>
  <si>
    <t>Dutch intelligence agencies indicated that Huawei components were providing a backdoor into major telecoms customer databases. At the same time, US security firm analysis found an elevated number of firmware vulnerabilities on Huawei devices (55% of firmware images),  supporting Dutch and other claims, though not implying deliberate sabotage. The devices were significantly more vulnerable than rival companies' equivalents, including hardcoded passwords</t>
  </si>
  <si>
    <t xml:space="preserve">https://www.reuters.com/article/us-netherlands-huawei-tech/dutch-spy-agency-investigating-alleged-huawei-backdoor-volkskrant-idUSKCN1SM0UY , https://www.wsj.com/articles/huawei-telecom-gear-much-more-vulnerable-to-hackers-than-rivals-equipment-report-says-11561501573 </t>
  </si>
  <si>
    <t>Huawei device firmware</t>
  </si>
  <si>
    <t>Huawei</t>
  </si>
  <si>
    <t>Dependent users</t>
  </si>
  <si>
    <t>DVR Software Vulnerability</t>
  </si>
  <si>
    <t xml:space="preserve">Researchers discovered a flaw in XiongMai's networking software that used a default password on an unconventional port number, enabling brute force attacks against over 1 million DVRs that could create a botnet like Mirai. Most vendors would be unaware that they relied on the Chinese software in the firstplace. </t>
  </si>
  <si>
    <t>https://www.theregister.co.uk/2017/06/15/dvr_vuln_botnet_threat/</t>
  </si>
  <si>
    <t>Networking Software</t>
  </si>
  <si>
    <t>XiongMai</t>
  </si>
  <si>
    <t>DVRs</t>
  </si>
  <si>
    <t>HiSilicon chip &amp; Xiongmai Firmware Backdoor</t>
  </si>
  <si>
    <t>vulnerabilities, spanning tcp port accessibility, default hardcoded passwords, and telnet access, allowing root shell access and full remote control of the device. The vulns were largely ignored by the manufacturer.</t>
  </si>
  <si>
    <t>https://www.zdnet.com/article/researcher-backdoor-mechanism-still-active-in-many-iot-products/</t>
  </si>
  <si>
    <t>Xiongmai firmware</t>
  </si>
  <si>
    <t>Devices using HiSilicon chips &amp; xiongmai firmware</t>
  </si>
  <si>
    <t>iDRACula</t>
  </si>
  <si>
    <t>versions repaired the bug by requiring Dell signatures on iDRAC code.</t>
  </si>
  <si>
    <t>https://www.theregister.co.uk/2018/10/03/idrac_dell_server_firmware/</t>
  </si>
  <si>
    <t>iDRAC</t>
  </si>
  <si>
    <t>Motherboard Controllers</t>
  </si>
  <si>
    <t>Dependent Machines</t>
  </si>
  <si>
    <t>iLnkP2P</t>
  </si>
  <si>
    <t>iLnkP2P, an IoT software to connect recording devices to remote user access, had minimal security protocols, allowing attackers to discover, perform MitM attacks on, and steal passwords for 2 million vulnerable devices, many of which were default factory passwords, potentially accessing camera feeds. Interestingly, logistical challenges, UID vulnerabilities, and low update compliance mean these vulnerabilities are unlikely to be patched at any point in the future.</t>
  </si>
  <si>
    <t>https://krebsonsecurity.com/2019/04/p2p-weakness-exposes-millions-of-iot-devices/</t>
  </si>
  <si>
    <t>IoT Devics</t>
  </si>
  <si>
    <t>IoT Devices</t>
  </si>
  <si>
    <t xml:space="preserve">Jupiter Junos Vulnerability </t>
  </si>
  <si>
    <t>Old versions of Juniper Rounting Engine Junos could be crashed and rebooted via a custom crafted TCP packet sent to a listening port.</t>
  </si>
  <si>
    <t>https://threatpost.com/juniper-s-junos-could-open-routers-tcp-attacks-020113/77480/</t>
  </si>
  <si>
    <t>Junos</t>
  </si>
  <si>
    <t>Juniper Networks</t>
  </si>
  <si>
    <t>Lenovo</t>
  </si>
  <si>
    <t>Eclypsium researchers discovered vulnerabilities in Lenovo ThinkServer firmware (and other servers made by Acer, AMAX, Bigtera, Ciar, Penguin Computing, and sysGen) in baseboard management controllers (BMCs), sourced to Vertiv. The firmware didn't verify update signatures and contained a command injection vulnerability, which would allow the attacker to run code in the BMC, persist through common incident responses, and even brick the BMC permanently by denying further firmware updates. Some versions of the vulnerability cannot be fixed, though Lenovo issued patches for the command injection vulnerability.</t>
  </si>
  <si>
    <t>https://www.cyberscoop.com/lenovo-firmware-flaw-eclypsium-research/ &amp; https://eclypsium.com/2019/07/16/vulnerable-firmware-in-the-supply-chain-of-enterprise-servers/</t>
  </si>
  <si>
    <t>Vertiv BMC Firmware</t>
  </si>
  <si>
    <t>Lenovo ThinkServers</t>
  </si>
  <si>
    <t>Server users</t>
  </si>
  <si>
    <t xml:space="preserve">MacBook Battery Firmware Vulnerability </t>
  </si>
  <si>
    <t>Charlie Miller discovered that several MacBook battery processing chips were shipped with default passwords that could be retrieved from old software updates. The passwords granted him almost complete control of the batteries, allowing him to alter readings passed to the OS,  brick the battery, install persistent malware, and potentially even cause the battery to explode. He also released a possible solution, Caulkgun, which replaces the default passwords with random strings, though that would prevent future Apple updates to the firmware.</t>
  </si>
  <si>
    <t>https://www.forbes.com/sites/andygreenberg/2011/07/22/apple-laptops-vulnerable-to-hack-that-kills-or-corrupts-batteries/#1da096fc36ec</t>
  </si>
  <si>
    <t>Battery Firmware</t>
  </si>
  <si>
    <t>Apple Devices</t>
  </si>
  <si>
    <t>Macbook owners</t>
  </si>
  <si>
    <t>Microsoft Kernel</t>
  </si>
  <si>
    <t xml:space="preserve">Eclypsium researchers discovered that over 40 kernel drivers used by more 20 different hardware vendors were coded such that user applications could get the drivers to execute read/write functions in more highly privileged Windows OS areas, like the Windows kernel, without restriction. The attacker would have to have already gained access to the system, but similar driver-enabled attacks in the wild have been observed. </t>
  </si>
  <si>
    <t>https://www.zdnet.com/article/researchers-find-security-flaws-in-40-kernel-drivers-from-20-vendors/</t>
  </si>
  <si>
    <t>Driver firmware</t>
  </si>
  <si>
    <t>Over 40 drivers from 20 different vendors</t>
  </si>
  <si>
    <t>NSA Microsoft Disclosure</t>
  </si>
  <si>
    <t xml:space="preserve">The NSA uncharacteristically alerted Microsoft to the presence of a significant vulnerability in Windows 10 OS and took credit for the disclosure. The bug in crypt32.dll, which handles basic cryptogrpahic functions, would allow spoofing of both code-signing and TLS certificates based on how the module handles elliptic curves. It would have allowed attackers to both distribute malicious code to and execute it on victim machines as well as intercept and decrypt web traffic and spoof trusted websites. (The system would let an attacker design and use their own curve parameters, but mostly validate it as an official, certified curve). </t>
  </si>
  <si>
    <t xml:space="preserve">https://www.washingtonpost.com/national-security/nsa-found-a-dangerous-microsoft-software-flaw-and-alerted-the-firm--rather-than-weaponize-it/2020/01/14/f024c926-3679-11ea-bb7b-265f4554af6d_story.html </t>
  </si>
  <si>
    <t>crypt32.dll, CryptoAPI</t>
  </si>
  <si>
    <t>Windows 10 OS Users</t>
  </si>
  <si>
    <t xml:space="preserve">Oil and Gas SOP Vulnerabilities </t>
  </si>
  <si>
    <t xml:space="preserve">Analysts discovered vulnerabilities in SAP and Oracle SCADA systems--the systems were linked to oil and gas ICSs that theoretically were supposed to be isolated, providing a viable route from SCADA to ICS for attackers. Further, they found a variety of potential entry points in the SCADA systems, including hard coded passwords, memory corruption/execution errors, physical box adjacency, database misconfiguration, and outdated versioning. </t>
  </si>
  <si>
    <t>https://www.theregister.co.uk/2015/11/18/oil_industry_erp_production_link_hack_risk/</t>
  </si>
  <si>
    <t>SCADA Systems</t>
  </si>
  <si>
    <t>Oracle, SAP</t>
  </si>
  <si>
    <t>Peripheral Firmware</t>
  </si>
  <si>
    <t>Reserachers found that a huge number of peripheral devices--cameras, WiFi routers, printers, etc.--and some computers didn't use code-sigining to verify firmware updates, opening the door for the installation of extremely persistent and hard-to-detect malware that can steal and hide data and track memory. While vendors are beginning to update the security of firmware, the process is slow.</t>
  </si>
  <si>
    <t>https://www.cyberscoop.com/firmware-eclypsium-equation-group/</t>
  </si>
  <si>
    <t>Peripheral Device Firmware</t>
  </si>
  <si>
    <t>Device Users</t>
  </si>
  <si>
    <t>Ripple20</t>
  </si>
  <si>
    <t>Researchers detected at least 19 zero-day vulnerabilities in the core software of networking protocol company Treck Inc, which could let hackers remotely commandeer devices running the code. Around 30 different vendors (from boutique shops to Fortune 500 corporations)  could be affected in diverse industries, including industrial and medical devices, power grids, and oil &amp; gas. JSOF reported that vulnerabilities could transfer across vendors through mergers and acquisitions and software construction, creating a “ripple effect” that affects hundreds of millions of devices.Treck has reportedly fixed all the vulnerabilities and made patches available to customers.</t>
  </si>
  <si>
    <t>https://www.jsof-tech.com/ripple20/</t>
  </si>
  <si>
    <t>Treck Inc. TCP/IP software library</t>
  </si>
  <si>
    <t>Treck Inc.</t>
  </si>
  <si>
    <t>Treck Inc. dependent programs</t>
  </si>
  <si>
    <t>Superfish</t>
  </si>
  <si>
    <t xml:space="preserve"> Superfish, preloaded software on Lenovo computers, retrieved user data to alter advertisement results. It also contained a vulnerability, possibly because of interactions with third party code, that would allow attackers to retrieve sensitive data in transit, e.g. payment info and passwords. The vulnerability could have affected 16 million Lenovo machines sold in one quarter alone.  </t>
  </si>
  <si>
    <t>https://www.cnet.com/news/superfish-torments-lenovo-owners-with-more-than-adware/</t>
  </si>
  <si>
    <t>Lenovo Computers</t>
  </si>
  <si>
    <t>Lenovo Users</t>
  </si>
  <si>
    <t xml:space="preserve">SuperMicro BMC Vulnerabilities </t>
  </si>
  <si>
    <t>Similar to iDRACula, Supermicro's baseboard management controllers didn't verify code signatures on firmware updates. Attackers would be hypothetically able to install incredibly stealthy and persistent malware once they had some kind of machine or network access and some technical capabilities.</t>
  </si>
  <si>
    <t>https://www.theregister.co.uk/2018/09/07/supermicro_bmcs_hole/</t>
  </si>
  <si>
    <t>BMC Firmware</t>
  </si>
  <si>
    <t>Supermicro BMC's</t>
  </si>
  <si>
    <t>ThrangryCat</t>
  </si>
  <si>
    <t xml:space="preserve">Dual vulnerabilities in Cisco routers would allow attackers to remotely access and attack large networks through FPGA bitstream manipulation and root command execution in a Linux shell, even bypassing boot processes to prevent future remedial updates. The vulnerabilities affect tens of millions of devices and are hardware based, meaning that firmware patches will likely be incomplete fixes. </t>
  </si>
  <si>
    <t>https://www.sdxcentral.com/articles/news/thrangrycat-attacks-cisco-switches-routers-firewalls/2019/05/</t>
  </si>
  <si>
    <t>Cisco router firmware</t>
  </si>
  <si>
    <t>Cisco</t>
  </si>
  <si>
    <t xml:space="preserve">WikiLeaks PDF Vulnerability </t>
  </si>
  <si>
    <t>The Flash PDF viewer FlexPaper, used by WikiLeaks, had an XSS vulnerability. Its presence on WikiLeaks worried users concerned about preserving the site's legitimacy and protecting their own anonymity, but the vulnerability was quickly patched.</t>
  </si>
  <si>
    <t>https://www.theregister.co.uk/2014/12/23/wikileaks_pdf_viewer_vuln/</t>
  </si>
  <si>
    <t>FlexPaper</t>
  </si>
  <si>
    <t>ZombieLoad v2</t>
  </si>
  <si>
    <t xml:space="preserve">This vulnerability, a more serious version of the similar ZombiLoad, is a consequence of speculative execution, in which processors try to increase their efficiency by preloading what they guess the next set of instructions will be. V1 could steal sensitive data by monitoring the chip's speculative processes, which occur in an unsecured part of memory, and trickign the processor into reading from memory buffers that could contain the valuable information. V2 demonstrated the insufficiency of Intel's patches and also added the ability to manipulate the CPU into reverting to an older memory state. Both vulnerabilities require extremely complex exploitation though, in addition to prior system access, making their use very unlikely. </t>
  </si>
  <si>
    <t>https://www.zdnet.com/article/intels-cascade-lake-cpus-impacted-by-new-zombieload-v2-attack/</t>
  </si>
  <si>
    <t>Intel CPU firmwre</t>
  </si>
  <si>
    <t>Intel</t>
  </si>
  <si>
    <t>All dependent machines</t>
  </si>
  <si>
    <t xml:space="preserve">SSL Apple Vulnerability </t>
  </si>
  <si>
    <t>A one line typo in iOS and OS X Secure Transport Library meant that all SSL connections relying on SSLkeyexchange.c  would skip calls to sslRawVerify(), allowing an attacker to execute Man-in-the-Middle attacks by simply copying a certificate. Attackers could easily steal credentials.</t>
  </si>
  <si>
    <t>https://www.zdnet.com/article/proof-of-concept-captures-all-ssl-traffic-via-apples-goto-fail-exploit/ , https://www.wired.com/2014/02/gotofail/</t>
  </si>
  <si>
    <t>iOS/OS X Secure Transport Layer Library</t>
  </si>
  <si>
    <t>Apple</t>
  </si>
  <si>
    <t>All Apple users</t>
  </si>
  <si>
    <t xml:space="preserve">Kik - npm disruption </t>
  </si>
  <si>
    <t>In the course of resolving a naming dispute, publisher Azer removed 273 of his packages from npm, including left-pad, a common string padding script. A cascade of dependency failures resulted, even after a functionally identical replacement was published within ten minutes (it had a different version number). The incident revealed the possibility of disruptive attacks based on simple package un-publishing and the subsequent opportunity for malicious replacements to be published, which in this case was averted due to quick community-based package replacements.</t>
  </si>
  <si>
    <t>https://blog.npmjs.org/post/141577284765/kik-left-pad-and</t>
  </si>
  <si>
    <t>left-pad</t>
  </si>
  <si>
    <t>npm account Azer</t>
  </si>
  <si>
    <t>Azer</t>
  </si>
  <si>
    <t>Other</t>
  </si>
  <si>
    <t>University Open-Source Typosquatting</t>
  </si>
  <si>
    <t>A University of Hamburg undergrad uploaded 214 packages to repositories for Python, npm, and Ruby, resembling frequently downloaded packages containing a notification program to send  requested data to a server on installation. Within a 1.5 months, the packages  made over 45,000 HTTP requests from over 17,000 unique hosts, more than half of the time with admin permissions. The attack affected domains ending in .mil and .gov as well, and PyIP downloads were the most common.</t>
  </si>
  <si>
    <t>https://incolumitas.com/data/thesis.pdf , https://arstechnica.com/information-technology/2016/06/college-student-schools-govs-and-mils-on-perils-of-arbitrary-code-execution/</t>
  </si>
  <si>
    <t>PyPI, npm, and Ruby repositories</t>
  </si>
  <si>
    <t>Nikolai Philipp Tschacher</t>
  </si>
  <si>
    <t>Backdoor.Syskit.</t>
  </si>
  <si>
    <t>Attackers from the Tortoiseshell group gained access to several computers through an unknown vulnerability (possibly a web server) to target at least 11 mainly Saudi Arabian IT providers. The Backdoor.Systkit  malware they deployed retrieved system and user data from hundreds of machines. Symantec believes it is the first step in a larger SSCA, as IT providers are an ideal stepping stone for broader access to their tools and customer base, and they found evidence of use of improved variants of leaked malware tools like BondUpdater.</t>
  </si>
  <si>
    <t>&amp; https://www.symantec.com/blogs/threat-intelligence/tortoiseshell-apt-supply-chain</t>
  </si>
  <si>
    <t>IT Companies</t>
  </si>
  <si>
    <t>IT Providers</t>
  </si>
  <si>
    <t>Tortoiseshell</t>
  </si>
  <si>
    <t>WIZVERA VeraPort</t>
  </si>
  <si>
    <t xml:space="preserve">Attackers exploited reliance on WIZVERA VeraPort, a program that helps South Korean internet users install the correct additional security software required to interact with government and financial institution websites. Many of these sites support or require VeraPort, so attackers compromised sites with specific VeraPort configurations. The vulnerable configurations allowed attackers to replace the software that the sites required users to download with their own malicious ones without issue. From there, attackers used stolen certificates to abuse the fact that only verified the authenticity of the certificates wihtout confirming ownership and, in the vulnerable configurations, without checking the hashes of the download. With this foothold, the attackers began a multi-stage assault culminating in a final remote access trojan payload's installation on the target system. </t>
  </si>
  <si>
    <t>https://www.zdnet.com/article/lazarus-malware-strikes-south-korean-supply-chains/</t>
  </si>
  <si>
    <t>WIZVERA VeraPort, websites using VeraPort, and bundles of security software</t>
  </si>
  <si>
    <t>Government and bank websites (South Korea), VeraPort</t>
  </si>
  <si>
    <t>Site users</t>
  </si>
  <si>
    <t>Lazarus (North Korea)</t>
  </si>
  <si>
    <t>State</t>
  </si>
  <si>
    <t>Zombie Zero</t>
  </si>
  <si>
    <t>Attackers embedded malware in terminal barcode scanners and the online firmware download supporting them to attck shipping and logistics targets. Because the malware was preinstalled on the devices, it was able to circumvent the network certificates and launch an attack once connected to a wireless network, extracting target information and sending it to a command and control server, which downloaded a more complex payload targetting financial servers for sensitive data. The attack went undiscovered for more than a year.</t>
  </si>
  <si>
    <t>https://trapx.com/trapx-discovers-zombie-zero-advanced-persistent-malware/</t>
  </si>
  <si>
    <t>Scanner firmware</t>
  </si>
  <si>
    <t>Chinese scanner manufacturer</t>
  </si>
  <si>
    <t>Shipping, logistics, and robotics companies</t>
  </si>
  <si>
    <t>C-Data Backdoor Vulnerabilities</t>
  </si>
  <si>
    <t>Security researchers found 7 severe vulnerabilities and seemingly intentional backdoors in the firmware of 29 FTTH OLT devices from popular Chinese vendor C-Data. FTTH OLT refers to networking equipment that allows internet service providers to bring fiber optics cables as close to the end-users as possible, which serves as one of the most widespread types of networking devices. The most serious vulnerabilities include Telnet backdoor accounts hardcoded in the firmware, ultimately allowing intruders remote access with administrative privileges. The other vulnerabilities allowed root privileges on shell command execution, crashing servers, clear text credential listing, and so on. Some of the backdoors are beleived to have been intentional.</t>
  </si>
  <si>
    <t>https://www.zdnet.com/article/backdoor-accounts-discovered-in-29-ftth-devices-from-chinese-vendor-c-data/</t>
  </si>
  <si>
    <t>Firmware</t>
  </si>
  <si>
    <t xml:space="preserve"> Fiber-To-The-Home (FTTH) Optical Line Termination (OLT) devices</t>
  </si>
  <si>
    <t>Dependent users of infected ISP networks</t>
  </si>
  <si>
    <t>Adobe Code Signing Hack</t>
  </si>
  <si>
    <t>Attackers hacked into an Adobe certificate server, allowing them to sign two malware files with legitimate Adobe certificates. One of the files, pwdum7v71, can extract password hashes from Windows OS, and the other, myGeeksmail.dll, is an ISAPI filter affecting web and data traffic. The original infiltration ocurred due to a configuration oversight, but it remains unclear how its signing utility was leveraged into certificate theft. The certificates were eventually revoked.</t>
  </si>
  <si>
    <t>https://www.zdnet.com/article/adobe-code-signing-infrastructure-hacked-by-sophisticated-threat-actors/</t>
  </si>
  <si>
    <t>Adobe files</t>
  </si>
  <si>
    <t>Dependent Code, Windows OS Users</t>
  </si>
  <si>
    <t>CCleaner</t>
  </si>
  <si>
    <t xml:space="preserve">Attackers gained access to a Piriform developer account and used it to obtain a valid certificate to update the CCleaner installer to include malicious code that sent system specifics back to a C&amp;C server. The attack initially infected over two million computers and downloaded a second, stealthier payload onto selected systems at twenty tech companies. Researchers speculate about attributing the attack to Chinese group APT17, and while the exact contents of the second and a possible third payload have an unknown function, it is related to the ShadowPad backdoor for key logging. </t>
  </si>
  <si>
    <t>https://arstechnica.com/information-technology/2017/09/ccleaner-malware-outbreak-is-much-worse-than-it-first-appeared/ &amp; https://blog.talosintelligence.com/2017/09/ccleaner-c2-concern.html</t>
  </si>
  <si>
    <t>Avast</t>
  </si>
  <si>
    <t>IT companies</t>
  </si>
  <si>
    <t>APT 17?</t>
  </si>
  <si>
    <t>Monju Cyber Incident</t>
  </si>
  <si>
    <t>Attackers compromised the update server for popular media play GOM Player, injecting malicious code either into updates, downloads, or simply anyone who visited the site (unclear). The malware found its way onto the systems of Japan's Monju Fast-breeder Reactor Plant and appears to have stolen data, including 42,000 emails and training reports, sending some to a C&amp;C server in South Korea. Japanese media claim the attack was not targeted but instead an incidental malware infection.</t>
  </si>
  <si>
    <t>https://www.contextis.com/en/blog/context-threat-intelligence-the-monju-incident</t>
  </si>
  <si>
    <t>GOM Player</t>
  </si>
  <si>
    <t>Monju Fast Breeder Reactor Plant</t>
  </si>
  <si>
    <t>Second Winnti Group Gaming Attack</t>
  </si>
  <si>
    <t>The Winnti Group targeted two games and a gaming application, installing malicious code that installed a backdoor allowing attackers to run executables from any given URL, to disable the malware, and to communicate with C&amp;C servers. The code wouldn't run on any system configured in Russian or Chinese and primarily afflicted users in Thailand, the Philippines, Hong Kong, and Taiwan, though other countries were involved.</t>
  </si>
  <si>
    <t>welivesecurity.com/2019/03/11/gaming-industry-scope-attackers-asia/</t>
  </si>
  <si>
    <t>Three gaming services</t>
  </si>
  <si>
    <t>Three distinct gaming companies</t>
  </si>
  <si>
    <t>Players</t>
  </si>
  <si>
    <t>Winnti Group</t>
  </si>
  <si>
    <t>ShadowHammer</t>
  </si>
  <si>
    <t>Attackers--possibly linked to the group that conducted the similar ShadowPad attack in 2017, called Barium--obtained two legitimate ASUS certificates to push updates with malicious code to up to one million machines. The code targeted about 600 hardcoded MAC addresses, including an ethernet hub, and downloaded a second backdoor onto those systems. The attack was also linked to attacks on at least six other companies using the same stolen certificate technique, where the malware collected user information.</t>
  </si>
  <si>
    <t>https://www.vice.com/en_us/article/pan9wn/hackers-hijacked-asus-software-updates-to-install-backdoors-on-thousands-of-computers</t>
  </si>
  <si>
    <t>ASUS update</t>
  </si>
  <si>
    <t>ASUS update server</t>
  </si>
  <si>
    <t>ASUS machines</t>
  </si>
  <si>
    <t>Possibly BARIUM</t>
  </si>
  <si>
    <t>ShadowPad</t>
  </si>
  <si>
    <t>Winnti Group compromised a NetSarang server management tool, injecting malicious code into an update that would communicate system info with a C&amp;C server. The attacker could activate a more comprehensive backdoor, allowing them to steal more data and execute malicious code. The exploit was addressed quickly, but the altered software was used by hundreds of large companies, and how the update was compromised with a legitimate certificate remains unclear.</t>
  </si>
  <si>
    <t>https://www.kaspersky.com/about/press-releases/2017_shadowpad-how-attackers-hide-backdoor-in-software-used-by-hundreds-of-large-companies-around-the-world</t>
  </si>
  <si>
    <t>NetSarant server management app</t>
  </si>
  <si>
    <t>Dependent Companies</t>
  </si>
  <si>
    <t>Likely Winnti Group</t>
  </si>
  <si>
    <t>SolarWinds Orion/Sunburst</t>
  </si>
  <si>
    <t xml:space="preserve">In an attack of staggering complexity and scale, attackers compromised a .dll in SolarWinds' Orion software, widely used to monitor networks and propigated it to targets by infecting an update. The attack reached 85% of Fortune 500 companies, most of the US government, and a wide variety of vendors, numbering 18,000 total victim organizations.The comrpomised file was signed with a valid SolarWinds certificate, pointing to a developer environment compromise. Throughout the attack, and immense amount of care was given to operational security, including discrete testing periods, code obfuscation, careful hiding of communications with the command servers, hiding lateral movement within administrative functions, and so on. The lateral movement through other programs such as Microsoft Office and VMware. The attackers mainly focused on extracting data from targets, and only fully exploited a handful of the thousands infected with the compromised updates. Some evidence also suggests that separate attackers were trying to exploit similar vulnerabilities in SolarWinds' Orion product. </t>
  </si>
  <si>
    <t>https://www.csoonline.com/article/3601508/solarwinds-supply-chain-attack-explained-why-organizations-were-not-prepared.html</t>
  </si>
  <si>
    <t>SolarWinds.Orion.Core.BusinessLayer.dll</t>
  </si>
  <si>
    <t>SolarWinds</t>
  </si>
  <si>
    <t>Companies, government, and critical infrastructure</t>
  </si>
  <si>
    <t>Russia</t>
  </si>
  <si>
    <t>KingSlayer</t>
  </si>
  <si>
    <t>Attackers targeted a Windows IT admin application to include malicious code under a valid signature, which could spread either by updating or downloading the application thanks to the vendor's compromised download site. The attack compromised a huge list of higher ed. institutions, military organizations, governments, banks, IT and telecom providers, contractors, and other enterprises, though the names of specific companies, including that of the initial attack vector, haven't been released. The malware installed a secondary package after C&amp;C communication that could up- and download files, execute programs, and run arbitrary shell commands, and is attributed to APT 31.</t>
  </si>
  <si>
    <t>desk</t>
  </si>
  <si>
    <t xml:space="preserve">Windows IT Admin </t>
  </si>
  <si>
    <t>APT 31 (Chinese)</t>
  </si>
  <si>
    <t>NullSoft Stocks</t>
  </si>
  <si>
    <t xml:space="preserve">North Korean attackers embedded a malicious script within a private stock messaging app's installer that, upon execution, would fetch and download a remote access trojan. It is unclear how the installer was compromised as of now. </t>
  </si>
  <si>
    <t>https://www.bleepingcomputer.com/news/security/north-korean-software-supply-chain-attack-targets-stock-investors/</t>
  </si>
  <si>
    <t>Private stock messager app installer</t>
  </si>
  <si>
    <t>App users</t>
  </si>
  <si>
    <t>Thallium (North Korea)</t>
  </si>
  <si>
    <t>Able Desktop / Operation Stealthy Trident</t>
  </si>
  <si>
    <t xml:space="preserve">An instant messaging app connected to a company's HR platform and used by over 400 Mongolian government agencies was targeted by Chinese backed attackers. Initial phishing incursions and trojanized installers dating back to late 2017 turned into what appears a more comprehensive supply chain attack, in which attackers used the Able Desktop updater to install the HyperBro backdoor on victim machines, and later Tmanger malware. Legitimate updates have ceased since the first compromised ones, and the installer for Able Desktop is unsigned. </t>
  </si>
  <si>
    <t>https://www.zdnet.com/article/chinese-apt-suspected-of-supply-chain-attack-on-mongolian-government-agencies/</t>
  </si>
  <si>
    <t>Able Desktop</t>
  </si>
  <si>
    <t>Contractor for Mongolian Government</t>
  </si>
  <si>
    <t>Mongolian Government</t>
  </si>
  <si>
    <t>TA428 and LuckyMouse (China)</t>
  </si>
  <si>
    <t>DragonFly 2.0 Energy Attack</t>
  </si>
  <si>
    <t>Attackers used a variety of vectors-- spear phishing emails inviting victims to NYE parties, watering hole style attacks, and contaminated Adobe flash updates-- to obtain network credentials from targets in the energy sector. The attack allowed later installation of malware and stole network credetials, and it relied on no zero day exploits and mostly off the shelf malware, making attribution difficult throughout the prolonged campaign.</t>
  </si>
  <si>
    <t>https://www.symantec.com/blogs/threat-intelligence/dragonfly-energy-sector-cyber-attacks</t>
  </si>
  <si>
    <t>Adobe Flash</t>
  </si>
  <si>
    <t>Energy Sector</t>
  </si>
  <si>
    <t>DragonFly 2.0 (Russia)</t>
  </si>
  <si>
    <t>PassFreely</t>
  </si>
  <si>
    <t>This exploit, attributed to the Equation Group (often connected with the NSA), was used as part of a complex chain of vulnerabilities. After installation of DoublePulsar or other remote code execution malware on a system, which would allow attackers to execute commands with a high level of access, PassFreely could be patched into an Oracle database server, where attackers could modify system memory to force the machine to accept any incoming connection without authentication. The vulnerability was used to steal Society for Worldwide Interbank Financial Telecommunication (SWIFT) messages, which coordinate money-transfer authentication messages between over 11,000 banks around the world.</t>
  </si>
  <si>
    <t>https://www.bankinfosecurity.com/passfreely-attack-bypasses-oracle-database-authentication-a-9868</t>
  </si>
  <si>
    <t>Multiple Entry Points</t>
  </si>
  <si>
    <t>Oracle Database Server</t>
  </si>
  <si>
    <t xml:space="preserve">SWIFT </t>
  </si>
  <si>
    <t>Equation Group</t>
  </si>
  <si>
    <t xml:space="preserve">SK Communications Data Breach </t>
  </si>
  <si>
    <t>Attackers gained access to a ESTsoft update server for their ALZip program, infecting an update with a trojan that targetted SK Communications, which owns South Korea's largest social network, CyWorld, and a popular web portal, Nate. The trojans downloaded credential stealing software, compromising 35 million users' data, including passwords, contact info, and resident registration information. The attack seems to have originated in China.</t>
  </si>
  <si>
    <t>https://paper.seebug.org/papers/APT/APT_CyberCriminal_Campagin/2011/C5_APT_SKHack.pdf</t>
  </si>
  <si>
    <t>ALZip</t>
  </si>
  <si>
    <t>ESTSoft</t>
  </si>
  <si>
    <t>SK Communications, CyWorld and Nate users</t>
  </si>
  <si>
    <t>NotPetya</t>
  </si>
  <si>
    <t>Attackers used several vulnerabilities including modified EternalBlue and EternalRomance exploits, the Mimikatz credential retriever, and a compromised update  for MEDoc, a Ukranian tax program, to deploy credential stealing ransomware through an MEDoc update. NotPetya used these credentials to spread rapidly on its own, infecting vast numbers of machines, including dozens of large companies including Maersk and  Merck &amp; Co., causing over $10 billion in damages and making it the most destructive attack to date. The inability of the malware to actually decrypt ransomed files implies that the attack, attributed to Russia, was designed to simply cause damage, primarily to Ukraine.</t>
  </si>
  <si>
    <t>https://arstechnica.com/information-technology/2017/07/heavily-armed-police-raid-company-that-seeded-last-weeks-notpetya-outbreak/</t>
  </si>
  <si>
    <t>MEDoc Update</t>
  </si>
  <si>
    <t>M.E.Doc</t>
  </si>
  <si>
    <t>MEDoc users and networked machines</t>
  </si>
  <si>
    <t>Russian State?</t>
  </si>
  <si>
    <t>Flame</t>
  </si>
  <si>
    <t>Attackers manipulated the Terminal Server of Windows OS and MD5 collisions to obtain at least 3 forged but effective code signing certificates. They used them to spread the Flame malware within a network in MitM attacks that intercepted communications from the network to Windows update services and sent infected updates instead. The incredibly sophisticated malware used Lua for high level logic and targeted a very limited number of machines in the Middle East (primarily Iran) to steal data in an enormous variety of ways, including mic recordings and screenshots. It was likely developed by a nation state and could also spread via USB stick.</t>
  </si>
  <si>
    <t>https://www.wired.com/2012/06/flame-microsoft-certificate/</t>
  </si>
  <si>
    <t>Windows OS Updates</t>
  </si>
  <si>
    <t>Iranian Systems</t>
  </si>
  <si>
    <t>Stuxnet</t>
  </si>
  <si>
    <t>Stuxnet is a worm designed to spread through a network searching for SCADA systems and Siemens PLCs to disrupt cetrifuge operation and feedback in a nuclear plant. It leveraged 7 delivery mechanisms, using just 4 lines of code to destroy centrifuges and 15,000 lines to obfuscate its operations, and it spread globally. It was one of the first ultra-complex attacks, one of the first to use stolen certificates, and one of the first to use 4 zero-day exploits. It destroyed 1,000 centrifuges, disrupted uranium production, and led to suspensions and delays in Iran's nuclear program.</t>
  </si>
  <si>
    <t>https://www.techrepublic.com/article/stuxnet-the-smart-persons-guide/</t>
  </si>
  <si>
    <t>Iranian uranium centrifuges</t>
  </si>
  <si>
    <t>Unknown (NSA?)</t>
  </si>
  <si>
    <t>Camero, File CryptManager, CallCam</t>
  </si>
  <si>
    <t>Three malicious apps on the Google Play Store contained code that exploited a serious zero-day vulnerability by downloading the CallCam app (if not already installed), which could extract extensive machine data, including screen shots, and send them to a C&amp;C server. The attacks are linked to APT SideWinder, and they use multiple encryption schemes to protect the stolen data.</t>
  </si>
  <si>
    <t xml:space="preserve">https://arstechnica.com/information-technology/2020/01/researchers-unearth-malicious-google-play-apps-linked-to-active-exploit-hackers/ </t>
  </si>
  <si>
    <t>SideWinder APT (India?)</t>
  </si>
  <si>
    <t>PhantomLance</t>
  </si>
  <si>
    <t>Attackers connected to APT 32, or OceanLotus, used a variety of techniques to sneak malware into various browser cleanup apps on the Google Play Store. The apps, though detected only as far back as 2018, may have been communicating with a command and control server established all the way back in 2015. They sent device specs to the server to allow the attackers, suspected to be a Vietnamese state-backed group, to download custom-designed malware onto target devices, likely for espionage. The campaign was marked by diligent opsec.</t>
  </si>
  <si>
    <t>https://arstechnica.com/information-technology/2020/04/sophisticated-android-backdoors-have-been-populating-google-play-for-years/, https://securelist.com/apt-phantomlance/96772/</t>
  </si>
  <si>
    <t>Android Users</t>
  </si>
  <si>
    <t>APT 32 / Ocean Lotus (Vietnam)</t>
  </si>
  <si>
    <t>Attack on Egyptian Human Rights Activists</t>
  </si>
  <si>
    <t>Attackers, believed to be linked to the Egyptian government, crafted applications that used OAuth Phishing (application requests for account access that can originate legitimately, say to fill a calendar app). A phishing email pretending to be from Google would refer to an app named "Secure Mail," which would in turn request Google account access. Similar attacks were made using Yahoo, Outlook, and Hotmail accounts, and once granted access, attackers could steal emails. Similarly, about 5,000 downloads of malicious mobile apps from the Google Play Store would enable attackers to view call log information.</t>
  </si>
  <si>
    <t>https://www.cyberscoop.com/egypt-hacking-check-point-technologies/</t>
  </si>
  <si>
    <t>Egyptian Human Rights Activists</t>
  </si>
  <si>
    <t>EquationDrug and GrayFish</t>
  </si>
  <si>
    <t>These two malicious programs, both attributed to NSA-linked Equation Group, used versions of nls_933w.dll to communicate with a C&amp;C server to flash malicious copies of firmware onto a device's HDD. The malicious code could persist through patches even to firmware, access all of a machine's data, and even store away stolen data in a small hidden section of the harddrive normally reserved for firmware, making the cache incredibly resistant to being wiped. 500 machines were infected, but only five included the flash firmware module.</t>
  </si>
  <si>
    <t>https://www.wired.com/2015/02/nsa-firmware-hacking/ , https://icmconference.org/wp-content/uploads/A14-VanK-HardDrive_Firmware_Hacking_ICMC-Copy.pdf</t>
  </si>
  <si>
    <t>HDD Firmware</t>
  </si>
  <si>
    <t xml:space="preserve">Machine Users </t>
  </si>
  <si>
    <t xml:space="preserve">Equifax </t>
  </si>
  <si>
    <t>Attackers breached the credit score company, retrieving possible millions of SSN's, and hundreds of thousands of addresses, ID numbers, and credit card numbers. They were able to exploit a vulnerability in Apache Struts and gain access to Eqiufax databases through a dispute webportal server and slowly extracted the data over an extended period of time (there were two possible Struts vulnerabilities that could have been exploited). Bloomberg reported that there were some links to Chinese groups due to the tools used, but overall attribution is limited to moderate confidence in some state actor.</t>
  </si>
  <si>
    <t>https://www.zdnet.com/article/equifax-blames-open-source-software-for-its-record-breaking-security-breach/</t>
  </si>
  <si>
    <t>Apache Struts</t>
  </si>
  <si>
    <t>Open Source Site</t>
  </si>
  <si>
    <t>Equifax Customers</t>
  </si>
  <si>
    <t>China</t>
  </si>
  <si>
    <t>GoldenSpy Malware</t>
  </si>
  <si>
    <t>A multinational tech vendor was instructed by its Chinese bank to install legitimate software to pay local taxes, which was embedded with the GoldenSpy malware, granting attackers complete access to the company's network. The malware was extremely sophisticated, with a triple layer of persistence and protector module, and created a backdoor in infected software, allowing attackers to install more malware. The targeted tech vendor operates in US, UK, and Australian defense sectors. The extent of spread of the GoldenSpy software not known, but the attack is likely attributed to the Chinese state.</t>
  </si>
  <si>
    <t>https://www.nbcnews.com/tech/security/spyware-hidden-chinese-tax-software-was-probably-planted-nation-state-n1231975</t>
  </si>
  <si>
    <t>Internal networks of tech vendor</t>
  </si>
  <si>
    <t>Multinational tech vendor operating in China</t>
  </si>
  <si>
    <t>Clients of the tech vendor</t>
  </si>
  <si>
    <t>Kwampirs Malware</t>
  </si>
  <si>
    <t>claimed that Kwampirs contains numerous similarities with data-wiping malware (“Shamoon”) developed by an Iranian-linked hacking group (APT33).</t>
  </si>
  <si>
    <t>https://www.zdnet.com/article/fbi-warns-about-ongoing-attacks-against-software-supply-chain-companies/</t>
  </si>
  <si>
    <t>internal networks of supply chain software providers</t>
  </si>
  <si>
    <t>Supply chain software providers, particularly Industrial Control Systems in the energy sector</t>
  </si>
  <si>
    <t>strategic partners and/or customers of targeted software providers</t>
  </si>
  <si>
    <t>OrangeWorm</t>
  </si>
  <si>
    <t xml:space="preserve">Sandworm Android Attack </t>
  </si>
  <si>
    <t>The Russian group Sandworm was linked to attacks that repackaged legitimate Korean Android apps with malware and uploaded them to the Google Play Store, in addition to a Ukranian mail app. Less than 1,000 devices were infected, and the malware didn’t have much more functionality than downloading further code. They also gained access to a Ukranian app developer account and pushed a malicious update that the Play Store intercepted before publishing thanks to its resemblance to prior malware.</t>
  </si>
  <si>
    <t>https://www.wired.com/story/sandworm-android-malware/</t>
  </si>
  <si>
    <t>Sandworm</t>
  </si>
  <si>
    <t>Duqu</t>
  </si>
  <si>
    <t>Disguised as a driver file with a valid certificate, Duqu was used by attackers to recon industrial systems. They hid it in a machine's memory, tricked the machine into loading files from there, and stole digital certificates. Duqu was initially installed via an exploit in Win32K's TrueType font parsing that granted kernel access directly from a Word document, and the malware removes itself from a machine after 36 day and communicates with a C&amp;C server by appending data to a small jpeg file. A second round of Duqu attacks in 2014 targeted Iranian nuclear negotiations (and, surprisingly, cybersecurity firm Kasperskey Lab), linking the malware to StuxNet.</t>
  </si>
  <si>
    <t>https://www.wired.com/2011/10/son-of-stuxnet-in-the-wild/</t>
  </si>
  <si>
    <t>Win32K TrueType font parser</t>
  </si>
  <si>
    <t>System Files</t>
  </si>
  <si>
    <t>Iranian nuclear negotiators, Kasperskey Lab</t>
  </si>
  <si>
    <t>Unknown, same as StuxNet</t>
  </si>
  <si>
    <t>Triton</t>
  </si>
  <si>
    <t>A likely nation-state attacker exploited flaws in an industrial plant's security to deploy Triton malware to manipulate Schneider safety system firmware to increase the system's ability to make changes and commands and eventually deploy a remote access Trojan. The malware aimed to deploy a payload after defeating the plant's safety shutdown feature, which it accidentally triggered prematurely. The attack is a rare example of an attack on industrial systems and was isolated to an unknown plant in an unknown country but could have affected any plant using Schneider safety systems.</t>
  </si>
  <si>
    <t>https://www.wired.com/story/triton-malware-dangers-industrial-system-sabotage/ , https://dragos.com/wp-content/uploads/TRISIS-01.pdf</t>
  </si>
  <si>
    <t>Schneider safety system firmware</t>
  </si>
  <si>
    <t>Schneider ICSs</t>
  </si>
  <si>
    <t>Powerplants</t>
  </si>
  <si>
    <t>Ukrainian Power Grid Attack</t>
  </si>
  <si>
    <t>Russia-linked attackers compromised the Ukrainian power grid, interrupting service to 225,000 customers, with several methods combined for a complex infrastructure attack: spearfishing, credential stealing, malware insertion, DDoS attacks on call centers, and firmware attacks. Ultimately, BlackEnergy 3 was installed by macro-enabled MS Excel and Word applications, communicating details about the powergrid control systems to a C&amp;C server. The information allowed attackers to develop a tailored payload that attacked the grid's ICS, taking at least 27 substations off line, altering ethernet firmware to prevent remote-commands that could be used to bring them back, and coordinating the attack with outages in the energy company's buildings.</t>
  </si>
  <si>
    <t>https://ics.sans.org/media/E-ISAC_SANS_Ukraine_DUC_5.pdf</t>
  </si>
  <si>
    <t>BlackEnergy APT (Russian)</t>
  </si>
  <si>
    <t>Eltima/Elmedia Breach</t>
  </si>
  <si>
    <t xml:space="preserve">Attackers embedded a trojan called Proton into a popular mediaplayer for Mac Osx, Elmedia, made by Eltima, by accessing the developers' download site and replacing the installer with a backdoored copy. The malicious version was signed by a legitimate Apple Developer ID, though not Eltima's (Apple's Gatekeeper program allows signed executables to be run without verifying identity matches) and was taken down quickly, and the fraudulently used certificate was also revoked. </t>
  </si>
  <si>
    <t>https://www.zdnet.com/article/trojan-malware-for-mac-osx-spread-via-compromised-media-player-downloads/</t>
  </si>
  <si>
    <t>Elmedia Player and Folx download manager</t>
  </si>
  <si>
    <t>Eltima</t>
  </si>
  <si>
    <t>Downloaders (not auto updates)</t>
  </si>
  <si>
    <t>Operation SignSight/Phantom Net</t>
  </si>
  <si>
    <t>Attackers compromised two versions of installers for a Vietnamese government application used to provide digital signatures for documents and contracts. The installers, compromised and not, lacked effective digital signatures, and the embedded malware installed a backdoors that served as the entry point for more complex payloads.</t>
  </si>
  <si>
    <t>https://www.zdnet.com/article/vietnam-targeted-in-complex-supply-chain-attack/</t>
  </si>
  <si>
    <t xml:space="preserve"> and gca01-client-v2-x64-8.3.msi</t>
  </si>
  <si>
    <t>Vietnam Government Certificate Authority</t>
  </si>
  <si>
    <t>Service Users</t>
  </si>
  <si>
    <t>Unkonw (China?)</t>
  </si>
  <si>
    <t>Abiss (CCleaner v.2 )</t>
  </si>
  <si>
    <t>its code signing certificates, and warned users. The attack seemed to aim to steal intellectual property from users and may have originated with a Chinese state-sponsored group.</t>
  </si>
  <si>
    <t>https://www.cyberscoop.com/avast-attack-ccleaner/</t>
  </si>
  <si>
    <t>Avast Update Server</t>
  </si>
  <si>
    <t>Corporate Users</t>
  </si>
  <si>
    <t>Ask Partner Network 2.0 Attack</t>
  </si>
  <si>
    <t>legitimate certificate. It allowed the attacker to remotely access the targetted device, steal credentials, spread through a network, and establish persistence. The attack was eventually thwarted but highlighted the risks assumed by companies pushing potentially unwanted programs (PUPs), which radically increases their vulnerable attack surfaces and attractiveness as a malware distribution vector.</t>
  </si>
  <si>
    <t>https://www.carbonblack.com/2017/03/16/second-ask-partner-network-apn-compromise-highlights-attackers-commandeering-widely-used-general-tools-sophisticated-targeted-attacks/</t>
  </si>
  <si>
    <t>APN program</t>
  </si>
  <si>
    <t>APN, Update Server</t>
  </si>
  <si>
    <t>APN users</t>
  </si>
  <si>
    <t>Operation Red Signature</t>
  </si>
  <si>
    <t>Threat actors compromised the update server of a remote support solutions provider to deliver a remote access tool (9002 RAT) through the update process. The attackers first stole company certificates before configuring the update server; 9002 RAT also installed multiple malicious tools, including an SQL database password dumper and an exploit tool for IIS, into targeted servers and databases. The attack was carefully targeted at organizations in South Korea; the update server would only deliver malicious files if the client was within range of IP address of one of the targeted organizations.</t>
  </si>
  <si>
    <t>https://blog.trendmicro.com/trendlabs-security-intelligence/supply-chain-attack-operation-red-signature-targets-south-korean-organizations/</t>
  </si>
  <si>
    <t>Malicious update files</t>
  </si>
  <si>
    <t>Update server of a remote support solutions provider</t>
  </si>
  <si>
    <t>Specific list of dependent South Korean organizations</t>
  </si>
  <si>
    <t>SimDisk/Songsari/Castov Attack</t>
  </si>
  <si>
    <t>Attackers compromised the update server for SimDisk, a popular file sharing service in South Korea, downloading the Castov trojan onto affected systems. The trojan downloaded additional malware, Castdos, to start a DDoS attack on government websties using DNS requests. The attackers also seeded another service, Songsari, with similar update-based malware, and have a history of attacks on governments timed during various national holidays. Their exact affiliation and the inital method of compromising the update servers are unknown.</t>
  </si>
  <si>
    <t>https://www.trendmicro.com/vinfo/us/threat-encyclopedia/web-attack/124/trend-micro-investigates-june-25-cyber-attacks-in-south-korea</t>
  </si>
  <si>
    <t>SimDisk</t>
  </si>
  <si>
    <t>Government websites</t>
  </si>
  <si>
    <t>DarkSeoul</t>
  </si>
  <si>
    <t>HandBrake Attack</t>
  </si>
  <si>
    <t>The DVD ripping app HandBrake was compromised to install the Keydnap backdoor as both the direct distribution website and Homebrew version were altered. The malware prompts for an admin password and, if it gets one, to install further code that extracts password data, though the malware itself, using the Proton backdoor, contained a number of bugs.</t>
  </si>
  <si>
    <t>https://blog.malwarebytes.com/threat-analysis/mac-threat-analysis/2017/05/handbrake-hacked-to-drop-new-variant-of-proton-malware/</t>
  </si>
  <si>
    <t>HandBrake</t>
  </si>
  <si>
    <t>HandBrake Users</t>
  </si>
  <si>
    <t xml:space="preserve">Java Code Signing Vulnerability </t>
  </si>
  <si>
    <t>Attackers used stolen certificates to sign code that tried (and usually but not always failed) to install a Trojan in versions of Java 6 and 7. The Trojan, Naid or McRat, uses several exploits to compromise Java in web browsers. In one instance, Amnesty International Hong Kong had an injected iframe connected to a JavaScript file, attempting to establish remote control capabilities for the attacker over the compromised machine, usually to download additional malware. They also compromised a development software site.</t>
  </si>
  <si>
    <t>https://www.zdnet.com/article/java-zero-day-malware-was-signed-with-certificates-stolen-from-security-vendor/</t>
  </si>
  <si>
    <t>Java</t>
  </si>
  <si>
    <t>Oracle</t>
  </si>
  <si>
    <t>Amnesty International Hong Kong, other Chinese human rights groups</t>
  </si>
  <si>
    <t>DoFoil</t>
  </si>
  <si>
    <t xml:space="preserve">Impacting around 500,000 users, an update server for BitTorrent client MediaGate was compromised, allowing attackers to backdoor its installer. After waiting for sufficient downloads of the infected installer--signed with a stolen certificate--the attackers began their attack, downloading cryptocurrency miners onto afflicted systems and obfuscating them using process hollowing and other techniques indicating a carefully prepared operation. Windows Defender caught the attack, which targetted mostly Russian, Turkish, and Ukranian systems, quickly. </t>
  </si>
  <si>
    <t>https://www.zdnet.com/article/windows-attack-poisoned-bittorrent-client-set-off-huge-dofoil-outbreak-says-microsoft/</t>
  </si>
  <si>
    <t>MediaGet</t>
  </si>
  <si>
    <t>Update server</t>
  </si>
  <si>
    <t>Russian, Turkish, and Ukranian users</t>
  </si>
  <si>
    <t>Npm Package Hack 2018</t>
  </si>
  <si>
    <t>By altering open source package esplint-scope, attackers were able to send a user's  credential files to a C&amp;C server, including their npmjs.org login tokens, by getting access to an esplint-scope maintainer's npm account. While tokens (credentials) for up to 4,500 accounts were taken, none was exploited before site maintainers closed the vulnerability and reset all tokens issued during the time frame.</t>
  </si>
  <si>
    <t>https://www.theregister.co.uk/2018/07/12/npm_eslint/</t>
  </si>
  <si>
    <t>esplint-scope</t>
  </si>
  <si>
    <t>npm account</t>
  </si>
  <si>
    <t>RubyGems Backdoor</t>
  </si>
  <si>
    <t>Attackers inserted malicious code on RubyGems versions 1.6.10-1.6.13 of rest_client from a compromised account, downloaded to about 1,000 machines. That code allowed the remote execution of code via a pastebin reference to a server, reportedly to mine cryptocurrency. In response, an updated gem was released (1.6.14), and security practices and policies for maintainers and 2FA were proposed for adoption.</t>
  </si>
  <si>
    <t>https://arstechnica.com/information-technology/2019/08/the-year-long-rash-of-supply-chain-attacks-against-open-source-is-getting-worse/ , https://github.com/rest-client/rest-client/issues/713#issuecomment-522967049</t>
  </si>
  <si>
    <t>rest-client</t>
  </si>
  <si>
    <t>Servers using software</t>
  </si>
  <si>
    <t>strong_password attack</t>
  </si>
  <si>
    <t>An unidentified attacker gained access to a RubyGems account, took ownership of a gem called strong_password, and granted access and ownership to a dummy account which released an edited update of the gem. The update included code adding a backdoor allowing the attacker to silently execute remote code in production at will via an empty exception handler. It was discovered through noticing an absent changelog and a gap in versioning consistency, and it was downloaded at least 537 times.</t>
  </si>
  <si>
    <t>https://withatwist.dev/strong-password-rubygem-hijacked.html</t>
  </si>
  <si>
    <t>strong_password</t>
  </si>
  <si>
    <t>VestaCP</t>
  </si>
  <si>
    <t>Attackers altered an open source VestaCP installation script to include code sending admin credentials to vestacp.com, which the attackers could retrieve and use to  infect compromised servers with ChaChaDDoS software via SSH, coopting them for DDoS attacks. How the initial script modification was made remains unclear, as does the exact number of machines affected and the extent to which patches were able to remedy the vulnerability.</t>
  </si>
  <si>
    <t>https://arstechnica.com/information-technology/2018/10/two-new-supply-chain-attacks-come-to-light-in-less-than-a-week/</t>
  </si>
  <si>
    <t>VestaCP Installation Script</t>
  </si>
  <si>
    <t>DDoS Targets</t>
  </si>
  <si>
    <t>Webmin 1.890 Exploit</t>
  </si>
  <si>
    <t>Webmin version 1.890 was released with an exploitable backdoor allowing remote execution with root permissions. It may have been downloaded more than 900,000 times via distribution on SourceForge and led to wide spread password and key rotation, an updated Github build process, and a retroactive audit.</t>
  </si>
  <si>
    <t>http://www.webmin.com/exploit.html</t>
  </si>
  <si>
    <t>Webmins</t>
  </si>
  <si>
    <t>Sourceforge</t>
  </si>
  <si>
    <t>PlugX Online Game Attack</t>
  </si>
  <si>
    <t xml:space="preserve">Compromised installers and updaters for popular games League of Legends and Path of Exile would install the PlugX trojan, allowing an attacker to remotely access and steal data from a victim device. The attackers compromised an online vendors systems to infect the update and installer servers, overwhelmingly targetting machines in Taiwan and some other SE Asian gaming hubs (Singapore, Hong Kong, Thailand, and Malaysia).  </t>
  </si>
  <si>
    <t>https://blog.trendmicro.com/trendlabs-security-intelligence/plugx-malware-found-in-official-releases-of-league-of-legends-path-of-exile/</t>
  </si>
  <si>
    <t>LoL, PoE installers</t>
  </si>
  <si>
    <t>Update Servers</t>
  </si>
  <si>
    <t>Game users</t>
  </si>
  <si>
    <t xml:space="preserve">1337qq-js </t>
  </si>
  <si>
    <t xml:space="preserve">1337qq-js npm package was detected exfiltrating sensitive information, including hard-coded passwords and API access tokens, from UNIX systems through install scripts. Microsoft's Vulnerability Research team detected the malware within a few weeks of it being uploaded, and the package was downloaded only 32 times before it was removed from the repository. </t>
  </si>
  <si>
    <t>https://www.zdnet.com/article/microsoft-spots-malicious-npm-package-stealing-data-from-unix-systems/</t>
  </si>
  <si>
    <t>1337qq-js package</t>
  </si>
  <si>
    <t>All downstream users</t>
  </si>
  <si>
    <t>Lineage OS Server Breach</t>
  </si>
  <si>
    <t>Hackers gained access to the infrastructure of LineageOS, a mobile operating system based on Android. The attackers used 2 unpatched vulnerabilities to breach the Salt installation, an open source framework used to manage and automate servers inside data centers, cloud server setups, or internal networks. The vulnerabilities collectively allowed attackers to bypass log-in procedures and run code remotely on Salt master servers. The intrusion was detected before attackers could do harm, and the LineageOS team took down all its servers the same night to investigate and patch vulnerable servers.</t>
  </si>
  <si>
    <t>https://www.zdnet.com/article/hackers-breach-lineageos-servers-via-unpatched-vulnerability/</t>
  </si>
  <si>
    <t>Salt open source framework</t>
  </si>
  <si>
    <t>LineageOS core infrastructure</t>
  </si>
  <si>
    <t>LineageOS dependent systems</t>
  </si>
  <si>
    <t>NPM Trio</t>
  </si>
  <si>
    <t>Three npm packages, with hundreds of downloads each, were found to contain code using webshells that enabled remote downloads and code execution on targetted computers. The packages remained on npm for over one year before they were discovered and removed.</t>
  </si>
  <si>
    <t>https://www.zdnet.com/article/three-npm-packages-found-opening-shells-on-linux-windows-systems/</t>
  </si>
  <si>
    <t>plutov-slack-client, nodetest199, nodetest1010</t>
  </si>
  <si>
    <t>Developers using npm</t>
  </si>
  <si>
    <t>pretty_color and ruby-bitcoin</t>
  </si>
  <si>
    <t>An attacker uploaded two malicious packages to RubyGems that, posing as a legitimate bitcoin library and a string color script, monitored victim clipboards for BitCoin wallets and substituted attacker owned ones upon discovery, diverting payments to the attacker. The two were only online for a day before removal, but nevertheless received around 70 downloads each, though the attacker wallets didn't seem to receive any funds.</t>
  </si>
  <si>
    <t>https://www.bleepingcomputer.com/news/security/malicious-rubygems-packages-used-in-cryptocurrency-supply-chain-attack/</t>
  </si>
  <si>
    <t>njRAT/Bladabindi</t>
  </si>
  <si>
    <t>Attackers uploaded two .js packges to npm that, under the guise of helping developers work with JSON files, downloaded a remote access trojan onto the target system. They were downloaded over 100 times.</t>
  </si>
  <si>
    <t>https://www.zdnet.com/article/malicious-npm-packages-caught-installing-remote-access-trojans/</t>
  </si>
  <si>
    <t>jdb.js and db-json.js</t>
  </si>
  <si>
    <t>Octopus Scanner Malware</t>
  </si>
  <si>
    <t>NetBeans repositories on GitHub were used as a delivery point for the Octopus Scanner malware, a backdoor specifically designed to infect NetBeans projects. The malware’s primary goal was to infect a developer’s computer and spread through NetBeans projects. The malware was capable of cataloguing NetBeans project files before embedding malicious payload both in project files and build JAR files. It also infected developer tools, subsequently infecting all projects that users of these tools are working on. As a result of the attack, 26 open source projects and the open source build process were compromised.</t>
  </si>
  <si>
    <t>https://portswigger.net/daily-swig/how-octopus-scanner-malware-attacked-the-open-source-supply-chain</t>
  </si>
  <si>
    <t>GitHub NetBeans repositories</t>
  </si>
  <si>
    <t>NetBeans dependent projects/ users</t>
  </si>
  <si>
    <t>Ceph and Inktank</t>
  </si>
  <si>
    <t>Attackers accessed the sites of both Ceph and Inktank, allowing for the potential compromise of signing keys and some user information. The sites were rebuilt, new keys generated, and code resigned, but Red Hat (the owner of the sites) didn't determine how the breach occurred or if any code had been compromised and downloaded before the breach's discovery.</t>
  </si>
  <si>
    <t>https://www.securityweek.com/red-hat-warns-ceph-website-breach</t>
  </si>
  <si>
    <t>Ceph and Inktank code</t>
  </si>
  <si>
    <t>Red Hat</t>
  </si>
  <si>
    <t>PHP PEAR backdoor</t>
  </si>
  <si>
    <t>The main executable offered by PEAR, the original PHP package managing site, was found to have been compromised with a backdoor  installed in it. While the exact use of the backdoor was unclear, it likely would have given attackers significant venues within victim machines. Though the executeable is not often updated, PHP is behind a huge proportion of websites, giving the attack a potentially vast reach.</t>
  </si>
  <si>
    <t>https://www.zdnet.com/article/mystery-still-surrounds-hack-of-php-pear-website/</t>
  </si>
  <si>
    <t>go-pear.phar</t>
  </si>
  <si>
    <t>PEAR</t>
  </si>
  <si>
    <t>Downloaders of compromised executable</t>
  </si>
  <si>
    <t>Linux Cdorked.A/Darkleech/Cdorked</t>
  </si>
  <si>
    <t>An unknown attacker snuck malware into Apache, Lighttpd, and Nginx open source libraries that managed to infect active servers. While it is unclear how the malware ends up in the legitimate server software, once there it redirects some users to websites compromised by the Blackhole exploit kit, allowing attackers to run malicious scripts. It operates in shared memory and doesn't redirect the same users too often, enabling it to evade detection. It also follows a seemingly random targetting proceedure, only affecting some Windows versions, only redirecting Firefox and Explorer browsers, and redirecting iOS users to porn sites. The malware comrpomised at least 400 servers, 50 of which were extremely popular.</t>
  </si>
  <si>
    <t>https://www.theregister.co.uk/2013/05/08/cdorked_latest_details/</t>
  </si>
  <si>
    <t>Apache, Lighttpd, Nginx Open source Libraries</t>
  </si>
  <si>
    <t>Repositories</t>
  </si>
  <si>
    <t>Servers and web browsers</t>
  </si>
  <si>
    <t xml:space="preserve">Adware Doctor Malware </t>
  </si>
  <si>
    <t>An extremely popular app on Apple's App Store called Adware Doctor (along with two other apps frome the same developer) would request access to user files and send browser history files to a server in China. The app seemingly found a way out of the application sandbox to access the data, and Apple lagged in pulling it from the store, which is much more secure than its Android counterpart. The app had reached the number one spot on Apple's paid utility app rankings, and other apps using the same techniques were identified and pulled.</t>
  </si>
  <si>
    <t>https://techcrunch.com/2018/09/07/a-top-tier-app-in-apples-mac-app-store-will-steal-your-browser-history/</t>
  </si>
  <si>
    <t>Adware Doctor</t>
  </si>
  <si>
    <t>Yongming Zhang</t>
  </si>
  <si>
    <t>Chrome Web Store Spyware</t>
  </si>
  <si>
    <t xml:space="preserve">Researchers uncovered 111 malicious Chrome extensions using a wide variety of deceptions to garner user downloads and access browser permissions to perform an array of malicious tasks, including malware downloads, keylogging, general browser surveillance, and more. Fake review and download counts were used to boost the popularity and therefore the visibility of the extensions. While these fake statistics obscure the true number of downloads,  there are over 33 million downloads between the etensions. About half of them aren't hosted on the Google extension store but instead are included in compromised downloads of Chromium. </t>
  </si>
  <si>
    <t>https://www.reuters.com/article/us-alphabet-google-chrome-exclusive/exclusive-massive-spying-on-users-of-googles-chrome-shows-new-security-weakness-idUSKBN23P0JO</t>
  </si>
  <si>
    <t>HiddenAds</t>
  </si>
  <si>
    <t>Researchers discovered 7 apps that contained HiddenAds malware, hiding the application tile, pushing advertisements both in and out of the app, demanding payment from users, and providing little functionality. The apps were present in both the Google Play Store and the Apple App store, and they were downloaded almost two and a half million times.</t>
  </si>
  <si>
    <t>https://www.zdnet.com/article/mobile-security-these-seven-malicious-apps-have-been-downloaded-by-2-4m-android-and-iphone-users/</t>
  </si>
  <si>
    <t>iOS and GPS Apps</t>
  </si>
  <si>
    <t>Apple App Store and Google Play Store</t>
  </si>
  <si>
    <t>Android and iOS users</t>
  </si>
  <si>
    <t>Uknown</t>
  </si>
  <si>
    <t>Google Play Gaming Attack</t>
  </si>
  <si>
    <t>Attackers uploaded 13 driving games with malicious code to the google play store, garnering almost 600,000 downloads before being yanked. To users, the apps appeared to crash, while in reality they uploaded malware that gave them network access and deleted the apps icon, though further functionality has yet to be determined.</t>
  </si>
  <si>
    <t>https://techcrunch.com/2018/11/20/half-a-million-android-users-tricked-into-downloading-malware-from-google-play/</t>
  </si>
  <si>
    <t>Soraka/Sogo App Attack</t>
  </si>
  <si>
    <t>Attackers included malicious code in over 100 apps on the Google Play Store that run ads to generate revenue. The apps have over 4.6 million downloads, use Soraka and Sogo malware libraries, and lingered on the Play Store before being removed, employing advanced obfuscation and persistence tricks.</t>
  </si>
  <si>
    <t>https://www.cyberscoop.com/play-store-adware-white-ops/</t>
  </si>
  <si>
    <t>Google Play Store Misfire</t>
  </si>
  <si>
    <t>Attackers laced  at least 145 Google Play Store apps with malware formatted as Windows executables. Researchers speculate that the apps, harmless on the Android platforms that would download them from the Google Play Store, may have been created by a developer with a compromised development environment on a Windows system trying to spread malware. The apps were pulled.</t>
  </si>
  <si>
    <t>https://www.zdnet.com/article/malicious-android-apps-infected-with-windows-keyloggers-pulled-from-google-play/</t>
  </si>
  <si>
    <t>None</t>
  </si>
  <si>
    <t>SourMint</t>
  </si>
  <si>
    <t xml:space="preserve">Mintegral, a Chinese advertising platform for mobile apps, provided developers with an SDK that was able to hijack ad clicks from users. Even if users clicked on an ad that wasn't provided via Mintegral's SDK, it would intercept the click and trick the iOS operating system into thinking the click was on one of its own advertisements. The ad SDK also extracted some  data from users who downloaded apps that utilized it with some sophisticated obfuscation. The compromised SDK was found in 1200 apps downloaded some 300 million times. A second disclosure found that the SDK could also enable remote code execution. </t>
  </si>
  <si>
    <t>https://cyware.com/news/sourmint-api-could-be-used-to-target-ios-users-via-supply-chain-attacks-ace15bd7</t>
  </si>
  <si>
    <t>XcodeGhost / Xcode</t>
  </si>
  <si>
    <t xml:space="preserve">Attackers uploaded versions of Xcode, an iOS and OS X app development tool, to Chinese file sharing service Baidu Yunpan that included malicious code. Apps made with the compromised Xcode passed Apple Store security checks and would send user data to a C&amp;C server, and could also prompt fake  alerts for phishing, hijack opening some URLs, and read/write the user's clipboad, potentially allowing password theft. Apps infected included WeChat, WinZip, China Unicom Mobile Office, and NetEse Cloud Music, affecting over 500 million users, though most were in China or the Asia-Pacific region. </t>
  </si>
  <si>
    <t>https://www.macrumors.com/2015/09/20/xcodeghost-chinese-malware-faq/ ,  https://www.wired.com/2015/09/hack-brief-malware-sneaks-chinese-ios-app-store/</t>
  </si>
  <si>
    <t>Xcode Development Environment</t>
  </si>
  <si>
    <t>iOS and OS X app users</t>
  </si>
  <si>
    <t>Juniper</t>
  </si>
  <si>
    <t>Attackers left unauthorized code in the firmware of Juniper Networks' ScreenOS allowing them to both SSH into any compromised device with root access and decrypt VPN traffic. It's unclear if the backdoors were created by the same attacker, though the access vulnerability relied on an easily-spotted hardcoded password, while the decryption issue seems to stem from a buggy reliance on the Dual_EC pseudorandom number generator, which the NSA is believed to have intentionally compromised, though the attackers manipulated code to take advantage of the PRG themselves. The attack compromised machines throughout the US government and is believed to be attributed to a nation state, vividly portraying the costs and benefits of government backdoors in software.</t>
  </si>
  <si>
    <t>https://www.bankinfosecurity.com/juniper-backdoor-x-questions-a-8768</t>
  </si>
  <si>
    <t>Screen OS</t>
  </si>
  <si>
    <t>Significant US Government Infrastructure</t>
  </si>
  <si>
    <t>NordVPN attack</t>
  </si>
  <si>
    <t>Attackers compromised remote management software (either iLO or iDRAC) used by the owner of a single server rented to NordVPN, gaining access to some of its components and data, including software files, cryptography keys, and a since expired TLS certificate. They would have been able to spoof a nordvpn.com website and monitor webtraffic and DNS lookups for up to 200 users of the service, which is designed to keep web browsing anonymous. Additionally, an Open VPN configuration and some private keys were leaked, though the incident's immediate connection to the server issue is unclear.</t>
  </si>
  <si>
    <t>https://www.theregister.co.uk/2019/10/21/nordvpn_security_issue/</t>
  </si>
  <si>
    <t>iLO/iDRAC</t>
  </si>
  <si>
    <t>NordVPN Server</t>
  </si>
  <si>
    <t>NordVPN Users</t>
  </si>
  <si>
    <t>SYNful Knock</t>
  </si>
  <si>
    <t>Attackers discovered firmware passwords for 3 Cisco routers, allowing them to implant modular malware one network nodes. It provides backdoor access into a compromised network, provided the attacker can secure admin credentials or physical router access. The use of TCP packets to communicate further obfuscates the exploit, though it cannot be accessed via SSH or HTTPS.</t>
  </si>
  <si>
    <t>https://www.fireeye.com/blog/threat-research/2015/09/synful_knock_-_acis.html</t>
  </si>
  <si>
    <t>Target Supply Chain Attack</t>
  </si>
  <si>
    <t>Attackers used credentials stolen from a refrigeration subcontractor through phishing to break into Target's network and upload card stealing software to Target cash registers. After an initial test period, the attackers spread the malware to most Target POS devices and  stole information for about 40 million payment accounts. The data was hidden in drop servers all over the world, and the attack to cost Target up to $420 million, excluding the cost of security upgrades.</t>
  </si>
  <si>
    <t>https://krebsonsecurity.com/2014/02/target-hackers-broke-in-via-hvac-company/</t>
  </si>
  <si>
    <t>HVAC Maintenance program</t>
  </si>
  <si>
    <t>Fazio Mechanical Services</t>
  </si>
  <si>
    <t>Target Customers</t>
  </si>
  <si>
    <t>bb-builder</t>
  </si>
  <si>
    <t>All versions of the npm package bb-builder were found to contain malicious code, deemed of critical severity. The malicious package  sent  secret keys and login information from Windows operating systems to a remote server. It installed a Windows executable file onto a users’ computer. The npm repository team pulled the package from the repository and advised all users to remove the package from all devices. Some developers--at least a few dozen--had mistakenly installed the package already, but no dependencies were listed.</t>
  </si>
  <si>
    <t>https://cyware.com/news/malicious-package-that-stole-login-credentials-from-windows-users-gets-removed-from-npm-repository-c2271305</t>
  </si>
  <si>
    <t>bb-builder package</t>
  </si>
  <si>
    <t>Colourama</t>
  </si>
  <si>
    <t xml:space="preserve">Attackers put  their package "colourama," resembling the popular "colorama" package, into the PyPI open-source repository, including an installer for malware designed to divert bitcoin payments into the attacker's wallet by intervening in the copy and paste process. The package was downloaded at least 171 times excluding mirrors, compared to millions of downloads of colorama. </t>
  </si>
  <si>
    <t>colorama</t>
  </si>
  <si>
    <t>PyPI Repository</t>
  </si>
  <si>
    <t>Malicious Python Libraries</t>
  </si>
  <si>
    <t>The python security team removed 2 malicious python libraries from the Python Package Index. The 2 libraries (“python3-dateutil” and “jeIlyfish”), created using typosquatting, executed a coded Python file that would exfiltrate SSH and GPG keys from the projects of infected developers. The likely goal of the project was use the stolen credentials to compromise additional Python projects.</t>
  </si>
  <si>
    <t>https://www.zdnet.com/article/two-malicious-python-libraries-removed-from-pypi/</t>
  </si>
  <si>
    <t>Python libraries</t>
  </si>
  <si>
    <t>Python Package Index</t>
  </si>
  <si>
    <t>Python users &amp; projects</t>
  </si>
  <si>
    <t>olgired2017</t>
  </si>
  <si>
    <t>Slovakian PyPl Attack</t>
  </si>
  <si>
    <t xml:space="preserve">Unidentified attackers uploaded packages to PyPI with names resembling popular packages. The code had modified installation files that ran a "malicious (but relatively benign) code" and was on PyPI for almost 4 months, before being taken down, though their removal doesn't eliminate them from servers that have already installed the packages. </t>
  </si>
  <si>
    <t>https://arstechnica.com/information-technology/2017/09/devs-unknowingly-use-malicious-modules-put-into-official-python-repository/ , https://www.nbu.gov.sk/skcsirt-sa-20170909-pypi/</t>
  </si>
  <si>
    <t>Fallguys NPM</t>
  </si>
  <si>
    <t>Attackers uploaded a .js component named "fallguys" to the npm repository, masquerading as an API for the popular video game Fall Guys. The files extracted data from Chrome, Opera, Yandex, Brave, and Discord and exfiltrated the information to a Discord server via webhooks. The malicious package was caught early after only around 300 downloads and seems to have compromised  less sensitive data such as  browsing history and user and contact information as opposed to cookies and credentials. It is speculated to have been the first step, performing reconnaissance, in a larger campaign.</t>
  </si>
  <si>
    <t>https://www.silicon.co.uk/workspace/npm-malicious-package-347421</t>
  </si>
  <si>
    <t>fallguys npm package</t>
  </si>
  <si>
    <t>Package users</t>
  </si>
  <si>
    <t>bootstrap-sass</t>
  </si>
  <si>
    <t>version infected with malicious code.</t>
  </si>
  <si>
    <t>https://snyk.io/blog/malicious-remote-code-execution-backdoor-discovered-in-the-popular-bootstrap-sass-ruby-gem/</t>
  </si>
  <si>
    <t>boostrap-sass package</t>
  </si>
  <si>
    <t>RubyGems repository</t>
  </si>
  <si>
    <t>Agama Wallet Hack</t>
  </si>
  <si>
    <t>An update to npm package electron-native-notify contained malicious code that could steal cryptocurrency seeds and login information from users of Agama, an old Komodo wallet application that depended on the code. The malware infiltrated the app by its inclusion in the EasyDEX-GUI application, which Agama in turn relied on. Interestingly, upon finding the exploit, the security team used it to "steal" the vulnerable funds and store them in safe wallets before alerting users who could reclaim the funds, totalling over $13 million.</t>
  </si>
  <si>
    <t>https://www.zdnet.com/article/cryptocurrency-startup-hacks-itself-before-hacker-gets-a-chance-to-steal-users-funds/</t>
  </si>
  <si>
    <t>electron-native-notify (version 1.1.6) JavaScript library</t>
  </si>
  <si>
    <t>Agama wallet app</t>
  </si>
  <si>
    <t>Agama wallet app users</t>
  </si>
  <si>
    <t>NPM "pac-resolver"</t>
  </si>
  <si>
    <t>Developer Tim Perry found a vulnerability in the widely used NPM package "pac-resolver" that would allow remote code execution through improper sandboxing of a virtual machine. The flaw could allow threat actors on a local network to run arbitrary code within the Node.js process when it attempts to make an HTTP request using a maliciously crafted URL. The vulnerable package was extremely popular, downloaded around 3 million times per week.</t>
  </si>
  <si>
    <t>https://arstechnica.com/information-technology/2021/09/npm-package-with-3-million-weekly-downloads-had-a-severe-vulnerability/
https://thehackernews.com/2021/09/critical-bug-reported-in-npm-package.html?m=1#click=https://t.co/GQ92qOa906</t>
  </si>
  <si>
    <t>pac-resolver</t>
  </si>
  <si>
    <t>pac-resolver users</t>
  </si>
  <si>
    <t>Kaseya</t>
  </si>
  <si>
    <t>On July 2, 2021, attackers leveraged a vulnerability within Kaseya's Virtual System/Server Administrator (VSA) software against multiple managed service providers (MSPs) and their customers. Though relatively few of Kaseya's customers were affected, many of the victims were small- or medium-sized enterprises, and the customers of the MSPs served by Kaseya were also affected. The attackers gained access to on-premise Kaseya VSA servers and uploaded malicious packages that pushed fake updates throughout the MSP's systems and to their customers, eventually deploying ransomware on end targets.</t>
  </si>
  <si>
    <t>https://www.zdnet.com/article/updated-kaseya-ransomware-attack-faq-what-we-know-now/</t>
  </si>
  <si>
    <t>Kaseya's Virtual System Administrator (VSA)</t>
  </si>
  <si>
    <t>Kaseya's customers / Managed Service Providers (MSPs) and their customers</t>
  </si>
  <si>
    <t>REvil/Sodinokibi (Russia?)</t>
  </si>
  <si>
    <t>HP Omen Gaming Flaw</t>
  </si>
  <si>
    <t>Researchers found flaws in the HP OMEN driver software, HpPortlox64.sys, part of its Command Center. The HP driver was built on a copy of another company's driver known to contain many vulnerabilities. The vulnerable program was included in both HP OMEN brand laptops and online downloads and allowed reading and writing to physical memory, registers, and I/O ports without checking credentials, opening an avenue for attackers to escalate to kernel privleges and extensively damage the local system.</t>
  </si>
  <si>
    <t>https://thehackernews.com/2021/09/hp-omen-gaming-hub-flaw-affects.html</t>
  </si>
  <si>
    <t>WinRing0.sys</t>
  </si>
  <si>
    <t>HpPortIox64.sys</t>
  </si>
  <si>
    <t>OMEN Command Center Users</t>
  </si>
  <si>
    <t>Myanmar Presidential Office Website</t>
  </si>
  <si>
    <t xml:space="preserve">Chinese-state sponsored hacker group Mustang Panda is believed to have injected malware into a Myanmar Unicode font package available to download from the website of the office of the President of Myanmar. The font package included a Cobalt Strike loader used to infect victim computers and establish a connection to the attacker's command-and-control server. </t>
  </si>
  <si>
    <t>https://www.cybersecurity-help.cz/blog/2146.html</t>
  </si>
  <si>
    <t>Font Package</t>
  </si>
  <si>
    <t>Myanmar Presidential Website</t>
  </si>
  <si>
    <t>Burmese/Myanma constituents</t>
  </si>
  <si>
    <t>Mustang Panda?</t>
  </si>
  <si>
    <t>Birsan Open Source Exploit</t>
  </si>
  <si>
    <t>Security researcher Alex Birsan exploited open-source dependency issues to breach thirty-five companies including Microsoft, Netflix, Yelp, and Apple. He discovered the names of dependencies that were hosted internally by the companies and whose names were not used in external, public repositories such as npm, PyPI, or RubyGems. When Birsan uploaded malicious test packages to the open-source repositories with the same name as the internally-hosted packages, he found that the installer commands ('pip' for PyPI for example) would often install his malicious package instead of the company's internal one so long as it had a higher version number. The vulnerability, termed dependency confusion, gave him access to several large enterprise networks, which were more likely to internally host dependencies.</t>
  </si>
  <si>
    <t>https://medium.com/@alex.birsan/dependency-confusion-4a5d60fec610</t>
  </si>
  <si>
    <t>Malicious dependency packages uploaded to open-source repositories</t>
  </si>
  <si>
    <t>npm, RubyGems, PyPI</t>
  </si>
  <si>
    <t>Companies with internally hosted packages</t>
  </si>
  <si>
    <t>Alex Birsan</t>
  </si>
  <si>
    <t>F5 Big-IP Vulnerability</t>
  </si>
  <si>
    <t>F5, which provides load management hardware and software solutions, disclosed a severe vulnerability allowing attackers remote code execution and file creation and deletion in networks using their Traffic Management User Interface and BIG-IP systems in appliance mode with sufficient network exposure. In-the-wild exploits were observed after the vulnerability's disclosure, and unpatched or misconfigured systems remain extremely attractive targets.</t>
  </si>
  <si>
    <t>https://support.f5.com/csp/article/K52145254</t>
  </si>
  <si>
    <t>TMUI in F5 BIG-IP devices</t>
  </si>
  <si>
    <t>F5</t>
  </si>
  <si>
    <t>F5 clients/tech companies</t>
  </si>
  <si>
    <t>Citrix Application Delivery Controller (ADC) and Citrix Gateway</t>
  </si>
  <si>
    <t>Vulnerabilities disclosed in Citrix's ADC and Gateway products--used for load balancing and network management--allowed attackers to remotely execute code thanks to missing sanitation steps, potentially compromising up to 80,000 customers, though the number of compromised portals actually exposed to the internet was likely smaller.</t>
  </si>
  <si>
    <t>https://www.fireeye.com/blog/products-and-services/2020/01/rough-patch-promise-it-will-be-200-ok.html
https://unit42.paloaltonetworks.com/exploits-in-the-wild-for-citrix-adc-and-citrix-gateway-directory-traversal-vulnerability-cve-2019-19781/</t>
  </si>
  <si>
    <t>Citrix ADC and Gateway</t>
  </si>
  <si>
    <t>Citrix</t>
  </si>
  <si>
    <t>Citrix product customers</t>
  </si>
  <si>
    <t>Pulse Connect Secure</t>
  </si>
  <si>
    <t>Pulse Secure's VPN and Secure Connect products contained vulnerabilities allowing root-permissioned remote code execution by attackers during .TAR extraction. UNC2717 and UNC2630 were found to be exploiting the vulnerabilities, targetting Western entities focused on technology, transport, defense, and government among other sectors.</t>
  </si>
  <si>
    <t>https://thehackernews.com/2021/08/pulse-secure-vpns-get-new-urgent-update.html</t>
  </si>
  <si>
    <t>.TAR archive files</t>
  </si>
  <si>
    <t>Pulse Secure Connect and VPN</t>
  </si>
  <si>
    <t>Pulse Secure Connect and VPN Users</t>
  </si>
  <si>
    <t>UNC2717 and UNC2630 (China?)</t>
  </si>
  <si>
    <t>MacOS Gatekeepr Flaw</t>
  </si>
  <si>
    <t>Attackers were able to trick users into directly downloading malware that evaded Apple's Gatekeeper system, which is designed to screen application downloads by checking for a notarization. During its interaction with the Mac operating system though, simply ommitting a type of header file caused the OS to ignore a lack of notarization, fail to consider the package an application, and allow it to run with no warnings. The exploit was used by purveyors of the Shlayer malware through malicious downloads, distributed over at least 1,000 domains, to deply adware onto a system. Shlayer has targetted Mac systems through other Gatekeeper workarounds for years.</t>
  </si>
  <si>
    <t>https://www.forbes.com/sites/thomasbrewster/2021/04/26/update-your-mac-now-the-worst-hack-in-years-hits-apple-computers/?sh=5e5681ca5da0</t>
  </si>
  <si>
    <t>MacOS</t>
  </si>
  <si>
    <t>MacOS users</t>
  </si>
  <si>
    <t>Codecov</t>
  </si>
  <si>
    <t>Attackers were able to insert a line into Codecov's Bash Uploader by stealing a credential from a Codecov Docker image that was created incorrecly. The bash uploader was used by Codecov customers to coordinate in-development product coverage data and updates, and the inserted line would send information from customer environments to an attacker-owned IP address, enabling further attacks on any of Codecov's 29,000 customers at the time using any stolen information (credentials, tokens, etc.). After running for more than two months undetected, a customer noticed a discrepancy between the hash of the uploader and Codecov's published hash, alerting them to the edited code.</t>
  </si>
  <si>
    <t>https://www.zdnet.com/article/codecov-breach-impacted-hundreds-of-customer-networks/</t>
  </si>
  <si>
    <t>Codecov Bash Uploader</t>
  </si>
  <si>
    <t>Codecov customers</t>
  </si>
  <si>
    <t>AppleJeus</t>
  </si>
  <si>
    <t>Attackers linked to APT Lazarus carried out a series of attacks based on tricking victims into installing an attacker-made application supposedly for use in trading cryptocurrencies. Rather than including malicious software directly in the download, the attackers pushed it onto victim systems in an update for the application. The application included versions for MacOS and Windows machines and also claimed that a Linux version was forthcoming, and some were distributed over Telegram channels. Final payloads used the FallChill malware or other custom packages in order to install a remote backdoor on victim machines.</t>
  </si>
  <si>
    <t>https://www.kaspersky.com/about/press-releases/2020_lazarus-enhances-capabilities-in-applejeus-cryptocurrency-attack
https://us-cert.cisa.gov/ncas/alerts/TA17-318A</t>
  </si>
  <si>
    <t>Celas Trade Pro</t>
  </si>
  <si>
    <t>Celas/APT Lazarus</t>
  </si>
  <si>
    <t>App downloaders</t>
  </si>
  <si>
    <t>APT Lazarus (North Korea)</t>
  </si>
  <si>
    <t>ClickStudios/Passwordstate</t>
  </si>
  <si>
    <t>Attackers hijacked the in-place update mechanism of ClickStudios's Passwordstate passwordmanager. The compromised mechanism downloaded a .dll file onto victim machines that established communication with a C&amp;C server for further payload deployment. The attack affected as many as 29,000 victim companies and was likely aimed at stealing credential information not just for personal website use but also for internal network systems.</t>
  </si>
  <si>
    <t>https://www.zdnet.com/article/enterprises-need-to-change-passwords-following-clickstudios-passwordstate-attack/</t>
  </si>
  <si>
    <t>Passwordstate Updater</t>
  </si>
  <si>
    <t>ClickStudios</t>
  </si>
  <si>
    <t>ClickStudios customers</t>
  </si>
  <si>
    <t>XCode - XCSSET Malware</t>
  </si>
  <si>
    <t>Attackers were able to exploit flaws in how XCode, the MacOS application IDE, reads and builds project files. They inserted malicious lines into project builds that gave them access to a variety of data on a system once it built a tainted project. In a second wave of attacks, the actors adjusted for Apple's new operating system and added methods for extracting data from Chrome, Telegram, Evernote, and many other popular applications. A very small number of targetted exploits were observed in the wild.</t>
  </si>
  <si>
    <t>https://www.zdnet.com/article/mac-malware-spreads-through-xcode-projects-abuses-previously-unknown-vulnerabilities/</t>
  </si>
  <si>
    <t>XCode projects</t>
  </si>
  <si>
    <t>XCode</t>
  </si>
  <si>
    <t>XCode users dependent on infected projects</t>
  </si>
  <si>
    <t>MonPass</t>
  </si>
  <si>
    <t>MonPass, a certificate authority from Mongolia, had one of its official installers compromised by attackers, who replaced it with an unsigned piece of malware. When downloaded, the malware downloaded the official installer onto victim computers along with its payload, providing the users' desired functionality to avoid detection. The payload added a Cobalt Strike beacon to the system, allowing attackers to install additional malware and extract data from compromised systems. Researchers found at least eight incursions into the hosting server and several versions of the compromised installer using varied obfuscation and penetration techniques.</t>
  </si>
  <si>
    <t>https://thehackernews.com/2021/07/mongolian-certificate-authority-hacked.html</t>
  </si>
  <si>
    <t>MonPass installer software</t>
  </si>
  <si>
    <t>MonPass users</t>
  </si>
  <si>
    <t>Accellion</t>
  </si>
  <si>
    <t xml:space="preserve">Attackers were able to insert a webshell into servers used for Accellion's File Transfer Application, which provided file sharing services for large items to entrprise networks. The webshell allowed them to steal documents uploaded to the service by Accellion customers, which they then used to try to extort payments under threat of publicly releasing the stolen data. </t>
  </si>
  <si>
    <t>https://www.guidepointsecurity.com/blog/accellion-fta-targeted-by-file-downloading-web-shell/</t>
  </si>
  <si>
    <t>Accellion File Transfer Application</t>
  </si>
  <si>
    <t>Users of Accellion FTA</t>
  </si>
  <si>
    <t>UNC2546 / UNC2582 (CL0P ransomware group)</t>
  </si>
  <si>
    <t>Travis CI</t>
  </si>
  <si>
    <t>Travis CI, a continuous integration tool used in hundreds of thousands of open-source projects, contained a vulnerability  for certain builds created between Sept 3 and Sept 10, 2021 where secure environment variables (signing keys, access credentials, and API tokens of all public open source projects) could be exfiltrated. The process of testing builds should have involved sending encrypted environment variables only to trusted code, not unmerged, external code. However, for a brief period of time, attackers could have easily exfiltrated these variables by simply forking projects and inserting print commands.</t>
  </si>
  <si>
    <t>https://arstechnica.com/information-technology/2021/09/travis-ci-flaw-exposed-secrets-for-thousands-of-open-source-projects/</t>
  </si>
  <si>
    <t>.travis.yml files</t>
  </si>
  <si>
    <t>Projects created from Sept 3 to Sept 10, 2021 on Travis CI</t>
  </si>
  <si>
    <t>Microsoft Winget</t>
  </si>
  <si>
    <t>Microsoft's newly launched Winget service allowed Windows users to install and manage applications from the command line--a long awaited service. Adding applicaitons to the Winget Registry required submitting pull reuqests to the relevant GitHub repo, but initially the acceptance process was poorly automated, allowing multiple requests for the same app and the overwriting of existing application manifest information, leading to incomplete documents and poor version control. These issues could have allowed a variety of attacks based on submitting malformed manifests, but Microsoft implemented manual review of submitted requests shortly after complaints were raised.</t>
  </si>
  <si>
    <t>https://www.bleepingcomputer.com/news/security/windows-10s-package-manager-flooded-with-duplicate-malformed-apps/</t>
  </si>
  <si>
    <t>Microsoft Winget GitHub</t>
  </si>
  <si>
    <t>Winget users</t>
  </si>
  <si>
    <t>NightScout / BigNox</t>
  </si>
  <si>
    <t>Attackers compromised the update server and possibly the HTTP API of BigNox, a Hong Kong-based company providing NoxPlayer, which let users emulate an Android OS on a PC or Mac. Victims were served malicious, unsigned updates, though only five users were targetted out of a userbase of 100,000. The malware delivered a variety of payloads to its specific targets, usually with surveillance capabilities.</t>
  </si>
  <si>
    <t>https://www.welivesecurity.com/2021/02/01/operation-nightscout-supply-chain-attack-online-gaming-asia/
https://thehackernews.com/2021/02/a-new-software-supplychain-attack.html
https://www.zdnet.com/article/hacker-group-inserted-malware-in-noxplayer-android-emulator/</t>
  </si>
  <si>
    <t>BigNox Application Program Interface</t>
  </si>
  <si>
    <t>BigNox</t>
  </si>
  <si>
    <t>NoxPlayer users</t>
  </si>
  <si>
    <t>AuraBorealis</t>
  </si>
  <si>
    <t>In-Q-Tel developed AuraBorealis, a static analysis tool for vetting the security of PyPI packages. The tool found twenty vulnerable packages with the following issues (some overlapping): eleven exposed, hardcoded PyPI account credentials; six insecure dependencies, editable by the public; five credentials for other sites leaked; and two instances of suspiciously obfuscated source code, one of which was confirmed to be malware and removed from the Index.</t>
  </si>
  <si>
    <t>https://www.iqt.org/auraborealis-how-we-found-20-vulnerable-python-packages/</t>
  </si>
  <si>
    <t>PyPI Packages</t>
  </si>
  <si>
    <t>PyPI</t>
  </si>
  <si>
    <t>TeamViewer Fake Expired Certificate</t>
  </si>
  <si>
    <t>Malicious actors compromised Windows Internet Information Services (IIS) servers to upload expired certificate notification pages on webpages,  prompting users to download a malicious, fake installer signed with a legitimate DigiCert certificate. The final payload, TVRAT, gave attackers full host control via TeamViewer.</t>
  </si>
  <si>
    <t>https://www.bleepingcomputer.com/news/security/hacked-sites-push-teamviewer-using-fake-expired-certificate-alert/</t>
  </si>
  <si>
    <t>Windows Internet Information Services Servers</t>
  </si>
  <si>
    <t>Windows</t>
  </si>
  <si>
    <t>Windows IIS Users</t>
  </si>
  <si>
    <t>Cryptocurrency Supply Chain Attack - SushiSwap</t>
  </si>
  <si>
    <t>SushiSwap, a decentralized-finance platform, launched its Minimal Initial SushiSwap Offering (MISO) earlier this year, a token launchpad that lets projects auction their own tokens on the Sushi network. An anonymous contributor with access to a project's code repository pushed a malicious code commit that was distributed on the platform's front end. In MISO's case, "the attacker inserted their own wallet address to replace the auctionWallet at the auction creation". Through this exploit, the attacker was able to funnel 864.8 Ethereum coins—around $3 million—into their wallet. The funds were eventually and voluntarily returned, however.</t>
  </si>
  <si>
    <t>https://arstechnica.com/information-technology/2021/09/cryptocurrency-launchpad-hit-by-3-million-supply-chain-attack/</t>
  </si>
  <si>
    <t>GitHub code utilized to specify a crypto wallet address</t>
  </si>
  <si>
    <t>Sushi Swap's "MiSo-studio" repository</t>
  </si>
  <si>
    <t>Sushi users</t>
  </si>
  <si>
    <t>Microsoft Netfilter</t>
  </si>
  <si>
    <t>Researchers discovered and analyzed a driver, determining it to be malicious since it had no apparent utility and was communicating with Chinese based C&amp;C servers. The driver, called Netfilter, was legitimately signed by a Microsoft certificate, and it was determined that the driver had simply been submitted through the official process and signed by Microsoft. It was targetted at online gaming communities for distribution. It seemed to allow the attacker to extract account information from victims as well as to spoof their own physical location. Installation of the driver required explicit admin permissions.</t>
  </si>
  <si>
    <t>https://www.bleepingcomputer.com/news/security/microsoft-admits-to-signing-rootkit-malware-in-supply-chain-fiasco/</t>
  </si>
  <si>
    <t>Netfilter</t>
  </si>
  <si>
    <t>Microsoft Driver</t>
  </si>
  <si>
    <t>Microsoft system gamers</t>
  </si>
  <si>
    <t>**NEW** GitHub SSH Keys</t>
  </si>
  <si>
    <t>https://thehackernews.com/2021/10/github-revoked-insecure-ssh-keys.html</t>
  </si>
  <si>
    <t>Empresa</t>
  </si>
  <si>
    <t>Pais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</si>
</sst>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7">
    <font>
      <sz val="11"/>
      <color theme="1"/>
      <name val="Calibri"/>
      <family val="2"/>
      <scheme val="minor"/>
    </font>
    <font>
      <b/>
      <sz val="11"/>
      <color theme="1"/>
      <name val="Calibri"/>
      <family val="2"/>
      <scheme val="minor"/>
    </font>
    <font>
      <u/>
      <sz val="11"/>
      <color theme="10"/>
      <name val="Calibri"/>
      <family val="2"/>
      <scheme val="minor"/>
    </font>
    <font>
      <b/>
      <sz val="11"/>
      <color rgb="FF000000"/>
      <name val="Calibri"/>
      <family val="2"/>
      <scheme val="minor"/>
    </font>
    <font>
      <b/>
      <sz val="11"/>
      <name val="Calibri"/>
      <family val="2"/>
      <scheme val="minor"/>
    </font>
    <font>
      <sz val="11"/>
      <name val="Calibri"/>
      <family val="2"/>
      <scheme val="minor"/>
    </font>
    <font>
      <sz val="11"/>
      <color rgb="FF000000"/>
      <name val="Calibri"/>
      <family val="2"/>
      <scheme val="minor"/>
    </font>
    <font>
      <u/>
      <sz val="11"/>
      <color rgb="FF000000"/>
      <name val="Calibri"/>
      <family val="2"/>
      <scheme val="minor"/>
    </font>
    <font>
      <i/>
      <sz val="11"/>
      <name val="Calibri"/>
      <family val="2"/>
      <scheme val="minor"/>
    </font>
    <font>
      <sz val="11"/>
      <color rgb="FF305496"/>
      <name val="Calibri"/>
      <family val="2"/>
      <scheme val="minor"/>
    </font>
    <font>
      <sz val="11"/>
      <color rgb="FF080E14"/>
      <name val="Calibri "/>
    </font>
    <font>
      <sz val="10"/>
      <color theme="1"/>
      <name val="ProximaNova"/>
    </font>
    <font>
      <sz val="10"/>
      <color theme="1"/>
      <name val="ProximaNova"/>
      <charset val="1"/>
    </font>
    <font>
      <sz val="11"/>
      <color rgb="FF000000"/>
      <name val="Calibri"/>
      <family val="2"/>
    </font>
    <font>
      <sz val="11"/>
      <color rgb="FF2B2D41"/>
      <name val="Calibri"/>
      <family val="2"/>
    </font>
    <font>
      <sz val="11"/>
      <color rgb="FF333333"/>
      <name val="Calibri"/>
      <family val="2"/>
    </font>
    <font>
      <sz val="11"/>
      <color rgb="FF444444"/>
      <name val="Calibri"/>
      <family val="2"/>
      <charset val="1"/>
    </font>
  </fonts>
  <fills count="8">
    <fill>
      <patternFill patternType="none"/>
    </fill>
    <fill>
      <patternFill patternType="gray125"/>
    </fill>
    <fill>
      <patternFill patternType="solid">
        <fgColor theme="0"/>
        <bgColor indexed="64"/>
      </patternFill>
    </fill>
    <fill>
      <patternFill patternType="solid">
        <fgColor theme="2" tint="-0.249977111117893"/>
        <bgColor indexed="64"/>
      </patternFill>
    </fill>
    <fill>
      <patternFill patternType="solid">
        <fgColor theme="2"/>
        <bgColor indexed="64"/>
      </patternFill>
    </fill>
    <fill>
      <patternFill patternType="solid">
        <fgColor theme="2" tint="-9.9978637043366805E-2"/>
        <bgColor indexed="64"/>
      </patternFill>
    </fill>
    <fill>
      <patternFill patternType="solid">
        <fgColor rgb="FFFFFFFF"/>
        <bgColor indexed="64"/>
      </patternFill>
    </fill>
    <fill>
      <patternFill patternType="solid">
        <fgColor rgb="FFFFC000"/>
        <bgColor indexed="64"/>
      </patternFill>
    </fill>
  </fills>
  <borders count="8">
    <border>
      <left/>
      <right/>
      <top/>
      <bottom/>
      <diagonal/>
    </border>
    <border>
      <left style="thin">
        <color theme="2" tint="-0.249977111117893"/>
      </left>
      <right style="thin">
        <color theme="2" tint="-0.249977111117893"/>
      </right>
      <top style="thin">
        <color theme="2" tint="-0.249977111117893"/>
      </top>
      <bottom style="thin">
        <color theme="2" tint="-0.249977111117893"/>
      </bottom>
      <diagonal/>
    </border>
    <border>
      <left/>
      <right/>
      <top style="thin">
        <color theme="2"/>
      </top>
      <bottom style="thin">
        <color theme="2"/>
      </bottom>
      <diagonal/>
    </border>
    <border>
      <left/>
      <right style="thin">
        <color theme="2"/>
      </right>
      <top style="thin">
        <color theme="2"/>
      </top>
      <bottom style="thin">
        <color theme="2"/>
      </bottom>
      <diagonal/>
    </border>
    <border>
      <left style="thin">
        <color theme="2"/>
      </left>
      <right style="thin">
        <color theme="2"/>
      </right>
      <top style="thin">
        <color theme="2"/>
      </top>
      <bottom style="thin">
        <color theme="2"/>
      </bottom>
      <diagonal/>
    </border>
    <border>
      <left style="thin">
        <color theme="2" tint="-0.249977111117893"/>
      </left>
      <right style="thin">
        <color theme="2" tint="-0.249977111117893"/>
      </right>
      <top/>
      <bottom/>
      <diagonal/>
    </border>
    <border>
      <left style="thin">
        <color theme="2"/>
      </left>
      <right style="thin">
        <color theme="2"/>
      </right>
      <top/>
      <bottom/>
      <diagonal/>
    </border>
    <border>
      <left/>
      <right style="thin">
        <color theme="2" tint="-0.249977111117893"/>
      </right>
      <top style="thin">
        <color theme="2" tint="-0.249977111117893"/>
      </top>
      <bottom style="thin">
        <color theme="2" tint="-0.249977111117893"/>
      </bottom>
      <diagonal/>
    </border>
  </borders>
  <cellStyleXfs count="2">
    <xf numFmtId="0" fontId="0" fillId="0" borderId="0"/>
    <xf numFmtId="0" fontId="2" fillId="0" borderId="0" applyNumberFormat="0" applyFill="0" applyBorder="0" applyAlignment="0" applyProtection="0"/>
  </cellStyleXfs>
  <cellXfs count="117">
    <xf numFmtId="0" fontId="0" fillId="0" borderId="0" xfId="0"/>
    <xf numFmtId="14" fontId="1" fillId="0" borderId="1" xfId="0" applyNumberFormat="1" applyFont="1" applyBorder="1" applyAlignment="1" applyProtection="1">
      <alignment horizontal="left" vertical="top"/>
      <protection locked="0"/>
    </xf>
    <xf numFmtId="0" fontId="3" fillId="2" borderId="1" xfId="0" applyFont="1" applyFill="1" applyBorder="1" applyAlignment="1" applyProtection="1">
      <alignment horizontal="left" vertical="top"/>
      <protection locked="0"/>
    </xf>
    <xf numFmtId="0" fontId="4" fillId="2" borderId="1" xfId="0" applyFont="1" applyFill="1" applyBorder="1" applyAlignment="1" applyProtection="1">
      <alignment horizontal="left" vertical="top"/>
      <protection locked="0"/>
    </xf>
    <xf numFmtId="0" fontId="3" fillId="0" borderId="1" xfId="0" applyFont="1" applyBorder="1" applyAlignment="1" applyProtection="1">
      <alignment horizontal="left" vertical="top"/>
      <protection locked="0"/>
    </xf>
    <xf numFmtId="0" fontId="1" fillId="3" borderId="0" xfId="0" applyFont="1" applyFill="1" applyAlignment="1" applyProtection="1">
      <alignment horizontal="left"/>
      <protection locked="0"/>
    </xf>
    <xf numFmtId="0" fontId="3" fillId="0" borderId="2" xfId="0" applyFont="1" applyBorder="1" applyAlignment="1" applyProtection="1">
      <alignment horizontal="left" vertical="center"/>
      <protection locked="0"/>
    </xf>
    <xf numFmtId="0" fontId="3" fillId="4" borderId="1" xfId="0" applyFont="1" applyFill="1" applyBorder="1" applyAlignment="1" applyProtection="1">
      <alignment horizontal="left" vertical="center"/>
      <protection locked="0"/>
    </xf>
    <xf numFmtId="0" fontId="1" fillId="0" borderId="0" xfId="0" applyFont="1" applyAlignment="1" applyProtection="1">
      <alignment horizontal="left" vertical="center"/>
      <protection locked="0"/>
    </xf>
    <xf numFmtId="0" fontId="3" fillId="4" borderId="1" xfId="0" applyFont="1" applyFill="1" applyBorder="1" applyAlignment="1" applyProtection="1">
      <alignment horizontal="left" vertical="top"/>
      <protection locked="0"/>
    </xf>
    <xf numFmtId="0" fontId="1" fillId="0" borderId="0" xfId="0" applyFont="1" applyAlignment="1" applyProtection="1">
      <alignment horizontal="left" vertical="top"/>
      <protection locked="0"/>
    </xf>
    <xf numFmtId="0" fontId="3" fillId="5" borderId="1" xfId="0" applyFont="1" applyFill="1" applyBorder="1" applyAlignment="1" applyProtection="1">
      <alignment horizontal="left" vertical="center"/>
      <protection locked="0"/>
    </xf>
    <xf numFmtId="0" fontId="3" fillId="0" borderId="3" xfId="0" applyFont="1" applyBorder="1" applyAlignment="1" applyProtection="1">
      <alignment horizontal="left" vertical="center"/>
      <protection locked="0"/>
    </xf>
    <xf numFmtId="0" fontId="3" fillId="0" borderId="4" xfId="0" applyFont="1" applyBorder="1" applyAlignment="1" applyProtection="1">
      <alignment horizontal="left" vertical="center"/>
      <protection locked="0"/>
    </xf>
    <xf numFmtId="0" fontId="3" fillId="0" borderId="4" xfId="0" applyFont="1" applyBorder="1" applyAlignment="1" applyProtection="1">
      <alignment horizontal="left" vertical="top"/>
      <protection locked="0"/>
    </xf>
    <xf numFmtId="0" fontId="1" fillId="0" borderId="0" xfId="0" applyFont="1" applyAlignment="1" applyProtection="1">
      <alignment horizontal="left"/>
      <protection locked="0"/>
    </xf>
    <xf numFmtId="14" fontId="0" fillId="2" borderId="1" xfId="0" applyNumberFormat="1" applyFill="1" applyBorder="1" applyAlignment="1">
      <alignment horizontal="left" vertical="top"/>
    </xf>
    <xf numFmtId="0" fontId="0" fillId="2" borderId="1" xfId="0" applyFill="1" applyBorder="1" applyAlignment="1">
      <alignment horizontal="left" vertical="top"/>
    </xf>
    <xf numFmtId="0" fontId="5" fillId="2" borderId="1" xfId="0" applyFont="1" applyFill="1" applyBorder="1" applyAlignment="1">
      <alignment horizontal="left" vertical="top"/>
    </xf>
    <xf numFmtId="0" fontId="2" fillId="0" borderId="1" xfId="1" applyBorder="1" applyAlignment="1">
      <alignment horizontal="left" vertical="center"/>
    </xf>
    <xf numFmtId="0" fontId="0" fillId="0" borderId="1" xfId="0" applyBorder="1" applyAlignment="1">
      <alignment horizontal="left" vertical="center"/>
    </xf>
    <xf numFmtId="0" fontId="0" fillId="0" borderId="2" xfId="0" applyBorder="1" applyAlignment="1">
      <alignment horizontal="left" vertical="center"/>
    </xf>
    <xf numFmtId="0" fontId="0" fillId="3" borderId="0" xfId="0" applyFill="1" applyAlignment="1">
      <alignment horizontal="left"/>
    </xf>
    <xf numFmtId="0" fontId="0" fillId="0" borderId="0" xfId="0" applyAlignment="1">
      <alignment horizontal="left" vertical="center"/>
    </xf>
    <xf numFmtId="0" fontId="0" fillId="4" borderId="1" xfId="0" applyFill="1" applyBorder="1" applyAlignment="1">
      <alignment horizontal="left" vertical="center"/>
    </xf>
    <xf numFmtId="0" fontId="0" fillId="0" borderId="0" xfId="0" applyAlignment="1">
      <alignment horizontal="left"/>
    </xf>
    <xf numFmtId="0" fontId="0" fillId="4" borderId="1" xfId="0" applyFill="1" applyBorder="1" applyAlignment="1">
      <alignment horizontal="left"/>
    </xf>
    <xf numFmtId="0" fontId="0" fillId="5" borderId="1" xfId="0" applyFill="1" applyBorder="1" applyAlignment="1">
      <alignment horizontal="left" vertical="center"/>
    </xf>
    <xf numFmtId="0" fontId="0" fillId="0" borderId="3" xfId="0" applyBorder="1" applyAlignment="1">
      <alignment horizontal="left" vertical="center"/>
    </xf>
    <xf numFmtId="0" fontId="0" fillId="0" borderId="4" xfId="0" applyBorder="1" applyAlignment="1">
      <alignment horizontal="left" vertical="center"/>
    </xf>
    <xf numFmtId="0" fontId="6" fillId="2" borderId="4" xfId="0" applyFont="1" applyFill="1" applyBorder="1" applyAlignment="1">
      <alignment horizontal="left"/>
    </xf>
    <xf numFmtId="0" fontId="0" fillId="0" borderId="4" xfId="0" applyBorder="1" applyAlignment="1">
      <alignment horizontal="left"/>
    </xf>
    <xf numFmtId="0" fontId="1" fillId="0" borderId="4" xfId="0" applyFont="1" applyBorder="1" applyAlignment="1">
      <alignment horizontal="left"/>
    </xf>
    <xf numFmtId="0" fontId="0" fillId="2" borderId="1" xfId="0" quotePrefix="1" applyFill="1" applyBorder="1" applyAlignment="1">
      <alignment horizontal="left" vertical="top"/>
    </xf>
    <xf numFmtId="14" fontId="6" fillId="2" borderId="1" xfId="0" applyNumberFormat="1" applyFont="1" applyFill="1" applyBorder="1" applyAlignment="1">
      <alignment horizontal="left" vertical="top"/>
    </xf>
    <xf numFmtId="0" fontId="6" fillId="2" borderId="1" xfId="0" applyFont="1" applyFill="1" applyBorder="1" applyAlignment="1">
      <alignment horizontal="left" vertical="top"/>
    </xf>
    <xf numFmtId="0" fontId="7" fillId="0" borderId="1" xfId="1" applyFont="1" applyBorder="1" applyAlignment="1">
      <alignment horizontal="left" vertical="center"/>
    </xf>
    <xf numFmtId="0" fontId="2" fillId="0" borderId="0" xfId="1" applyBorder="1" applyAlignment="1">
      <alignment horizontal="left" vertical="center"/>
    </xf>
    <xf numFmtId="14" fontId="0" fillId="0" borderId="1" xfId="0" applyNumberFormat="1" applyBorder="1" applyAlignment="1">
      <alignment horizontal="left"/>
    </xf>
    <xf numFmtId="0" fontId="2" fillId="0" borderId="1" xfId="1" applyBorder="1" applyAlignment="1">
      <alignment horizontal="left"/>
    </xf>
    <xf numFmtId="0" fontId="5" fillId="2" borderId="0" xfId="0" applyFont="1" applyFill="1" applyAlignment="1">
      <alignment horizontal="left" vertical="top"/>
    </xf>
    <xf numFmtId="0" fontId="0" fillId="0" borderId="1" xfId="0" applyBorder="1" applyAlignment="1">
      <alignment horizontal="left" vertical="top"/>
    </xf>
    <xf numFmtId="0" fontId="2" fillId="0" borderId="1" xfId="1" applyFill="1" applyBorder="1" applyAlignment="1">
      <alignment horizontal="left" vertical="center"/>
    </xf>
    <xf numFmtId="0" fontId="2" fillId="2" borderId="1" xfId="1" applyFill="1" applyBorder="1" applyAlignment="1">
      <alignment horizontal="left" vertical="center"/>
    </xf>
    <xf numFmtId="0" fontId="0" fillId="0" borderId="1" xfId="0" applyBorder="1" applyAlignment="1">
      <alignment horizontal="left"/>
    </xf>
    <xf numFmtId="0" fontId="0" fillId="5" borderId="1" xfId="0" applyFill="1" applyBorder="1" applyAlignment="1">
      <alignment horizontal="left"/>
    </xf>
    <xf numFmtId="0" fontId="0" fillId="0" borderId="3" xfId="0" applyBorder="1" applyAlignment="1">
      <alignment horizontal="left"/>
    </xf>
    <xf numFmtId="14" fontId="9" fillId="2" borderId="1" xfId="0" applyNumberFormat="1" applyFont="1" applyFill="1" applyBorder="1" applyAlignment="1">
      <alignment horizontal="left" vertical="top"/>
    </xf>
    <xf numFmtId="0" fontId="7" fillId="6" borderId="1" xfId="1" applyFont="1" applyFill="1" applyBorder="1" applyAlignment="1">
      <alignment horizontal="left" vertical="center"/>
    </xf>
    <xf numFmtId="0" fontId="2" fillId="6" borderId="1" xfId="1" applyFill="1" applyBorder="1" applyAlignment="1">
      <alignment horizontal="left" vertical="center"/>
    </xf>
    <xf numFmtId="0" fontId="5" fillId="2" borderId="3" xfId="0" applyFont="1" applyFill="1" applyBorder="1" applyAlignment="1">
      <alignment horizontal="left" vertical="top"/>
    </xf>
    <xf numFmtId="14" fontId="0" fillId="2" borderId="0" xfId="0" applyNumberFormat="1" applyFill="1" applyAlignment="1">
      <alignment horizontal="left" vertical="top"/>
    </xf>
    <xf numFmtId="0" fontId="5" fillId="2" borderId="5" xfId="0" applyFont="1" applyFill="1" applyBorder="1" applyAlignment="1">
      <alignment horizontal="left" vertical="top"/>
    </xf>
    <xf numFmtId="0" fontId="1" fillId="0" borderId="6" xfId="0" applyFont="1" applyBorder="1" applyAlignment="1">
      <alignment horizontal="left"/>
    </xf>
    <xf numFmtId="14" fontId="0" fillId="0" borderId="0" xfId="0" applyNumberFormat="1" applyAlignment="1">
      <alignment horizontal="left"/>
    </xf>
    <xf numFmtId="0" fontId="6" fillId="2" borderId="5" xfId="0" applyFont="1" applyFill="1" applyBorder="1" applyAlignment="1">
      <alignment horizontal="left" vertical="top"/>
    </xf>
    <xf numFmtId="0" fontId="0" fillId="0" borderId="5" xfId="0" applyBorder="1" applyAlignment="1">
      <alignment horizontal="left"/>
    </xf>
    <xf numFmtId="0" fontId="0" fillId="0" borderId="0" xfId="0" applyAlignment="1">
      <alignment horizontal="left" vertical="top"/>
    </xf>
    <xf numFmtId="0" fontId="2" fillId="0" borderId="0" xfId="1" applyBorder="1" applyAlignment="1">
      <alignment horizontal="left"/>
    </xf>
    <xf numFmtId="0" fontId="10" fillId="0" borderId="0" xfId="0" applyFont="1" applyAlignment="1">
      <alignment horizontal="left"/>
    </xf>
    <xf numFmtId="0" fontId="2" fillId="6" borderId="0" xfId="1" applyFill="1" applyBorder="1" applyAlignment="1">
      <alignment horizontal="left" vertical="center"/>
    </xf>
    <xf numFmtId="14" fontId="6" fillId="2" borderId="0" xfId="0" applyNumberFormat="1" applyFont="1" applyFill="1" applyAlignment="1">
      <alignment horizontal="left" vertical="top"/>
    </xf>
    <xf numFmtId="0" fontId="6" fillId="2" borderId="0" xfId="0" applyFont="1" applyFill="1" applyAlignment="1">
      <alignment horizontal="left" vertical="top"/>
    </xf>
    <xf numFmtId="0" fontId="1" fillId="0" borderId="0" xfId="0" applyFont="1" applyAlignment="1">
      <alignment horizontal="left"/>
    </xf>
    <xf numFmtId="0" fontId="7" fillId="0" borderId="0" xfId="1" applyFont="1" applyBorder="1" applyAlignment="1">
      <alignment horizontal="left" vertical="center"/>
    </xf>
    <xf numFmtId="0" fontId="0" fillId="2" borderId="0" xfId="0" applyFill="1" applyAlignment="1">
      <alignment horizontal="left" vertical="top"/>
    </xf>
    <xf numFmtId="0" fontId="0" fillId="2" borderId="0" xfId="0" quotePrefix="1" applyFill="1" applyAlignment="1">
      <alignment horizontal="left" vertical="top"/>
    </xf>
    <xf numFmtId="0" fontId="12" fillId="0" borderId="0" xfId="0" applyFont="1" applyAlignment="1">
      <alignment horizontal="left"/>
    </xf>
    <xf numFmtId="0" fontId="7" fillId="6" borderId="0" xfId="1" applyFont="1" applyFill="1" applyBorder="1" applyAlignment="1">
      <alignment horizontal="left" vertical="center"/>
    </xf>
    <xf numFmtId="14" fontId="13" fillId="0" borderId="0" xfId="0" applyNumberFormat="1" applyFont="1" applyAlignment="1">
      <alignment horizontal="left"/>
    </xf>
    <xf numFmtId="0" fontId="13" fillId="0" borderId="0" xfId="0" applyFont="1" applyAlignment="1">
      <alignment vertical="top"/>
    </xf>
    <xf numFmtId="0" fontId="2" fillId="0" borderId="0" xfId="1" applyFill="1" applyBorder="1" applyAlignment="1"/>
    <xf numFmtId="0" fontId="14" fillId="0" borderId="0" xfId="0" applyFont="1" applyAlignment="1">
      <alignment vertical="top"/>
    </xf>
    <xf numFmtId="0" fontId="15" fillId="0" borderId="0" xfId="0" applyFont="1" applyAlignment="1">
      <alignment vertical="top"/>
    </xf>
    <xf numFmtId="14" fontId="13" fillId="6" borderId="0" xfId="0" applyNumberFormat="1" applyFont="1" applyFill="1" applyAlignment="1">
      <alignment horizontal="left"/>
    </xf>
    <xf numFmtId="0" fontId="0" fillId="7" borderId="0" xfId="0" applyFill="1" applyAlignment="1">
      <alignment horizontal="left"/>
    </xf>
    <xf numFmtId="0" fontId="0" fillId="6" borderId="0" xfId="0" applyFill="1" applyAlignment="1">
      <alignment horizontal="left"/>
    </xf>
    <xf numFmtId="0" fontId="2" fillId="6" borderId="0" xfId="1" applyFill="1" applyBorder="1" applyAlignment="1"/>
    <xf numFmtId="0" fontId="0" fillId="2" borderId="7" xfId="0" applyFill="1" applyBorder="1" applyAlignment="1">
      <alignment horizontal="left" vertical="top"/>
    </xf>
    <xf numFmtId="0" fontId="0" fillId="0" borderId="0" xfId="0" applyAlignment="1">
      <alignment vertical="top"/>
    </xf>
    <xf numFmtId="0" fontId="0" fillId="0" borderId="0" xfId="0" applyAlignment="1"/>
    <xf numFmtId="0" fontId="2" fillId="0" borderId="0" xfId="1" applyBorder="1" applyAlignment="1"/>
    <xf numFmtId="0" fontId="11" fillId="0" borderId="0" xfId="0" applyFont="1" applyAlignment="1">
      <alignment horizontal="left"/>
    </xf>
    <xf numFmtId="0" fontId="13" fillId="0" borderId="0" xfId="0" applyFont="1" applyAlignment="1"/>
    <xf numFmtId="0" fontId="14" fillId="0" borderId="0" xfId="0" applyFont="1" applyAlignment="1"/>
    <xf numFmtId="0" fontId="15" fillId="0" borderId="0" xfId="0" applyFont="1" applyAlignment="1"/>
    <xf numFmtId="0" fontId="16" fillId="0" borderId="0" xfId="0" applyFont="1" applyAlignment="1"/>
    <xf numFmtId="0" fontId="0" fillId="6" borderId="0" xfId="0" applyFill="1" applyAlignment="1"/>
    <xf numFmtId="0" fontId="2" fillId="0" borderId="0" xfId="1" applyAlignment="1"/>
    <xf numFmtId="0" fontId="0" fillId="5" borderId="0" xfId="0" applyFill="1" applyAlignment="1"/>
    <xf numFmtId="14" fontId="6" fillId="2" borderId="0" xfId="0" applyNumberFormat="1" applyFont="1" applyFill="1" applyBorder="1" applyAlignment="1">
      <alignment horizontal="left" vertical="top"/>
    </xf>
    <xf numFmtId="14" fontId="0" fillId="0" borderId="0" xfId="0" applyNumberFormat="1" applyBorder="1" applyAlignment="1">
      <alignment horizontal="left"/>
    </xf>
    <xf numFmtId="14" fontId="0" fillId="2" borderId="0" xfId="0" applyNumberFormat="1" applyFill="1" applyBorder="1" applyAlignment="1">
      <alignment horizontal="left" vertical="top"/>
    </xf>
    <xf numFmtId="14" fontId="13" fillId="6" borderId="1" xfId="0" applyNumberFormat="1" applyFont="1" applyFill="1" applyBorder="1" applyAlignment="1">
      <alignment horizontal="left"/>
    </xf>
    <xf numFmtId="14" fontId="6" fillId="2" borderId="0" xfId="1" applyNumberFormat="1" applyFont="1" applyFill="1" applyBorder="1" applyAlignment="1">
      <alignment horizontal="left" vertical="top"/>
    </xf>
    <xf numFmtId="14" fontId="13" fillId="0" borderId="1" xfId="0" applyNumberFormat="1" applyFont="1" applyBorder="1" applyAlignment="1">
      <alignment horizontal="left"/>
    </xf>
    <xf numFmtId="14" fontId="6" fillId="0" borderId="0" xfId="0" applyNumberFormat="1" applyFont="1" applyBorder="1" applyAlignment="1">
      <alignment horizontal="left" vertical="top"/>
    </xf>
    <xf numFmtId="0" fontId="6" fillId="2" borderId="0" xfId="0" applyFont="1" applyFill="1" applyBorder="1" applyAlignment="1">
      <alignment horizontal="left" vertical="top"/>
    </xf>
    <xf numFmtId="0" fontId="0" fillId="2" borderId="0" xfId="0" applyFill="1" applyBorder="1" applyAlignment="1">
      <alignment horizontal="left" vertical="top"/>
    </xf>
    <xf numFmtId="0" fontId="0" fillId="2" borderId="0" xfId="0" quotePrefix="1" applyFill="1" applyBorder="1" applyAlignment="1">
      <alignment horizontal="left" vertical="top"/>
    </xf>
    <xf numFmtId="0" fontId="0" fillId="0" borderId="0" xfId="0" applyBorder="1" applyAlignment="1">
      <alignment horizontal="left"/>
    </xf>
    <xf numFmtId="0" fontId="0" fillId="7" borderId="1" xfId="0" applyFill="1" applyBorder="1" applyAlignment="1">
      <alignment horizontal="left"/>
    </xf>
    <xf numFmtId="0" fontId="5" fillId="2" borderId="0" xfId="0" applyFont="1" applyFill="1" applyBorder="1" applyAlignment="1">
      <alignment horizontal="left" vertical="top"/>
    </xf>
    <xf numFmtId="0" fontId="0" fillId="0" borderId="0" xfId="0" applyBorder="1" applyAlignment="1">
      <alignment horizontal="left" vertical="top"/>
    </xf>
    <xf numFmtId="0" fontId="15" fillId="6" borderId="1" xfId="0" applyFont="1" applyFill="1" applyBorder="1" applyAlignment="1">
      <alignment vertical="top"/>
    </xf>
    <xf numFmtId="0" fontId="5" fillId="2" borderId="0" xfId="1" applyFont="1" applyFill="1" applyBorder="1" applyAlignment="1">
      <alignment horizontal="left" vertical="top"/>
    </xf>
    <xf numFmtId="0" fontId="13" fillId="0" borderId="1" xfId="0" applyFont="1" applyBorder="1" applyAlignment="1">
      <alignment vertical="top"/>
    </xf>
    <xf numFmtId="0" fontId="2" fillId="6" borderId="1" xfId="1" applyFill="1" applyBorder="1" applyAlignment="1"/>
    <xf numFmtId="0" fontId="2" fillId="0" borderId="1" xfId="1" applyFill="1" applyBorder="1" applyAlignment="1"/>
    <xf numFmtId="0" fontId="2" fillId="0" borderId="1" xfId="1" applyBorder="1" applyAlignment="1"/>
    <xf numFmtId="0" fontId="0" fillId="0" borderId="0" xfId="0" applyBorder="1" applyAlignment="1">
      <alignment horizontal="left" vertical="center"/>
    </xf>
    <xf numFmtId="0" fontId="0" fillId="6" borderId="1" xfId="0" applyFill="1" applyBorder="1" applyAlignment="1"/>
    <xf numFmtId="0" fontId="0" fillId="0" borderId="1" xfId="0" applyBorder="1" applyAlignment="1"/>
    <xf numFmtId="0" fontId="0" fillId="4" borderId="0" xfId="0" applyFill="1" applyBorder="1" applyAlignment="1">
      <alignment horizontal="left" vertical="center"/>
    </xf>
    <xf numFmtId="0" fontId="0" fillId="4" borderId="0" xfId="0" applyFill="1" applyBorder="1" applyAlignment="1">
      <alignment horizontal="left"/>
    </xf>
    <xf numFmtId="0" fontId="0" fillId="5" borderId="0" xfId="0" applyFill="1" applyBorder="1" applyAlignment="1">
      <alignment horizontal="left" vertical="center"/>
    </xf>
    <xf numFmtId="0" fontId="1" fillId="0" borderId="0" xfId="0" applyFont="1" applyBorder="1" applyAlignment="1">
      <alignment horizontal="left"/>
    </xf>
  </cellXfs>
  <cellStyles count="2">
    <cellStyle name="Hiperlink" xfId="1" builtinId="8"/>
    <cellStyle name="Normal" xfId="0" builtinId="0"/>
  </cellStyles>
  <dxfs count="219">
    <dxf>
      <fill>
        <patternFill>
          <bgColor rgb="FFFF7C80"/>
        </patternFill>
      </fill>
    </dxf>
    <dxf>
      <fill>
        <patternFill>
          <bgColor theme="9" tint="0.59996337778862885"/>
        </patternFill>
      </fill>
    </dxf>
    <dxf>
      <fill>
        <patternFill>
          <bgColor theme="7" tint="0.59996337778862885"/>
        </patternFill>
      </fill>
    </dxf>
    <dxf>
      <fill>
        <patternFill>
          <bgColor rgb="FFFF7C80"/>
        </patternFill>
      </fill>
    </dxf>
    <dxf>
      <fill>
        <patternFill>
          <bgColor theme="9" tint="0.59996337778862885"/>
        </patternFill>
      </fill>
    </dxf>
    <dxf>
      <fill>
        <patternFill>
          <bgColor theme="7" tint="0.59996337778862885"/>
        </patternFill>
      </fill>
    </dxf>
    <dxf>
      <fill>
        <patternFill>
          <bgColor rgb="FF66FFFF"/>
        </patternFill>
      </fill>
    </dxf>
    <dxf>
      <fill>
        <patternFill>
          <bgColor rgb="FFFF99FF"/>
        </patternFill>
      </fill>
    </dxf>
    <dxf>
      <fill>
        <patternFill>
          <bgColor theme="5" tint="0.39994506668294322"/>
        </patternFill>
      </fill>
    </dxf>
    <dxf>
      <fill>
        <patternFill>
          <bgColor rgb="FF339966"/>
        </patternFill>
      </fill>
    </dxf>
    <dxf>
      <fill>
        <patternFill>
          <bgColor theme="3" tint="0.79998168889431442"/>
        </patternFill>
      </fill>
    </dxf>
    <dxf>
      <fill>
        <patternFill>
          <bgColor rgb="FF66FFFF"/>
        </patternFill>
      </fill>
    </dxf>
    <dxf>
      <fill>
        <patternFill>
          <bgColor rgb="FFFF99FF"/>
        </patternFill>
      </fill>
    </dxf>
    <dxf>
      <fill>
        <patternFill>
          <bgColor theme="5" tint="0.39994506668294322"/>
        </patternFill>
      </fill>
    </dxf>
    <dxf>
      <fill>
        <patternFill>
          <bgColor rgb="FF339966"/>
        </patternFill>
      </fill>
    </dxf>
    <dxf>
      <fill>
        <patternFill>
          <bgColor theme="3" tint="0.79998168889431442"/>
        </patternFill>
      </fill>
    </dxf>
    <dxf>
      <fill>
        <patternFill>
          <bgColor rgb="FFFF7C80"/>
        </patternFill>
      </fill>
    </dxf>
    <dxf>
      <fill>
        <patternFill>
          <bgColor theme="9" tint="0.59996337778862885"/>
        </patternFill>
      </fill>
    </dxf>
    <dxf>
      <fill>
        <patternFill>
          <bgColor theme="7" tint="0.59996337778862885"/>
        </patternFill>
      </fill>
    </dxf>
    <dxf>
      <fill>
        <patternFill>
          <bgColor rgb="FFFF7C80"/>
        </patternFill>
      </fill>
    </dxf>
    <dxf>
      <fill>
        <patternFill>
          <bgColor theme="9" tint="0.59996337778862885"/>
        </patternFill>
      </fill>
    </dxf>
    <dxf>
      <fill>
        <patternFill>
          <bgColor theme="7" tint="0.59996337778862885"/>
        </patternFill>
      </fill>
    </dxf>
    <dxf>
      <fill>
        <patternFill>
          <bgColor rgb="FFFF7C80"/>
        </patternFill>
      </fill>
    </dxf>
    <dxf>
      <fill>
        <patternFill>
          <bgColor theme="9" tint="0.59996337778862885"/>
        </patternFill>
      </fill>
    </dxf>
    <dxf>
      <fill>
        <patternFill>
          <bgColor theme="7" tint="0.59996337778862885"/>
        </patternFill>
      </fill>
    </dxf>
    <dxf>
      <fill>
        <patternFill>
          <bgColor rgb="FFFF7C80"/>
        </patternFill>
      </fill>
    </dxf>
    <dxf>
      <fill>
        <patternFill>
          <bgColor theme="9" tint="0.59996337778862885"/>
        </patternFill>
      </fill>
    </dxf>
    <dxf>
      <fill>
        <patternFill>
          <bgColor theme="7" tint="0.59996337778862885"/>
        </patternFill>
      </fill>
    </dxf>
    <dxf>
      <fill>
        <patternFill>
          <bgColor rgb="FFFF7C80"/>
        </patternFill>
      </fill>
    </dxf>
    <dxf>
      <fill>
        <patternFill>
          <bgColor theme="9" tint="0.59996337778862885"/>
        </patternFill>
      </fill>
    </dxf>
    <dxf>
      <fill>
        <patternFill>
          <bgColor theme="7" tint="0.59996337778862885"/>
        </patternFill>
      </fill>
    </dxf>
    <dxf>
      <fill>
        <patternFill>
          <bgColor rgb="FFFF7C80"/>
        </patternFill>
      </fill>
    </dxf>
    <dxf>
      <fill>
        <patternFill>
          <bgColor theme="9" tint="0.59996337778862885"/>
        </patternFill>
      </fill>
    </dxf>
    <dxf>
      <fill>
        <patternFill>
          <bgColor theme="7" tint="0.59996337778862885"/>
        </patternFill>
      </fill>
    </dxf>
    <dxf>
      <fill>
        <patternFill>
          <bgColor rgb="FFFF7C80"/>
        </patternFill>
      </fill>
    </dxf>
    <dxf>
      <fill>
        <patternFill>
          <bgColor theme="9" tint="0.59996337778862885"/>
        </patternFill>
      </fill>
    </dxf>
    <dxf>
      <fill>
        <patternFill>
          <bgColor theme="7" tint="0.59996337778862885"/>
        </patternFill>
      </fill>
    </dxf>
    <dxf>
      <fill>
        <patternFill>
          <bgColor rgb="FFFF7C80"/>
        </patternFill>
      </fill>
    </dxf>
    <dxf>
      <fill>
        <patternFill>
          <bgColor theme="9" tint="0.59996337778862885"/>
        </patternFill>
      </fill>
    </dxf>
    <dxf>
      <fill>
        <patternFill>
          <bgColor theme="7" tint="0.59996337778862885"/>
        </patternFill>
      </fill>
    </dxf>
    <dxf>
      <fill>
        <patternFill>
          <bgColor rgb="FFFF7C80"/>
        </patternFill>
      </fill>
    </dxf>
    <dxf>
      <fill>
        <patternFill>
          <bgColor theme="9" tint="0.59996337778862885"/>
        </patternFill>
      </fill>
    </dxf>
    <dxf>
      <fill>
        <patternFill>
          <bgColor theme="7" tint="0.59996337778862885"/>
        </patternFill>
      </fill>
    </dxf>
    <dxf>
      <fill>
        <patternFill>
          <bgColor rgb="FFFF7C80"/>
        </patternFill>
      </fill>
    </dxf>
    <dxf>
      <fill>
        <patternFill>
          <bgColor theme="9" tint="0.59996337778862885"/>
        </patternFill>
      </fill>
    </dxf>
    <dxf>
      <fill>
        <patternFill>
          <bgColor theme="7" tint="0.59996337778862885"/>
        </patternFill>
      </fill>
    </dxf>
    <dxf>
      <fill>
        <patternFill>
          <bgColor rgb="FFFF7C80"/>
        </patternFill>
      </fill>
    </dxf>
    <dxf>
      <fill>
        <patternFill>
          <bgColor theme="9" tint="0.59996337778862885"/>
        </patternFill>
      </fill>
    </dxf>
    <dxf>
      <fill>
        <patternFill>
          <bgColor theme="7" tint="0.59996337778862885"/>
        </patternFill>
      </fill>
    </dxf>
    <dxf>
      <fill>
        <patternFill>
          <bgColor rgb="FFFF7C80"/>
        </patternFill>
      </fill>
    </dxf>
    <dxf>
      <fill>
        <patternFill>
          <bgColor theme="9" tint="0.59996337778862885"/>
        </patternFill>
      </fill>
    </dxf>
    <dxf>
      <fill>
        <patternFill>
          <bgColor theme="7" tint="0.59996337778862885"/>
        </patternFill>
      </fill>
    </dxf>
    <dxf>
      <fill>
        <patternFill>
          <bgColor rgb="FFFF7C80"/>
        </patternFill>
      </fill>
    </dxf>
    <dxf>
      <fill>
        <patternFill>
          <bgColor theme="9" tint="0.59996337778862885"/>
        </patternFill>
      </fill>
    </dxf>
    <dxf>
      <fill>
        <patternFill>
          <bgColor theme="7" tint="0.59996337778862885"/>
        </patternFill>
      </fill>
    </dxf>
    <dxf>
      <fill>
        <patternFill>
          <bgColor rgb="FFFF7C80"/>
        </patternFill>
      </fill>
    </dxf>
    <dxf>
      <fill>
        <patternFill>
          <bgColor theme="9" tint="0.59996337778862885"/>
        </patternFill>
      </fill>
    </dxf>
    <dxf>
      <fill>
        <patternFill>
          <bgColor theme="7" tint="0.59996337778862885"/>
        </patternFill>
      </fill>
    </dxf>
    <dxf>
      <fill>
        <patternFill>
          <bgColor rgb="FFFF7C80"/>
        </patternFill>
      </fill>
    </dxf>
    <dxf>
      <fill>
        <patternFill>
          <bgColor theme="9" tint="0.59996337778862885"/>
        </patternFill>
      </fill>
    </dxf>
    <dxf>
      <fill>
        <patternFill>
          <bgColor theme="7" tint="0.59996337778862885"/>
        </patternFill>
      </fill>
    </dxf>
    <dxf>
      <fill>
        <patternFill>
          <bgColor rgb="FFFF7C80"/>
        </patternFill>
      </fill>
    </dxf>
    <dxf>
      <fill>
        <patternFill>
          <bgColor theme="9" tint="0.59996337778862885"/>
        </patternFill>
      </fill>
    </dxf>
    <dxf>
      <fill>
        <patternFill>
          <bgColor theme="7" tint="0.59996337778862885"/>
        </patternFill>
      </fill>
    </dxf>
    <dxf>
      <fill>
        <patternFill>
          <bgColor rgb="FFFF7C80"/>
        </patternFill>
      </fill>
    </dxf>
    <dxf>
      <fill>
        <patternFill>
          <bgColor theme="9" tint="0.59996337778862885"/>
        </patternFill>
      </fill>
    </dxf>
    <dxf>
      <fill>
        <patternFill>
          <bgColor theme="7" tint="0.59996337778862885"/>
        </patternFill>
      </fill>
    </dxf>
    <dxf>
      <fill>
        <patternFill>
          <bgColor rgb="FFFF7C80"/>
        </patternFill>
      </fill>
    </dxf>
    <dxf>
      <fill>
        <patternFill>
          <bgColor theme="9" tint="0.59996337778862885"/>
        </patternFill>
      </fill>
    </dxf>
    <dxf>
      <fill>
        <patternFill>
          <bgColor theme="7" tint="0.59996337778862885"/>
        </patternFill>
      </fill>
    </dxf>
    <dxf>
      <fill>
        <patternFill>
          <bgColor rgb="FFFF7C80"/>
        </patternFill>
      </fill>
    </dxf>
    <dxf>
      <fill>
        <patternFill>
          <bgColor theme="9" tint="0.59996337778862885"/>
        </patternFill>
      </fill>
    </dxf>
    <dxf>
      <fill>
        <patternFill>
          <bgColor theme="7" tint="0.59996337778862885"/>
        </patternFill>
      </fill>
    </dxf>
    <dxf>
      <fill>
        <patternFill>
          <bgColor rgb="FFFF7C80"/>
        </patternFill>
      </fill>
    </dxf>
    <dxf>
      <fill>
        <patternFill>
          <bgColor theme="9" tint="0.59996337778862885"/>
        </patternFill>
      </fill>
    </dxf>
    <dxf>
      <fill>
        <patternFill>
          <bgColor theme="7" tint="0.59996337778862885"/>
        </patternFill>
      </fill>
    </dxf>
    <dxf>
      <fill>
        <patternFill>
          <bgColor rgb="FFFF7C80"/>
        </patternFill>
      </fill>
    </dxf>
    <dxf>
      <fill>
        <patternFill>
          <bgColor theme="9" tint="0.59996337778862885"/>
        </patternFill>
      </fill>
    </dxf>
    <dxf>
      <fill>
        <patternFill>
          <bgColor theme="7" tint="0.59996337778862885"/>
        </patternFill>
      </fill>
    </dxf>
    <dxf>
      <fill>
        <patternFill>
          <bgColor rgb="FFFF7C80"/>
        </patternFill>
      </fill>
    </dxf>
    <dxf>
      <fill>
        <patternFill>
          <bgColor theme="9" tint="0.59996337778862885"/>
        </patternFill>
      </fill>
    </dxf>
    <dxf>
      <fill>
        <patternFill>
          <bgColor theme="7" tint="0.59996337778862885"/>
        </patternFill>
      </fill>
    </dxf>
    <dxf>
      <fill>
        <patternFill>
          <bgColor rgb="FFFF7C80"/>
        </patternFill>
      </fill>
    </dxf>
    <dxf>
      <fill>
        <patternFill>
          <bgColor theme="9" tint="0.59996337778862885"/>
        </patternFill>
      </fill>
    </dxf>
    <dxf>
      <fill>
        <patternFill>
          <bgColor theme="7" tint="0.59996337778862885"/>
        </patternFill>
      </fill>
    </dxf>
    <dxf>
      <fill>
        <patternFill>
          <bgColor rgb="FF66FFFF"/>
        </patternFill>
      </fill>
    </dxf>
    <dxf>
      <fill>
        <patternFill>
          <bgColor rgb="FFFF99FF"/>
        </patternFill>
      </fill>
    </dxf>
    <dxf>
      <fill>
        <patternFill>
          <bgColor theme="5" tint="0.39994506668294322"/>
        </patternFill>
      </fill>
    </dxf>
    <dxf>
      <fill>
        <patternFill>
          <bgColor rgb="FF339966"/>
        </patternFill>
      </fill>
    </dxf>
    <dxf>
      <fill>
        <patternFill>
          <bgColor theme="3" tint="0.79998168889431442"/>
        </patternFill>
      </fill>
    </dxf>
    <dxf>
      <fill>
        <patternFill>
          <bgColor rgb="FFFF7C80"/>
        </patternFill>
      </fill>
    </dxf>
    <dxf>
      <fill>
        <patternFill>
          <bgColor theme="9" tint="0.59996337778862885"/>
        </patternFill>
      </fill>
    </dxf>
    <dxf>
      <fill>
        <patternFill>
          <bgColor theme="7" tint="0.59996337778862885"/>
        </patternFill>
      </fill>
    </dxf>
    <dxf>
      <fill>
        <patternFill>
          <bgColor rgb="FF66FFFF"/>
        </patternFill>
      </fill>
    </dxf>
    <dxf>
      <fill>
        <patternFill>
          <bgColor rgb="FFFF99FF"/>
        </patternFill>
      </fill>
    </dxf>
    <dxf>
      <fill>
        <patternFill>
          <bgColor theme="5" tint="0.39994506668294322"/>
        </patternFill>
      </fill>
    </dxf>
    <dxf>
      <fill>
        <patternFill>
          <bgColor rgb="FF339966"/>
        </patternFill>
      </fill>
    </dxf>
    <dxf>
      <fill>
        <patternFill>
          <bgColor theme="3" tint="0.79998168889431442"/>
        </patternFill>
      </fill>
    </dxf>
    <dxf>
      <fill>
        <patternFill>
          <bgColor rgb="FF66FFFF"/>
        </patternFill>
      </fill>
    </dxf>
    <dxf>
      <fill>
        <patternFill>
          <bgColor rgb="FFFF99FF"/>
        </patternFill>
      </fill>
    </dxf>
    <dxf>
      <fill>
        <patternFill>
          <bgColor theme="5" tint="0.39994506668294322"/>
        </patternFill>
      </fill>
    </dxf>
    <dxf>
      <fill>
        <patternFill>
          <bgColor rgb="FF339966"/>
        </patternFill>
      </fill>
    </dxf>
    <dxf>
      <fill>
        <patternFill>
          <bgColor theme="3" tint="0.79998168889431442"/>
        </patternFill>
      </fill>
    </dxf>
    <dxf>
      <fill>
        <patternFill>
          <bgColor rgb="FF66FFFF"/>
        </patternFill>
      </fill>
    </dxf>
    <dxf>
      <fill>
        <patternFill>
          <bgColor rgb="FFFF99FF"/>
        </patternFill>
      </fill>
    </dxf>
    <dxf>
      <fill>
        <patternFill>
          <bgColor theme="5" tint="0.39994506668294322"/>
        </patternFill>
      </fill>
    </dxf>
    <dxf>
      <fill>
        <patternFill>
          <bgColor rgb="FF339966"/>
        </patternFill>
      </fill>
    </dxf>
    <dxf>
      <fill>
        <patternFill>
          <bgColor theme="3" tint="0.79998168889431442"/>
        </patternFill>
      </fill>
    </dxf>
    <dxf>
      <fill>
        <patternFill>
          <bgColor rgb="FF66FFFF"/>
        </patternFill>
      </fill>
    </dxf>
    <dxf>
      <fill>
        <patternFill>
          <bgColor rgb="FFFF99FF"/>
        </patternFill>
      </fill>
    </dxf>
    <dxf>
      <fill>
        <patternFill>
          <bgColor theme="5" tint="0.39994506668294322"/>
        </patternFill>
      </fill>
    </dxf>
    <dxf>
      <fill>
        <patternFill>
          <bgColor rgb="FF339966"/>
        </patternFill>
      </fill>
    </dxf>
    <dxf>
      <fill>
        <patternFill>
          <bgColor theme="3" tint="0.79998168889431442"/>
        </patternFill>
      </fill>
    </dxf>
    <dxf>
      <fill>
        <patternFill>
          <bgColor rgb="FF66FFFF"/>
        </patternFill>
      </fill>
    </dxf>
    <dxf>
      <fill>
        <patternFill>
          <bgColor rgb="FFFF99FF"/>
        </patternFill>
      </fill>
    </dxf>
    <dxf>
      <fill>
        <patternFill>
          <bgColor theme="5" tint="0.39994506668294322"/>
        </patternFill>
      </fill>
    </dxf>
    <dxf>
      <fill>
        <patternFill>
          <bgColor rgb="FF339966"/>
        </patternFill>
      </fill>
    </dxf>
    <dxf>
      <fill>
        <patternFill>
          <bgColor theme="3" tint="0.79998168889431442"/>
        </patternFill>
      </fill>
    </dxf>
    <dxf>
      <fill>
        <patternFill>
          <bgColor rgb="FFFF7C80"/>
        </patternFill>
      </fill>
    </dxf>
    <dxf>
      <fill>
        <patternFill>
          <bgColor theme="9" tint="0.59996337778862885"/>
        </patternFill>
      </fill>
    </dxf>
    <dxf>
      <fill>
        <patternFill>
          <bgColor theme="7" tint="0.59996337778862885"/>
        </patternFill>
      </fill>
    </dxf>
    <dxf>
      <fill>
        <patternFill>
          <bgColor rgb="FFFF7C80"/>
        </patternFill>
      </fill>
    </dxf>
    <dxf>
      <fill>
        <patternFill>
          <bgColor theme="9" tint="0.59996337778862885"/>
        </patternFill>
      </fill>
    </dxf>
    <dxf>
      <fill>
        <patternFill>
          <bgColor theme="7" tint="0.59996337778862885"/>
        </patternFill>
      </fill>
    </dxf>
    <dxf>
      <fill>
        <patternFill>
          <bgColor rgb="FFFF7C80"/>
        </patternFill>
      </fill>
    </dxf>
    <dxf>
      <fill>
        <patternFill>
          <bgColor theme="9" tint="0.59996337778862885"/>
        </patternFill>
      </fill>
    </dxf>
    <dxf>
      <fill>
        <patternFill>
          <bgColor theme="7" tint="0.59996337778862885"/>
        </patternFill>
      </fill>
    </dxf>
    <dxf>
      <fill>
        <patternFill>
          <bgColor rgb="FF66FFFF"/>
        </patternFill>
      </fill>
    </dxf>
    <dxf>
      <fill>
        <patternFill>
          <bgColor rgb="FFFF99FF"/>
        </patternFill>
      </fill>
    </dxf>
    <dxf>
      <fill>
        <patternFill>
          <bgColor theme="5" tint="0.39994506668294322"/>
        </patternFill>
      </fill>
    </dxf>
    <dxf>
      <fill>
        <patternFill>
          <bgColor rgb="FF339966"/>
        </patternFill>
      </fill>
    </dxf>
    <dxf>
      <fill>
        <patternFill>
          <bgColor theme="3" tint="0.79998168889431442"/>
        </patternFill>
      </fill>
    </dxf>
    <dxf>
      <fill>
        <patternFill>
          <bgColor rgb="FFFF7C80"/>
        </patternFill>
      </fill>
    </dxf>
    <dxf>
      <fill>
        <patternFill>
          <bgColor theme="9" tint="0.59996337778862885"/>
        </patternFill>
      </fill>
    </dxf>
    <dxf>
      <fill>
        <patternFill>
          <bgColor theme="7" tint="0.59996337778862885"/>
        </patternFill>
      </fill>
    </dxf>
    <dxf>
      <fill>
        <patternFill>
          <bgColor rgb="FF66FFFF"/>
        </patternFill>
      </fill>
    </dxf>
    <dxf>
      <fill>
        <patternFill>
          <bgColor rgb="FFFF99FF"/>
        </patternFill>
      </fill>
    </dxf>
    <dxf>
      <fill>
        <patternFill>
          <bgColor theme="5" tint="0.39994506668294322"/>
        </patternFill>
      </fill>
    </dxf>
    <dxf>
      <fill>
        <patternFill>
          <bgColor rgb="FF339966"/>
        </patternFill>
      </fill>
    </dxf>
    <dxf>
      <fill>
        <patternFill>
          <bgColor theme="3" tint="0.79998168889431442"/>
        </patternFill>
      </fill>
    </dxf>
    <dxf>
      <fill>
        <patternFill>
          <bgColor rgb="FFFF7C80"/>
        </patternFill>
      </fill>
    </dxf>
    <dxf>
      <fill>
        <patternFill>
          <bgColor theme="9" tint="0.59996337778862885"/>
        </patternFill>
      </fill>
    </dxf>
    <dxf>
      <fill>
        <patternFill>
          <bgColor theme="7" tint="0.59996337778862885"/>
        </patternFill>
      </fill>
    </dxf>
    <dxf>
      <fill>
        <patternFill>
          <bgColor rgb="FF66FFFF"/>
        </patternFill>
      </fill>
    </dxf>
    <dxf>
      <fill>
        <patternFill>
          <bgColor rgb="FFFF99FF"/>
        </patternFill>
      </fill>
    </dxf>
    <dxf>
      <fill>
        <patternFill>
          <bgColor theme="5" tint="0.39994506668294322"/>
        </patternFill>
      </fill>
    </dxf>
    <dxf>
      <fill>
        <patternFill>
          <bgColor rgb="FF339966"/>
        </patternFill>
      </fill>
    </dxf>
    <dxf>
      <fill>
        <patternFill>
          <bgColor theme="3" tint="0.79998168889431442"/>
        </patternFill>
      </fill>
    </dxf>
    <dxf>
      <font>
        <b/>
        <i val="0"/>
        <strike val="0"/>
        <condense val="0"/>
        <extend val="0"/>
        <outline val="0"/>
        <shadow val="0"/>
        <u val="none"/>
        <vertAlign val="baseline"/>
        <sz val="11"/>
        <color theme="1"/>
        <name val="Calibri"/>
        <scheme val="minor"/>
      </font>
      <alignment horizontal="left" vertical="bottom" textRotation="0" wrapText="0" indent="0" justifyLastLine="0" shrinkToFit="0" readingOrder="0"/>
      <protection locked="0" hidden="0"/>
    </dxf>
    <dxf>
      <alignment horizontal="general" vertical="bottom" textRotation="0" wrapText="0" indent="0" justifyLastLine="0" shrinkToFit="0" readingOrder="0"/>
    </dxf>
    <dxf>
      <alignment horizontal="left"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border diagonalUp="0" diagonalDown="0">
        <left style="thin">
          <color theme="2"/>
        </left>
        <right style="thin">
          <color theme="2"/>
        </right>
        <top style="thin">
          <color theme="2"/>
        </top>
        <bottom style="thin">
          <color theme="2"/>
        </bottom>
        <vertical/>
        <horizontal/>
      </border>
    </dxf>
    <dxf>
      <font>
        <b val="0"/>
        <i val="0"/>
        <strike val="0"/>
        <condense val="0"/>
        <extend val="0"/>
        <outline val="0"/>
        <shadow val="0"/>
        <u val="none"/>
        <vertAlign val="baseline"/>
        <sz val="11"/>
        <color rgb="FF000000"/>
        <name val="Calibri"/>
        <scheme val="minor"/>
      </font>
      <fill>
        <patternFill patternType="solid">
          <fgColor indexed="64"/>
          <bgColor theme="0"/>
        </patternFill>
      </fill>
      <alignment horizontal="left" vertical="bottom" textRotation="0" wrapText="0" indent="0" justifyLastLine="0" shrinkToFit="0" readingOrder="0"/>
      <border diagonalUp="0" diagonalDown="0">
        <left style="thin">
          <color theme="2"/>
        </left>
        <right style="thin">
          <color theme="2"/>
        </right>
        <top style="thin">
          <color theme="2"/>
        </top>
        <bottom style="thin">
          <color theme="2"/>
        </bottom>
        <vertical/>
        <horizontal/>
      </border>
    </dxf>
    <dxf>
      <alignment horizontal="left" vertical="center" textRotation="0" wrapText="0" indent="0" justifyLastLine="0" shrinkToFit="0" readingOrder="0"/>
    </dxf>
    <dxf>
      <alignment horizontal="general" vertical="bottom" textRotation="0" wrapText="0" indent="0" justifyLastLine="0" shrinkToFit="0" readingOrder="0"/>
    </dxf>
    <dxf>
      <fill>
        <patternFill patternType="solid">
          <fgColor indexed="64"/>
          <bgColor theme="2" tint="-9.9978637043366805E-2"/>
        </patternFill>
      </fill>
      <alignment horizontal="left" vertical="center" textRotation="0" wrapText="0" indent="0" justifyLastLine="0" shrinkToFit="0" readingOrder="0"/>
      <border diagonalUp="0" diagonalDown="0">
        <left style="thin">
          <color theme="2" tint="-0.249977111117893"/>
        </left>
        <right style="thin">
          <color theme="2" tint="-0.249977111117893"/>
        </right>
        <top style="thin">
          <color theme="2" tint="-0.249977111117893"/>
        </top>
        <bottom style="thin">
          <color theme="2" tint="-0.249977111117893"/>
        </bottom>
        <vertical/>
        <horizontal/>
      </border>
    </dxf>
    <dxf>
      <fill>
        <patternFill patternType="solid">
          <fgColor indexed="64"/>
          <bgColor theme="2" tint="-9.9978637043366805E-2"/>
        </patternFill>
      </fill>
      <alignment horizontal="left" vertical="center" textRotation="0" wrapText="0" indent="0" justifyLastLine="0" shrinkToFit="0" readingOrder="0"/>
      <border diagonalUp="0" diagonalDown="0">
        <left style="thin">
          <color theme="2" tint="-0.249977111117893"/>
        </left>
        <right style="thin">
          <color theme="2" tint="-0.249977111117893"/>
        </right>
        <top style="thin">
          <color theme="2" tint="-0.249977111117893"/>
        </top>
        <bottom style="thin">
          <color theme="2" tint="-0.249977111117893"/>
        </bottom>
        <vertical/>
        <horizontal/>
      </border>
    </dxf>
    <dxf>
      <fill>
        <patternFill patternType="solid">
          <fgColor indexed="64"/>
          <bgColor theme="2" tint="-9.9978637043366805E-2"/>
        </patternFill>
      </fill>
      <alignment horizontal="left" vertical="center" textRotation="0" wrapText="0" indent="0" justifyLastLine="0" shrinkToFit="0" readingOrder="0"/>
      <border diagonalUp="0" diagonalDown="0">
        <left style="thin">
          <color theme="2" tint="-0.249977111117893"/>
        </left>
        <right style="thin">
          <color theme="2" tint="-0.249977111117893"/>
        </right>
        <top style="thin">
          <color theme="2" tint="-0.249977111117893"/>
        </top>
        <bottom style="thin">
          <color theme="2" tint="-0.249977111117893"/>
        </bottom>
        <vertical/>
        <horizontal/>
      </border>
    </dxf>
    <dxf>
      <fill>
        <patternFill patternType="solid">
          <fgColor indexed="64"/>
          <bgColor theme="2" tint="-9.9978637043366805E-2"/>
        </patternFill>
      </fill>
      <alignment horizontal="left" vertical="center" textRotation="0" wrapText="0" indent="0" justifyLastLine="0" shrinkToFit="0" readingOrder="0"/>
      <border diagonalUp="0" diagonalDown="0">
        <left style="thin">
          <color theme="2" tint="-0.249977111117893"/>
        </left>
        <right style="thin">
          <color theme="2" tint="-0.249977111117893"/>
        </right>
        <top style="thin">
          <color theme="2" tint="-0.249977111117893"/>
        </top>
        <bottom style="thin">
          <color theme="2" tint="-0.249977111117893"/>
        </bottom>
        <vertical/>
        <horizontal/>
      </border>
    </dxf>
    <dxf>
      <fill>
        <patternFill patternType="solid">
          <fgColor indexed="64"/>
          <bgColor theme="2" tint="-9.9978637043366805E-2"/>
        </patternFill>
      </fill>
      <alignment horizontal="left" vertical="center" textRotation="0" wrapText="0" indent="0" justifyLastLine="0" shrinkToFit="0" readingOrder="0"/>
      <border diagonalUp="0" diagonalDown="0">
        <left style="thin">
          <color theme="2" tint="-0.249977111117893"/>
        </left>
        <right style="thin">
          <color theme="2" tint="-0.249977111117893"/>
        </right>
        <top style="thin">
          <color theme="2" tint="-0.249977111117893"/>
        </top>
        <bottom style="thin">
          <color theme="2" tint="-0.249977111117893"/>
        </bottom>
        <vertical/>
        <horizontal/>
      </border>
    </dxf>
    <dxf>
      <fill>
        <patternFill patternType="solid">
          <fgColor indexed="64"/>
          <bgColor theme="2" tint="-9.9978637043366805E-2"/>
        </patternFill>
      </fill>
      <alignment horizontal="left" vertical="center" textRotation="0" wrapText="0" indent="0" justifyLastLine="0" shrinkToFit="0" readingOrder="0"/>
      <border diagonalUp="0" diagonalDown="0">
        <left style="thin">
          <color theme="2" tint="-0.249977111117893"/>
        </left>
        <right style="thin">
          <color theme="2" tint="-0.249977111117893"/>
        </right>
        <top style="thin">
          <color theme="2" tint="-0.249977111117893"/>
        </top>
        <bottom style="thin">
          <color theme="2" tint="-0.249977111117893"/>
        </bottom>
        <vertical/>
        <horizontal/>
      </border>
    </dxf>
    <dxf>
      <fill>
        <patternFill patternType="solid">
          <fgColor indexed="64"/>
          <bgColor theme="2" tint="-9.9978637043366805E-2"/>
        </patternFill>
      </fill>
      <alignment horizontal="left" vertical="center" textRotation="0" wrapText="0" indent="0" justifyLastLine="0" shrinkToFit="0" readingOrder="0"/>
      <border diagonalUp="0" diagonalDown="0">
        <left style="thin">
          <color theme="2" tint="-0.249977111117893"/>
        </left>
        <right style="thin">
          <color theme="2" tint="-0.249977111117893"/>
        </right>
        <top style="thin">
          <color theme="2" tint="-0.249977111117893"/>
        </top>
        <bottom style="thin">
          <color theme="2" tint="-0.249977111117893"/>
        </bottom>
        <vertical/>
        <horizontal/>
      </border>
    </dxf>
    <dxf>
      <fill>
        <patternFill patternType="solid">
          <fgColor indexed="64"/>
          <bgColor theme="2" tint="-9.9978637043366805E-2"/>
        </patternFill>
      </fill>
      <alignment horizontal="left" vertical="center" textRotation="0" wrapText="0" indent="0" justifyLastLine="0" shrinkToFit="0" readingOrder="0"/>
      <border diagonalUp="0" diagonalDown="0">
        <left style="thin">
          <color theme="2" tint="-0.249977111117893"/>
        </left>
        <right style="thin">
          <color theme="2" tint="-0.249977111117893"/>
        </right>
        <top style="thin">
          <color theme="2" tint="-0.249977111117893"/>
        </top>
        <bottom style="thin">
          <color theme="2" tint="-0.249977111117893"/>
        </bottom>
        <vertical/>
        <horizontal/>
      </border>
    </dxf>
    <dxf>
      <fill>
        <patternFill patternType="solid">
          <fgColor indexed="64"/>
          <bgColor theme="2" tint="-9.9978637043366805E-2"/>
        </patternFill>
      </fill>
      <alignment horizontal="left" vertical="center" textRotation="0" wrapText="0" indent="0" justifyLastLine="0" shrinkToFit="0" readingOrder="0"/>
      <border diagonalUp="0" diagonalDown="0">
        <left style="thin">
          <color theme="2" tint="-0.249977111117893"/>
        </left>
        <right style="thin">
          <color theme="2" tint="-0.249977111117893"/>
        </right>
        <top style="thin">
          <color theme="2" tint="-0.249977111117893"/>
        </top>
        <bottom style="thin">
          <color theme="2" tint="-0.249977111117893"/>
        </bottom>
        <vertical/>
        <horizontal/>
      </border>
    </dxf>
    <dxf>
      <fill>
        <patternFill patternType="solid">
          <fgColor indexed="64"/>
          <bgColor theme="2" tint="-9.9978637043366805E-2"/>
        </patternFill>
      </fill>
      <alignment horizontal="left" vertical="center" textRotation="0" wrapText="0" indent="0" justifyLastLine="0" shrinkToFit="0" readingOrder="0"/>
      <border diagonalUp="0" diagonalDown="0">
        <left style="thin">
          <color theme="2" tint="-0.249977111117893"/>
        </left>
        <right style="thin">
          <color theme="2" tint="-0.249977111117893"/>
        </right>
        <top style="thin">
          <color theme="2" tint="-0.249977111117893"/>
        </top>
        <bottom style="thin">
          <color theme="2" tint="-0.249977111117893"/>
        </bottom>
        <vertical/>
        <horizontal/>
      </border>
    </dxf>
    <dxf>
      <alignment horizontal="left" vertical="center" textRotation="0" wrapText="0" indent="0" justifyLastLine="0" shrinkToFit="0" readingOrder="0"/>
    </dxf>
    <dxf>
      <fill>
        <patternFill patternType="solid">
          <fgColor indexed="64"/>
          <bgColor theme="2"/>
        </patternFill>
      </fill>
      <alignment horizontal="left" vertical="bottom" textRotation="0" wrapText="0" indent="0" justifyLastLine="0" shrinkToFit="0" readingOrder="0"/>
      <border diagonalUp="0" diagonalDown="0">
        <left style="thin">
          <color theme="2" tint="-0.249977111117893"/>
        </left>
        <right style="thin">
          <color theme="2" tint="-0.249977111117893"/>
        </right>
        <top style="thin">
          <color theme="2" tint="-0.249977111117893"/>
        </top>
        <bottom style="thin">
          <color theme="2" tint="-0.249977111117893"/>
        </bottom>
        <vertical/>
        <horizontal/>
      </border>
    </dxf>
    <dxf>
      <fill>
        <patternFill patternType="solid">
          <fgColor indexed="64"/>
          <bgColor theme="2"/>
        </patternFill>
      </fill>
      <alignment horizontal="left" vertical="bottom" textRotation="0" wrapText="0" indent="0" justifyLastLine="0" shrinkToFit="0" readingOrder="0"/>
      <border diagonalUp="0" diagonalDown="0">
        <left style="thin">
          <color theme="2" tint="-0.249977111117893"/>
        </left>
        <right style="thin">
          <color theme="2" tint="-0.249977111117893"/>
        </right>
        <top style="thin">
          <color theme="2" tint="-0.249977111117893"/>
        </top>
        <bottom style="thin">
          <color theme="2" tint="-0.249977111117893"/>
        </bottom>
        <vertical/>
        <horizontal/>
      </border>
    </dxf>
    <dxf>
      <fill>
        <patternFill patternType="solid">
          <fgColor indexed="64"/>
          <bgColor theme="2"/>
        </patternFill>
      </fill>
      <alignment horizontal="left" vertical="bottom" textRotation="0" wrapText="0" indent="0" justifyLastLine="0" shrinkToFit="0" readingOrder="0"/>
      <border diagonalUp="0" diagonalDown="0">
        <left style="thin">
          <color theme="2" tint="-0.249977111117893"/>
        </left>
        <right style="thin">
          <color theme="2" tint="-0.249977111117893"/>
        </right>
        <top style="thin">
          <color theme="2" tint="-0.249977111117893"/>
        </top>
        <bottom style="thin">
          <color theme="2" tint="-0.249977111117893"/>
        </bottom>
        <vertical/>
        <horizontal/>
      </border>
    </dxf>
    <dxf>
      <fill>
        <patternFill patternType="solid">
          <fgColor indexed="64"/>
          <bgColor theme="2"/>
        </patternFill>
      </fill>
      <alignment horizontal="left" vertical="bottom" textRotation="0" wrapText="0" indent="0" justifyLastLine="0" shrinkToFit="0" readingOrder="0"/>
      <border diagonalUp="0" diagonalDown="0">
        <left style="thin">
          <color theme="2" tint="-0.249977111117893"/>
        </left>
        <right style="thin">
          <color theme="2" tint="-0.249977111117893"/>
        </right>
        <top style="thin">
          <color theme="2" tint="-0.249977111117893"/>
        </top>
        <bottom style="thin">
          <color theme="2" tint="-0.249977111117893"/>
        </bottom>
        <vertical/>
        <horizontal/>
      </border>
    </dxf>
    <dxf>
      <fill>
        <patternFill patternType="solid">
          <fgColor indexed="64"/>
          <bgColor theme="2"/>
        </patternFill>
      </fill>
      <alignment horizontal="left" vertical="bottom" textRotation="0" wrapText="0" indent="0" justifyLastLine="0" shrinkToFit="0" readingOrder="0"/>
      <border diagonalUp="0" diagonalDown="0">
        <left style="thin">
          <color theme="2" tint="-0.249977111117893"/>
        </left>
        <right style="thin">
          <color theme="2" tint="-0.249977111117893"/>
        </right>
        <top style="thin">
          <color theme="2" tint="-0.249977111117893"/>
        </top>
        <bottom style="thin">
          <color theme="2" tint="-0.249977111117893"/>
        </bottom>
        <vertical/>
        <horizontal/>
      </border>
    </dxf>
    <dxf>
      <fill>
        <patternFill patternType="solid">
          <fgColor indexed="64"/>
          <bgColor theme="2"/>
        </patternFill>
      </fill>
      <alignment horizontal="left" vertical="bottom" textRotation="0" wrapText="0" indent="0" justifyLastLine="0" shrinkToFit="0" readingOrder="0"/>
      <border diagonalUp="0" diagonalDown="0">
        <left style="thin">
          <color theme="2" tint="-0.249977111117893"/>
        </left>
        <right style="thin">
          <color theme="2" tint="-0.249977111117893"/>
        </right>
        <top style="thin">
          <color theme="2" tint="-0.249977111117893"/>
        </top>
        <bottom style="thin">
          <color theme="2" tint="-0.249977111117893"/>
        </bottom>
        <vertical/>
        <horizontal/>
      </border>
    </dxf>
    <dxf>
      <fill>
        <patternFill patternType="solid">
          <fgColor indexed="64"/>
          <bgColor theme="2"/>
        </patternFill>
      </fill>
      <alignment horizontal="left" vertical="bottom" textRotation="0" wrapText="0" indent="0" justifyLastLine="0" shrinkToFit="0" readingOrder="0"/>
      <border diagonalUp="0" diagonalDown="0">
        <left style="thin">
          <color theme="2" tint="-0.249977111117893"/>
        </left>
        <right style="thin">
          <color theme="2" tint="-0.249977111117893"/>
        </right>
        <top style="thin">
          <color theme="2" tint="-0.249977111117893"/>
        </top>
        <bottom style="thin">
          <color theme="2" tint="-0.249977111117893"/>
        </bottom>
        <vertical/>
        <horizontal/>
      </border>
    </dxf>
    <dxf>
      <alignment horizontal="left" vertical="center" textRotation="0" wrapText="0" indent="0" justifyLastLine="0" shrinkToFit="0" readingOrder="0"/>
    </dxf>
    <dxf>
      <fill>
        <patternFill patternType="solid">
          <fgColor indexed="64"/>
          <bgColor theme="2"/>
        </patternFill>
      </fill>
      <alignment horizontal="left" vertical="center" textRotation="0" wrapText="0" indent="0" justifyLastLine="0" shrinkToFit="0" readingOrder="0"/>
      <border diagonalUp="0" diagonalDown="0">
        <left style="thin">
          <color theme="2" tint="-0.249977111117893"/>
        </left>
        <right style="thin">
          <color theme="2" tint="-0.249977111117893"/>
        </right>
        <top style="thin">
          <color theme="2" tint="-0.249977111117893"/>
        </top>
        <bottom style="thin">
          <color theme="2" tint="-0.249977111117893"/>
        </bottom>
        <vertical/>
        <horizontal/>
      </border>
    </dxf>
    <dxf>
      <fill>
        <patternFill patternType="solid">
          <fgColor indexed="64"/>
          <bgColor theme="2"/>
        </patternFill>
      </fill>
      <alignment horizontal="left" vertical="center" textRotation="0" wrapText="0" indent="0" justifyLastLine="0" shrinkToFit="0" readingOrder="0"/>
      <border diagonalUp="0" diagonalDown="0">
        <left style="thin">
          <color theme="2" tint="-0.249977111117893"/>
        </left>
        <right style="thin">
          <color theme="2" tint="-0.249977111117893"/>
        </right>
        <top style="thin">
          <color theme="2" tint="-0.249977111117893"/>
        </top>
        <bottom style="thin">
          <color theme="2" tint="-0.249977111117893"/>
        </bottom>
        <vertical/>
        <horizontal/>
      </border>
    </dxf>
    <dxf>
      <fill>
        <patternFill patternType="solid">
          <fgColor indexed="64"/>
          <bgColor theme="2"/>
        </patternFill>
      </fill>
      <alignment horizontal="left" vertical="center" textRotation="0" wrapText="0" indent="0" justifyLastLine="0" shrinkToFit="0" readingOrder="0"/>
      <border diagonalUp="0" diagonalDown="0">
        <left style="thin">
          <color theme="2" tint="-0.249977111117893"/>
        </left>
        <right style="thin">
          <color theme="2" tint="-0.249977111117893"/>
        </right>
        <top style="thin">
          <color theme="2" tint="-0.249977111117893"/>
        </top>
        <bottom style="thin">
          <color theme="2" tint="-0.249977111117893"/>
        </bottom>
        <vertical/>
        <horizontal/>
      </border>
    </dxf>
    <dxf>
      <fill>
        <patternFill patternType="solid">
          <fgColor indexed="64"/>
          <bgColor theme="2"/>
        </patternFill>
      </fill>
      <alignment horizontal="left" vertical="center" textRotation="0" wrapText="0" indent="0" justifyLastLine="0" shrinkToFit="0" readingOrder="0"/>
      <border diagonalUp="0" diagonalDown="0">
        <left style="thin">
          <color theme="2" tint="-0.249977111117893"/>
        </left>
        <right style="thin">
          <color theme="2" tint="-0.249977111117893"/>
        </right>
        <top style="thin">
          <color theme="2" tint="-0.249977111117893"/>
        </top>
        <bottom style="thin">
          <color theme="2" tint="-0.249977111117893"/>
        </bottom>
        <vertical/>
        <horizontal/>
      </border>
    </dxf>
    <dxf>
      <fill>
        <patternFill patternType="solid">
          <fgColor indexed="64"/>
          <bgColor theme="2"/>
        </patternFill>
      </fill>
      <alignment horizontal="left" vertical="center" textRotation="0" wrapText="0" indent="0" justifyLastLine="0" shrinkToFit="0" readingOrder="0"/>
      <border diagonalUp="0" diagonalDown="0">
        <left style="thin">
          <color theme="2" tint="-0.249977111117893"/>
        </left>
        <right style="thin">
          <color theme="2" tint="-0.249977111117893"/>
        </right>
        <top style="thin">
          <color theme="2" tint="-0.249977111117893"/>
        </top>
        <bottom style="thin">
          <color theme="2" tint="-0.249977111117893"/>
        </bottom>
        <vertical/>
        <horizontal/>
      </border>
    </dxf>
    <dxf>
      <fill>
        <patternFill patternType="solid">
          <fgColor indexed="64"/>
          <bgColor theme="2"/>
        </patternFill>
      </fill>
      <alignment horizontal="left" vertical="center" textRotation="0" wrapText="0" indent="0" justifyLastLine="0" shrinkToFit="0" readingOrder="0"/>
      <border diagonalUp="0" diagonalDown="0">
        <left style="thin">
          <color theme="2" tint="-0.249977111117893"/>
        </left>
        <right style="thin">
          <color theme="2" tint="-0.249977111117893"/>
        </right>
        <top style="thin">
          <color theme="2" tint="-0.249977111117893"/>
        </top>
        <bottom style="thin">
          <color theme="2" tint="-0.249977111117893"/>
        </bottom>
        <vertical/>
        <horizontal/>
      </border>
    </dxf>
    <dxf>
      <fill>
        <patternFill patternType="solid">
          <fgColor indexed="64"/>
          <bgColor theme="2"/>
        </patternFill>
      </fill>
      <alignment horizontal="left" vertical="center" textRotation="0" wrapText="0" indent="0" justifyLastLine="0" shrinkToFit="0" readingOrder="0"/>
      <border diagonalUp="0" diagonalDown="0">
        <left style="thin">
          <color theme="2" tint="-0.249977111117893"/>
        </left>
        <right style="thin">
          <color theme="2" tint="-0.249977111117893"/>
        </right>
        <top style="thin">
          <color theme="2" tint="-0.249977111117893"/>
        </top>
        <bottom style="thin">
          <color theme="2" tint="-0.249977111117893"/>
        </bottom>
        <vertical/>
        <horizontal/>
      </border>
    </dxf>
    <dxf>
      <fill>
        <patternFill patternType="solid">
          <fgColor indexed="64"/>
          <bgColor theme="2"/>
        </patternFill>
      </fill>
      <alignment horizontal="left" vertical="center" textRotation="0" wrapText="0" indent="0" justifyLastLine="0" shrinkToFit="0" readingOrder="0"/>
      <border diagonalUp="0" diagonalDown="0">
        <left style="thin">
          <color theme="2" tint="-0.249977111117893"/>
        </left>
        <right style="thin">
          <color theme="2" tint="-0.249977111117893"/>
        </right>
        <top style="thin">
          <color theme="2" tint="-0.249977111117893"/>
        </top>
        <bottom style="thin">
          <color theme="2" tint="-0.249977111117893"/>
        </bottom>
        <vertical/>
        <horizontal/>
      </border>
    </dxf>
    <dxf>
      <fill>
        <patternFill patternType="solid">
          <fgColor indexed="64"/>
          <bgColor theme="2"/>
        </patternFill>
      </fill>
      <alignment horizontal="left" vertical="center" textRotation="0" wrapText="0" indent="0" justifyLastLine="0" shrinkToFit="0" readingOrder="0"/>
      <border diagonalUp="0" diagonalDown="0">
        <left style="thin">
          <color theme="2" tint="-0.249977111117893"/>
        </left>
        <right style="thin">
          <color theme="2" tint="-0.249977111117893"/>
        </right>
        <top style="thin">
          <color theme="2" tint="-0.249977111117893"/>
        </top>
        <bottom style="thin">
          <color theme="2" tint="-0.249977111117893"/>
        </bottom>
        <vertical/>
        <horizontal/>
      </border>
    </dxf>
    <dxf>
      <fill>
        <patternFill patternType="solid">
          <fgColor indexed="64"/>
          <bgColor theme="2"/>
        </patternFill>
      </fill>
      <alignment horizontal="left" vertical="center" textRotation="0" wrapText="0" indent="0" justifyLastLine="0" shrinkToFit="0" readingOrder="0"/>
      <border diagonalUp="0" diagonalDown="0">
        <left style="thin">
          <color theme="2" tint="-0.249977111117893"/>
        </left>
        <right style="thin">
          <color theme="2" tint="-0.249977111117893"/>
        </right>
        <top style="thin">
          <color theme="2" tint="-0.249977111117893"/>
        </top>
        <bottom style="thin">
          <color theme="2" tint="-0.249977111117893"/>
        </bottom>
        <vertical/>
        <horizontal/>
      </border>
    </dxf>
    <dxf>
      <fill>
        <patternFill patternType="solid">
          <fgColor indexed="64"/>
          <bgColor theme="2"/>
        </patternFill>
      </fill>
      <alignment horizontal="left" vertical="center" textRotation="0" wrapText="0" indent="0" justifyLastLine="0" shrinkToFit="0" readingOrder="0"/>
      <border diagonalUp="0" diagonalDown="0">
        <left style="thin">
          <color theme="2" tint="-0.249977111117893"/>
        </left>
        <right style="thin">
          <color theme="2" tint="-0.249977111117893"/>
        </right>
        <top style="thin">
          <color theme="2" tint="-0.249977111117893"/>
        </top>
        <bottom style="thin">
          <color theme="2" tint="-0.249977111117893"/>
        </bottom>
        <vertical/>
        <horizontal/>
      </border>
    </dxf>
    <dxf>
      <fill>
        <patternFill patternType="solid">
          <fgColor indexed="64"/>
          <bgColor theme="2"/>
        </patternFill>
      </fill>
      <alignment horizontal="left" vertical="center" textRotation="0" wrapText="0" indent="0" justifyLastLine="0" shrinkToFit="0" readingOrder="0"/>
      <border diagonalUp="0" diagonalDown="0">
        <left style="thin">
          <color theme="2" tint="-0.249977111117893"/>
        </left>
        <right style="thin">
          <color theme="2" tint="-0.249977111117893"/>
        </right>
        <top style="thin">
          <color theme="2" tint="-0.249977111117893"/>
        </top>
        <bottom style="thin">
          <color theme="2" tint="-0.249977111117893"/>
        </bottom>
        <vertical/>
        <horizontal/>
      </border>
    </dxf>
    <dxf>
      <alignment horizontal="left" vertical="center" textRotation="0" wrapText="0" indent="0" justifyLastLine="0" shrinkToFit="0" readingOrder="0"/>
    </dxf>
    <dxf>
      <fill>
        <patternFill patternType="solid">
          <fgColor indexed="64"/>
          <bgColor theme="2"/>
        </patternFill>
      </fill>
      <alignment horizontal="left" vertical="center" textRotation="0" wrapText="0" indent="0" justifyLastLine="0" shrinkToFit="0" readingOrder="0"/>
      <border diagonalUp="0" diagonalDown="0">
        <left style="thin">
          <color theme="2" tint="-0.249977111117893"/>
        </left>
        <right style="thin">
          <color theme="2" tint="-0.249977111117893"/>
        </right>
        <top style="thin">
          <color theme="2" tint="-0.249977111117893"/>
        </top>
        <bottom style="thin">
          <color theme="2" tint="-0.249977111117893"/>
        </bottom>
        <vertical/>
        <horizontal/>
      </border>
    </dxf>
    <dxf>
      <fill>
        <patternFill patternType="solid">
          <fgColor indexed="64"/>
          <bgColor theme="2"/>
        </patternFill>
      </fill>
      <alignment horizontal="left" vertical="center" textRotation="0" wrapText="0" indent="0" justifyLastLine="0" shrinkToFit="0" readingOrder="0"/>
      <border diagonalUp="0" diagonalDown="0">
        <left style="thin">
          <color theme="2" tint="-0.249977111117893"/>
        </left>
        <right style="thin">
          <color theme="2" tint="-0.249977111117893"/>
        </right>
        <top style="thin">
          <color theme="2" tint="-0.249977111117893"/>
        </top>
        <bottom style="thin">
          <color theme="2" tint="-0.249977111117893"/>
        </bottom>
        <vertical/>
        <horizontal/>
      </border>
    </dxf>
    <dxf>
      <fill>
        <patternFill patternType="solid">
          <fgColor indexed="64"/>
          <bgColor theme="2"/>
        </patternFill>
      </fill>
      <alignment horizontal="left" vertical="center" textRotation="0" wrapText="0" indent="0" justifyLastLine="0" shrinkToFit="0" readingOrder="0"/>
      <border diagonalUp="0" diagonalDown="0">
        <left style="thin">
          <color theme="2" tint="-0.249977111117893"/>
        </left>
        <right style="thin">
          <color theme="2" tint="-0.249977111117893"/>
        </right>
        <top style="thin">
          <color theme="2" tint="-0.249977111117893"/>
        </top>
        <bottom style="thin">
          <color theme="2" tint="-0.249977111117893"/>
        </bottom>
        <vertical/>
        <horizontal/>
      </border>
    </dxf>
    <dxf>
      <fill>
        <patternFill patternType="solid">
          <fgColor indexed="64"/>
          <bgColor theme="2"/>
        </patternFill>
      </fill>
      <alignment horizontal="left" vertical="center" textRotation="0" wrapText="0" indent="0" justifyLastLine="0" shrinkToFit="0" readingOrder="0"/>
      <border diagonalUp="0" diagonalDown="0">
        <left style="thin">
          <color theme="2" tint="-0.249977111117893"/>
        </left>
        <right style="thin">
          <color theme="2" tint="-0.249977111117893"/>
        </right>
        <top style="thin">
          <color theme="2" tint="-0.249977111117893"/>
        </top>
        <bottom style="thin">
          <color theme="2" tint="-0.249977111117893"/>
        </bottom>
        <vertical/>
        <horizontal/>
      </border>
    </dxf>
    <dxf>
      <fill>
        <patternFill patternType="solid">
          <fgColor indexed="64"/>
          <bgColor theme="2"/>
        </patternFill>
      </fill>
      <alignment horizontal="left" vertical="center" textRotation="0" wrapText="0" indent="0" justifyLastLine="0" shrinkToFit="0" readingOrder="0"/>
      <border diagonalUp="0" diagonalDown="0">
        <left style="thin">
          <color theme="2" tint="-0.249977111117893"/>
        </left>
        <right style="thin">
          <color theme="2" tint="-0.249977111117893"/>
        </right>
        <top style="thin">
          <color theme="2" tint="-0.249977111117893"/>
        </top>
        <bottom style="thin">
          <color theme="2" tint="-0.249977111117893"/>
        </bottom>
        <vertical/>
        <horizontal/>
      </border>
    </dxf>
    <dxf>
      <fill>
        <patternFill patternType="solid">
          <fgColor indexed="64"/>
          <bgColor theme="2"/>
        </patternFill>
      </fill>
      <alignment horizontal="left" vertical="center" textRotation="0" wrapText="0" indent="0" justifyLastLine="0" shrinkToFit="0" readingOrder="0"/>
      <border diagonalUp="0" diagonalDown="0">
        <left style="thin">
          <color theme="2" tint="-0.249977111117893"/>
        </left>
        <right style="thin">
          <color theme="2" tint="-0.249977111117893"/>
        </right>
        <top style="thin">
          <color theme="2" tint="-0.249977111117893"/>
        </top>
        <bottom style="thin">
          <color theme="2" tint="-0.249977111117893"/>
        </bottom>
        <vertical/>
        <horizontal/>
      </border>
    </dxf>
    <dxf>
      <fill>
        <patternFill patternType="solid">
          <fgColor indexed="64"/>
          <bgColor theme="2"/>
        </patternFill>
      </fill>
      <alignment horizontal="left" vertical="center" textRotation="0" wrapText="0" indent="0" justifyLastLine="0" shrinkToFit="0" readingOrder="0"/>
      <border diagonalUp="0" diagonalDown="0">
        <left style="thin">
          <color theme="2" tint="-0.249977111117893"/>
        </left>
        <right style="thin">
          <color theme="2" tint="-0.249977111117893"/>
        </right>
        <top style="thin">
          <color theme="2" tint="-0.249977111117893"/>
        </top>
        <bottom style="thin">
          <color theme="2" tint="-0.249977111117893"/>
        </bottom>
        <vertical/>
        <horizontal/>
      </border>
    </dxf>
    <dxf>
      <alignment horizontal="left" vertical="center" textRotation="0" wrapText="0" indent="0" justifyLastLine="0" shrinkToFit="0" readingOrder="0"/>
    </dxf>
    <dxf>
      <fill>
        <patternFill patternType="solid">
          <fgColor indexed="64"/>
          <bgColor theme="2" tint="-0.249977111117893"/>
        </patternFill>
      </fill>
      <alignment horizontal="left" vertical="bottom" textRotation="0" wrapText="0" indent="0" justifyLastLine="0" shrinkToFit="0" readingOrder="0"/>
    </dxf>
    <dxf>
      <fill>
        <patternFill patternType="solid">
          <fgColor indexed="64"/>
          <bgColor theme="2" tint="-0.249977111117893"/>
        </patternFill>
      </fill>
      <alignment horizontal="left" vertical="bottom" textRotation="0" wrapText="0" indent="0" justifyLastLine="0" shrinkToFit="0" readingOrder="0"/>
    </dxf>
    <dxf>
      <fill>
        <patternFill patternType="solid">
          <fgColor indexed="64"/>
          <bgColor theme="2" tint="-0.249977111117893"/>
        </patternFill>
      </fill>
      <alignment horizontal="left" vertical="bottom" textRotation="0" wrapText="0" indent="0" justifyLastLine="0" shrinkToFit="0" readingOrder="0"/>
    </dxf>
    <dxf>
      <fill>
        <patternFill patternType="solid">
          <fgColor indexed="64"/>
          <bgColor theme="2" tint="-0.249977111117893"/>
        </patternFill>
      </fill>
      <alignment horizontal="left" vertical="bottom" textRotation="0" wrapText="0" indent="0" justifyLastLine="0" shrinkToFit="0" readingOrder="0"/>
    </dxf>
    <dxf>
      <fill>
        <patternFill patternType="solid">
          <fgColor indexed="64"/>
          <bgColor theme="2" tint="-0.249977111117893"/>
        </patternFill>
      </fill>
      <alignment horizontal="left" vertical="bottom" textRotation="0" wrapText="0" indent="0" justifyLastLine="0" shrinkToFit="0" readingOrder="0"/>
    </dxf>
    <dxf>
      <fill>
        <patternFill patternType="solid">
          <fgColor indexed="64"/>
          <bgColor theme="2" tint="-0.249977111117893"/>
        </patternFill>
      </fill>
      <alignment horizontal="left" vertical="bottom" textRotation="0" wrapText="0" indent="0" justifyLastLine="0" shrinkToFit="0" readingOrder="0"/>
    </dxf>
    <dxf>
      <fill>
        <patternFill patternType="solid">
          <fgColor indexed="64"/>
          <bgColor theme="2" tint="-0.249977111117893"/>
        </patternFill>
      </fill>
      <alignment horizontal="left" vertical="bottom" textRotation="0" wrapText="0" indent="0" justifyLastLine="0" shrinkToFit="0" readingOrder="0"/>
    </dxf>
    <dxf>
      <alignment horizontal="left" vertical="center" textRotation="0" wrapText="0" indent="0" justifyLastLine="0" shrinkToFit="0" readingOrder="0"/>
      <border diagonalUp="0" diagonalDown="0">
        <left style="thin">
          <color theme="2" tint="-0.249977111117893"/>
        </left>
        <right style="thin">
          <color theme="2" tint="-0.249977111117893"/>
        </right>
        <top style="thin">
          <color theme="2" tint="-0.249977111117893"/>
        </top>
        <bottom style="thin">
          <color theme="2" tint="-0.249977111117893"/>
        </bottom>
        <vertical/>
        <horizontal/>
      </border>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top" textRotation="0" wrapText="0" indent="0" justifyLastLine="0" shrinkToFit="0" readingOrder="0"/>
    </dxf>
    <dxf>
      <alignment horizontal="left" vertical="bottom" textRotation="0" wrapText="0" indent="0" justifyLastLine="0" shrinkToFit="0" readingOrder="0"/>
    </dxf>
    <dxf>
      <alignment horizontal="general" vertical="bottom" textRotation="0" wrapText="0" indent="0" justifyLastLine="0" shrinkToFit="0" readingOrder="0"/>
    </dxf>
    <dxf>
      <numFmt numFmtId="19" formatCode="dd/mm/yyyy"/>
      <alignment horizontal="left"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id="1" name="Tabela1" displayName="Tabela1" ref="A1:BQ163" totalsRowShown="0" headerRowDxfId="148" dataDxfId="149">
  <autoFilter ref="A1:BQ163"/>
  <sortState ref="A2:BV163">
    <sortCondition ref="A2:A163"/>
  </sortState>
  <tableColumns count="69">
    <tableColumn id="1" name="Date" dataDxfId="218"/>
    <tableColumn id="2" name="Name" dataDxfId="217"/>
    <tableColumn id="3" name="Attack/Disclosure" dataDxfId="216"/>
    <tableColumn id="4" name="Summary" dataDxfId="215"/>
    <tableColumn id="5" name="Article(s)" dataDxfId="214" dataCellStyle="Hiperlink"/>
    <tableColumn id="6" name="Affected Code" dataDxfId="213"/>
    <tableColumn id="7" name="Code Location/Owner" dataDxfId="212"/>
    <tableColumn id="8" name="Empresa" dataDxfId="211"/>
    <tableColumn id="9" name="Pais" dataDxfId="210"/>
    <tableColumn id="10" name="Downstream Target" dataDxfId="209"/>
    <tableColumn id="11" name="Codebase" dataDxfId="208"/>
    <tableColumn id="13" name="1st Party OS/Applications" dataDxfId="207"/>
    <tableColumn id="14" name="1st Party Firmware" dataDxfId="206"/>
    <tableColumn id="15" name="3rd Party Application" dataDxfId="205"/>
    <tableColumn id="16" name="3rd Party Firmware" dataDxfId="204"/>
    <tableColumn id="17" name="OSS" dataDxfId="203"/>
    <tableColumn id="18" name="Attacker Application" dataDxfId="202"/>
    <tableColumn id="19" name="Unknown/NA" dataDxfId="201"/>
    <tableColumn id="20" name="Attack Vector" dataDxfId="200"/>
    <tableColumn id="22" name="Stolen/Purchased Certificate" dataDxfId="199"/>
    <tableColumn id="23" name="Pre-signature Insertion" dataDxfId="198"/>
    <tableColumn id="24" name="Default Password Exploit" dataDxfId="197"/>
    <tableColumn id="25" name="Account Access" dataDxfId="196"/>
    <tableColumn id="26" name="Self-signed/Unsigned" dataDxfId="195"/>
    <tableColumn id="27" name="Broken Signature System" dataDxfId="194"/>
    <tableColumn id="28" name="Unknown, Other, or N/A" dataDxfId="193"/>
    <tableColumn id="29" name="Distribution Vector" dataDxfId="192"/>
    <tableColumn id="31" name="Typosquatting" dataDxfId="191"/>
    <tableColumn id="32" name="Hijacked Updates" dataDxfId="190"/>
    <tableColumn id="33" name="Proprietary Application Store" dataDxfId="189"/>
    <tableColumn id="34" name="3rd Party Application Store" dataDxfId="188"/>
    <tableColumn id="35" name="Open Source Dependency" dataDxfId="187"/>
    <tableColumn id="36" name="Worm Component" dataDxfId="186"/>
    <tableColumn id="37" name="Hardware Component" dataDxfId="185"/>
    <tableColumn id="38" name="Direct Download" dataDxfId="184"/>
    <tableColumn id="39" name="Phishing" dataDxfId="183"/>
    <tableColumn id="40" name="Development Software" dataDxfId="182"/>
    <tableColumn id="41" name="Supply Chain Service Provider" dataDxfId="181"/>
    <tableColumn id="42" name="Unknown, N/A, or Other" dataDxfId="180"/>
    <tableColumn id="43" name="Supply Chain Potential" dataDxfId="179"/>
    <tableColumn id="45" name="Credential Theft" dataDxfId="178"/>
    <tableColumn id="46" name="Certificate Theft" dataDxfId="177"/>
    <tableColumn id="47" name="Cryptography Error" dataDxfId="176"/>
    <tableColumn id="48" name="Firmware Editing" dataDxfId="175"/>
    <tableColumn id="49" name="Default Password" dataDxfId="174"/>
    <tableColumn id="50" name="Code Injection" dataDxfId="173"/>
    <tableColumn id="51" name="N/A" dataDxfId="172"/>
    <tableColumn id="52" name="Impact" dataDxfId="171"/>
    <tableColumn id="54" name="Data Extraction" dataDxfId="170"/>
    <tableColumn id="55" name="Physical Systems" dataDxfId="169"/>
    <tableColumn id="56" name="Backdoor Access" dataDxfId="168"/>
    <tableColumn id="57" name="Cryptominer" dataDxfId="167"/>
    <tableColumn id="58" name="Remote Code Execution/Download" dataDxfId="166"/>
    <tableColumn id="59" name="Adware" dataDxfId="165"/>
    <tableColumn id="60" name="Payment Diversion" dataDxfId="164"/>
    <tableColumn id="61" name="Establish BotNet" dataDxfId="163"/>
    <tableColumn id="62" name="Data Damage" dataDxfId="162"/>
    <tableColumn id="63" name="Unknown or Other" dataDxfId="161"/>
    <tableColumn id="64" name="Attacker Name" dataDxfId="160"/>
    <tableColumn id="65" name="Attacker Type" dataDxfId="159"/>
    <tableColumn id="66" name="Year" dataDxfId="158"/>
    <tableColumn id="67" name="Proprietary" dataDxfId="157"/>
    <tableColumn id="68" name="Ease/Breadth of Access" dataDxfId="156"/>
    <tableColumn id="69" name="Depth in Stack" dataDxfId="155"/>
    <tableColumn id="70" name="App Store?" dataDxfId="154"/>
    <tableColumn id="71" name="GPS" dataDxfId="153"/>
    <tableColumn id="72" name="Apple App" dataDxfId="152"/>
    <tableColumn id="73" name="3rd Party App" dataDxfId="151"/>
    <tableColumn id="74" name="Batch" dataDxfId="15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www.zdnet.com/article/microsoft-spots-malicious-npm-package-stealing-data-from-unix-systems/" TargetMode="External"/><Relationship Id="rId21" Type="http://schemas.openxmlformats.org/officeDocument/2006/relationships/hyperlink" Target="https://www.zdnet.com/article/malicious-android-apps-infected-with-windows-keyloggers-pulled-from-google-play/" TargetMode="External"/><Relationship Id="rId42" Type="http://schemas.openxmlformats.org/officeDocument/2006/relationships/hyperlink" Target="https://www.zdnet.com/article/hacker-backdoors-popular-javascript-library-to-steal-bitcoin-funds/" TargetMode="External"/><Relationship Id="rId63" Type="http://schemas.openxmlformats.org/officeDocument/2006/relationships/hyperlink" Target="https://krebsonsecurity.com/2019/04/p2p-weakness-exposes-millions-of-iot-devices/" TargetMode="External"/><Relationship Id="rId84" Type="http://schemas.openxmlformats.org/officeDocument/2006/relationships/hyperlink" Target="https://www.symantec.com/connect/blogs/keranger-first-mac-os-x-ransomware-emerges" TargetMode="External"/><Relationship Id="rId138" Type="http://schemas.openxmlformats.org/officeDocument/2006/relationships/hyperlink" Target="https://thehackernews.com/2021/09/hp-omen-gaming-hub-flaw-affects.html" TargetMode="External"/><Relationship Id="rId107" Type="http://schemas.openxmlformats.org/officeDocument/2006/relationships/hyperlink" Target="https://www.zdnet.com/article/two-malicious-python-libraries-removed-from-pypi/" TargetMode="External"/><Relationship Id="rId11" Type="http://schemas.openxmlformats.org/officeDocument/2006/relationships/hyperlink" Target="https://www.wired.com/2012/06/flame-microsoft-certificate/" TargetMode="External"/><Relationship Id="rId32" Type="http://schemas.openxmlformats.org/officeDocument/2006/relationships/hyperlink" Target="https://www.forbes.com/sites/andygreenberg/2011/07/22/apple-laptops-vulnerable-to-hack-that-kills-or-corrupts-batteries/" TargetMode="External"/><Relationship Id="rId53" Type="http://schemas.openxmlformats.org/officeDocument/2006/relationships/hyperlink" Target="https://www.theregister.co.uk/2015/11/18/oil_industry_erp_production_link_hack_risk/" TargetMode="External"/><Relationship Id="rId74" Type="http://schemas.openxmlformats.org/officeDocument/2006/relationships/hyperlink" Target="https://arstechnica.com/information-technology/2018/10/two-new-supply-chain-attacks-come-to-light-in-less-than-a-week/" TargetMode="External"/><Relationship Id="rId128" Type="http://schemas.openxmlformats.org/officeDocument/2006/relationships/hyperlink" Target="https://www.bleepingcomputer.com/news/security/north-korean-software-supply-chain-attack-targets-stock-investors/" TargetMode="External"/><Relationship Id="rId149" Type="http://schemas.openxmlformats.org/officeDocument/2006/relationships/hyperlink" Target="https://www.welivesecurity.com/2021/02/01/operation-nightscout-supply-chain-attack-online-gaming-asia/" TargetMode="External"/><Relationship Id="rId5" Type="http://schemas.openxmlformats.org/officeDocument/2006/relationships/hyperlink" Target="https://www.vice.com/en_us/article/pan9wn/hackers-hijacked-asus-software-updates-to-install-backdoors-on-thousands-of-computers" TargetMode="External"/><Relationship Id="rId95" Type="http://schemas.openxmlformats.org/officeDocument/2006/relationships/hyperlink" Target="https://www.washingtonpost.com/national-security/nsa-found-a-dangerous-microsoft-software-flaw-and-alerted-the-firm--rather-than-weaponize-it/2020/01/14/f024c926-3679-11ea-bb7b-265f4554af6d_story.html" TargetMode="External"/><Relationship Id="rId22" Type="http://schemas.openxmlformats.org/officeDocument/2006/relationships/hyperlink" Target="https://www.cyberscoop.com/avast-attack-ccleaner/" TargetMode="External"/><Relationship Id="rId27" Type="http://schemas.openxmlformats.org/officeDocument/2006/relationships/hyperlink" Target="https://www.bankinfosecurity.com/passfreely-attack-bypasses-oracle-database-authentication-a-9868" TargetMode="External"/><Relationship Id="rId43" Type="http://schemas.openxmlformats.org/officeDocument/2006/relationships/hyperlink" Target="https://blog.npmjs.org/post/173526807575/reported-malicious-module-getcookies" TargetMode="External"/><Relationship Id="rId48" Type="http://schemas.openxmlformats.org/officeDocument/2006/relationships/hyperlink" Target="https://www.theregister.co.uk/2015/02/11/google_play_x_frame_options_flaw/" TargetMode="External"/><Relationship Id="rId64" Type="http://schemas.openxmlformats.org/officeDocument/2006/relationships/hyperlink" Target="https://www.theregister.co.uk/2018/03/28/drupal_urgent_security_software_patch/%20,%20%20https:/www.theregister.co.uk/2016/04/07/panama_papers_unpatched_wordpress_drupal/" TargetMode="External"/><Relationship Id="rId69" Type="http://schemas.openxmlformats.org/officeDocument/2006/relationships/hyperlink" Target="https://www.zdnet.com/article/adobe-code-signing-infrastructure-hacked-by-sophisticated-threat-actors/" TargetMode="External"/><Relationship Id="rId113" Type="http://schemas.openxmlformats.org/officeDocument/2006/relationships/hyperlink" Target="https://snyk.io/blog/malicious-remote-code-execution-backdoor-discovered-in-the-popular-bootstrap-sass-ruby-gem/" TargetMode="External"/><Relationship Id="rId118" Type="http://schemas.openxmlformats.org/officeDocument/2006/relationships/hyperlink" Target="https://www.silicon.co.uk/workspace/npm-malicious-package-347421" TargetMode="External"/><Relationship Id="rId134" Type="http://schemas.openxmlformats.org/officeDocument/2006/relationships/hyperlink" Target="https://www.zdnet.com/article/trojan-malware-for-mac-osx-spread-via-compromised-media-player-downloads/" TargetMode="External"/><Relationship Id="rId139" Type="http://schemas.openxmlformats.org/officeDocument/2006/relationships/hyperlink" Target="https://www.cybersecurity-help.cz/blog/2146.html" TargetMode="External"/><Relationship Id="rId80" Type="http://schemas.openxmlformats.org/officeDocument/2006/relationships/hyperlink" Target="https://www.trendmicro.com/vinfo/us/threat-encyclopedia/web-attack/124/trend-micro-investigates-june-25-cyber-attacks-in-south-korea" TargetMode="External"/><Relationship Id="rId85" Type="http://schemas.openxmlformats.org/officeDocument/2006/relationships/hyperlink" Target="https://blog.malwarebytes.com/threat-analysis/mac-threat-analysis/2017/05/handbrake-hacked-to-drop-new-variant-of-proton-malware/" TargetMode="External"/><Relationship Id="rId150" Type="http://schemas.openxmlformats.org/officeDocument/2006/relationships/hyperlink" Target="https://www.iqt.org/auraborealis-how-we-found-20-vulnerable-python-packages/" TargetMode="External"/><Relationship Id="rId12" Type="http://schemas.openxmlformats.org/officeDocument/2006/relationships/hyperlink" Target="https://www.wired.com/2011/10/son-of-stuxnet-in-the-wild/" TargetMode="External"/><Relationship Id="rId17" Type="http://schemas.openxmlformats.org/officeDocument/2006/relationships/hyperlink" Target="https://www.darkreading.com/application-security/expensivewall-attacks-more-than-1-million-android-users/d/d-id/1329881%20,%20https:/blog.checkpoint.com/2017/09/14/expensivewall-dangerous-packed-malware-google-play-will-hit-wallet/" TargetMode="External"/><Relationship Id="rId33" Type="http://schemas.openxmlformats.org/officeDocument/2006/relationships/hyperlink" Target="https://www.theregister.co.uk/2018/07/12/npm_eslint/" TargetMode="External"/><Relationship Id="rId38" Type="http://schemas.openxmlformats.org/officeDocument/2006/relationships/hyperlink" Target="https://www.zdnet.com/article/heartbleed-serious-openssl-zero-day-vulnerability-revealed/%20and%20how%20it%20works:%20https:/xkcd.com/1354/" TargetMode="External"/><Relationship Id="rId59" Type="http://schemas.openxmlformats.org/officeDocument/2006/relationships/hyperlink" Target="https://techcrunch.com/2018/09/07/a-top-tier-app-in-apples-mac-app-store-will-steal-your-browser-history/" TargetMode="External"/><Relationship Id="rId103" Type="http://schemas.openxmlformats.org/officeDocument/2006/relationships/hyperlink" Target="https://portswigger.net/daily-swig/how-octopus-scanner-malware-attacked-the-open-source-supply-chain" TargetMode="External"/><Relationship Id="rId108" Type="http://schemas.openxmlformats.org/officeDocument/2006/relationships/hyperlink" Target="https://www.zdnet.com/article/unknown-number-of-bluetooth-le-devices-impacted-by-sweyntooth-vulnerabilities/" TargetMode="External"/><Relationship Id="rId124" Type="http://schemas.openxmlformats.org/officeDocument/2006/relationships/hyperlink" Target="https://www.zdnet.com/article/vietnam-targeted-in-complex-supply-chain-attack/" TargetMode="External"/><Relationship Id="rId129" Type="http://schemas.openxmlformats.org/officeDocument/2006/relationships/hyperlink" Target="https://www.nbcnews.com/tech/security/spyware-hidden-chinese-tax-software-was-probably-planted-nation-state-n1231975" TargetMode="External"/><Relationship Id="rId54" Type="http://schemas.openxmlformats.org/officeDocument/2006/relationships/hyperlink" Target="https://www.theregister.co.uk/2017/05/23/malware_in_subtitles_return/" TargetMode="External"/><Relationship Id="rId70" Type="http://schemas.openxmlformats.org/officeDocument/2006/relationships/hyperlink" Target="https://www.techrepublic.com/article/stuxnet-the-smart-persons-guide/" TargetMode="External"/><Relationship Id="rId75" Type="http://schemas.openxmlformats.org/officeDocument/2006/relationships/hyperlink" Target="https://arstechnica.com/information-technology/2017/09/devs-unknowingly-use-malicious-modules-put-into-official-python-repository/%20,%20https:/www.nbu.gov.sk/skcsirt-sa-20170909-pypi/" TargetMode="External"/><Relationship Id="rId91" Type="http://schemas.openxmlformats.org/officeDocument/2006/relationships/hyperlink" Target="https://www.sdxcentral.com/articles/news/thrangrycat-attacks-cisco-switches-routers-firewalls/2019/05/" TargetMode="External"/><Relationship Id="rId96" Type="http://schemas.openxmlformats.org/officeDocument/2006/relationships/hyperlink" Target="https://arstechnica.com/information-technology/2020/01/researchers-unearth-malicious-google-play-apps-linked-to-active-exploit-hackers/" TargetMode="External"/><Relationship Id="rId140" Type="http://schemas.openxmlformats.org/officeDocument/2006/relationships/hyperlink" Target="https://thehackernews.com/2021/08/pulse-secure-vpns-get-new-urgent-update.html" TargetMode="External"/><Relationship Id="rId145" Type="http://schemas.openxmlformats.org/officeDocument/2006/relationships/hyperlink" Target="https://www.zdnet.com/article/mac-malware-spreads-through-xcode-projects-abuses-previously-unknown-vulnerabilities/" TargetMode="External"/><Relationship Id="rId1" Type="http://schemas.openxmlformats.org/officeDocument/2006/relationships/hyperlink" Target="https://www.cyberscoop.com/lenovo-firmware-flaw-eclypsium-research/%20&amp;%20https:/eclypsium.com/2019/07/16/vulnerable-firmware-in-the-supply-chain-of-enterprise-servers/" TargetMode="External"/><Relationship Id="rId6" Type="http://schemas.openxmlformats.org/officeDocument/2006/relationships/hyperlink" Target="https://arstechnica.com/information-technology/2017/07/heavily-armed-police-raid-company-that-seeded-last-weeks-notpetya-outbreak/" TargetMode="External"/><Relationship Id="rId23" Type="http://schemas.openxmlformats.org/officeDocument/2006/relationships/hyperlink" Target="https://www.helpnetsecurity.com/2019/03/13/mobile-adware-and-data-stealing-campaigns/" TargetMode="External"/><Relationship Id="rId28" Type="http://schemas.openxmlformats.org/officeDocument/2006/relationships/hyperlink" Target="https://www.zdnet.com/article/ticketmaster-breach-was-part-of-a-larger-credit-card-skimming-effort-analysis-shows/" TargetMode="External"/><Relationship Id="rId49" Type="http://schemas.openxmlformats.org/officeDocument/2006/relationships/hyperlink" Target="https://www.theregister.co.uk/2013/07/04/android_master_key_vuln/" TargetMode="External"/><Relationship Id="rId114" Type="http://schemas.openxmlformats.org/officeDocument/2006/relationships/hyperlink" Target="https://www.zdnet.com/article/cryptocurrency-startup-hacks-itself-before-hacker-gets-a-chance-to-steal-users-funds/" TargetMode="External"/><Relationship Id="rId119" Type="http://schemas.openxmlformats.org/officeDocument/2006/relationships/hyperlink" Target="https://www.zdnet.com/article/mobile-security-these-seven-malicious-apps-have-been-downloaded-by-2-4m-android-and-iphone-users/" TargetMode="External"/><Relationship Id="rId44" Type="http://schemas.openxmlformats.org/officeDocument/2006/relationships/hyperlink" Target="https://www.zdnet.com/article/intels-cascade-lake-cpus-impacted-by-new-zombieload-v2-attack/" TargetMode="External"/><Relationship Id="rId60" Type="http://schemas.openxmlformats.org/officeDocument/2006/relationships/hyperlink" Target="https://techcrunch.com/2019/01/05/dozen-iphone-apps-linked-to-golduck-malware/" TargetMode="External"/><Relationship Id="rId65" Type="http://schemas.openxmlformats.org/officeDocument/2006/relationships/hyperlink" Target="https://www.theregister.co.uk/2018/04/04/microsoft_windows_defender_rar_bug/" TargetMode="External"/><Relationship Id="rId81" Type="http://schemas.openxmlformats.org/officeDocument/2006/relationships/hyperlink" Target="https://www.symantec.com/blogs/threat-intelligence/dragonfly-energy-sector-cyber-attacks" TargetMode="External"/><Relationship Id="rId86" Type="http://schemas.openxmlformats.org/officeDocument/2006/relationships/hyperlink" Target="https://www.theregister.co.uk/2019/12/13/npm_path_traversal_bug/" TargetMode="External"/><Relationship Id="rId130" Type="http://schemas.openxmlformats.org/officeDocument/2006/relationships/hyperlink" Target="https://www.zdnet.com/article/hacker-hundreds-were-tricked-into-installing-linux-mint-backdoor/" TargetMode="External"/><Relationship Id="rId135" Type="http://schemas.openxmlformats.org/officeDocument/2006/relationships/hyperlink" Target="https://www.securityweek.com/red-hat-warns-ceph-website-breach" TargetMode="External"/><Relationship Id="rId151" Type="http://schemas.openxmlformats.org/officeDocument/2006/relationships/hyperlink" Target="https://arstechnica.com/information-technology/2021/09/cryptocurrency-launchpad-hit-by-3-million-supply-chain-attack/" TargetMode="External"/><Relationship Id="rId13" Type="http://schemas.openxmlformats.org/officeDocument/2006/relationships/hyperlink" Target="https://www.macrumors.com/2015/09/20/xcodeghost-chinese-malware-faq/%20,%20%20https:/www.wired.com/2015/09/hack-brief-malware-sneaks-chinese-ios-app-store/" TargetMode="External"/><Relationship Id="rId18" Type="http://schemas.openxmlformats.org/officeDocument/2006/relationships/hyperlink" Target="https://www.cyberscoop.com/egypt-hacking-check-point-technologies/" TargetMode="External"/><Relationship Id="rId39" Type="http://schemas.openxmlformats.org/officeDocument/2006/relationships/hyperlink" Target="https://www.zdnet.com/article/proof-of-concept-captures-all-ssl-traffic-via-apples-goto-fail-exploit/%20,%20https:/www.wired.com/2014/02/gotofail/" TargetMode="External"/><Relationship Id="rId109" Type="http://schemas.openxmlformats.org/officeDocument/2006/relationships/hyperlink" Target="https://www.zdnet.com/article/researcher-backdoor-mechanism-still-active-in-many-iot-products/" TargetMode="External"/><Relationship Id="rId34" Type="http://schemas.openxmlformats.org/officeDocument/2006/relationships/hyperlink" Target="https://www.wired.com/2015/02/nsa-firmware-hacking/%20,%20https:/icmconference.org/wp-content/uploads/A14-VanK-HardDrive_Firmware_Hacking_ICMC-Copy.pdf" TargetMode="External"/><Relationship Id="rId50" Type="http://schemas.openxmlformats.org/officeDocument/2006/relationships/hyperlink" Target="https://nakedsecurity.sophos.com/2019/03/07/backdoored-github-accounts-spewed-secret-sneakerbot-software/" TargetMode="External"/><Relationship Id="rId55" Type="http://schemas.openxmlformats.org/officeDocument/2006/relationships/hyperlink" Target="https://www.theregister.co.uk/2017/06/15/dvr_vuln_botnet_threat/" TargetMode="External"/><Relationship Id="rId76" Type="http://schemas.openxmlformats.org/officeDocument/2006/relationships/hyperlink" Target="https://withatwist.dev/strong-password-rubygem-hijacked.html" TargetMode="External"/><Relationship Id="rId97" Type="http://schemas.openxmlformats.org/officeDocument/2006/relationships/hyperlink" Target="https://arstechnica.com/information-technology/2020/01/us-government-funded-android-phones-come-preinstalled-with-unremovable-malware/" TargetMode="External"/><Relationship Id="rId104" Type="http://schemas.openxmlformats.org/officeDocument/2006/relationships/hyperlink" Target="https://www.zdnet.com/article/fbi-warns-about-ongoing-attacks-against-software-supply-chain-companies/" TargetMode="External"/><Relationship Id="rId120" Type="http://schemas.openxmlformats.org/officeDocument/2006/relationships/hyperlink" Target="https://cyware.com/news/sourmint-api-could-be-used-to-target-ios-users-via-supply-chain-attacks-ace15bd7" TargetMode="External"/><Relationship Id="rId125" Type="http://schemas.openxmlformats.org/officeDocument/2006/relationships/hyperlink" Target="https://www.zdnet.com/article/chinese-apt-suspected-of-supply-chain-attack-on-mongolian-government-agencies/" TargetMode="External"/><Relationship Id="rId141" Type="http://schemas.openxmlformats.org/officeDocument/2006/relationships/hyperlink" Target="https://www.forbes.com/sites/thomasbrewster/2021/04/26/update-your-mac-now-the-worst-hack-in-years-hits-apple-computers/?sh=5e5681ca5da0" TargetMode="External"/><Relationship Id="rId146" Type="http://schemas.openxmlformats.org/officeDocument/2006/relationships/hyperlink" Target="https://thehackernews.com/2021/07/mongolian-certificate-authority-hacked.html" TargetMode="External"/><Relationship Id="rId7" Type="http://schemas.openxmlformats.org/officeDocument/2006/relationships/hyperlink" Target="https://arstechnica.com/information-technology/2017/09/ccleaner-malware-outbreak-is-much-worse-than-it-first-appeared/%20&amp;%20https:/blog.talosintelligence.com/2017/09/ccleaner-c2-concern.html" TargetMode="External"/><Relationship Id="rId71" Type="http://schemas.openxmlformats.org/officeDocument/2006/relationships/hyperlink" Target="http://www.webmin.com/exploit.html" TargetMode="External"/><Relationship Id="rId92" Type="http://schemas.openxmlformats.org/officeDocument/2006/relationships/hyperlink" Target="https://www.contextis.com/en/blog/context-threat-intelligence-the-monju-incident" TargetMode="External"/><Relationship Id="rId2" Type="http://schemas.openxmlformats.org/officeDocument/2006/relationships/hyperlink" Target="https://www.zdnet.com/article/researchers-find-security-flaws-in-40-kernel-drivers-from-20-vendors/" TargetMode="External"/><Relationship Id="rId29" Type="http://schemas.openxmlformats.org/officeDocument/2006/relationships/hyperlink" Target="https://www.bleepingcomputer.com/news/security/microsoft-discovers-supply-chain-attack-at-unnamed-maker-of-pdf-software/" TargetMode="External"/><Relationship Id="rId24" Type="http://schemas.openxmlformats.org/officeDocument/2006/relationships/hyperlink" Target="https://www.trendmicro.com/vinfo/hk-en/security/news/mobile-safety/android-malware-campaigns-simbad-adware-and-operation-sheep-reportedly-installed-250-million-times" TargetMode="External"/><Relationship Id="rId40" Type="http://schemas.openxmlformats.org/officeDocument/2006/relationships/hyperlink" Target="https://www.zdnet.com/article/geinimi-trojan-targets-android-devices/" TargetMode="External"/><Relationship Id="rId45" Type="http://schemas.openxmlformats.org/officeDocument/2006/relationships/hyperlink" Target="https://www.zdnet.com/article/decade-old-remote-code-execution-bug-found-in-phone-used-by-up-to-90-percent-of-fortune-500/" TargetMode="External"/><Relationship Id="rId66" Type="http://schemas.openxmlformats.org/officeDocument/2006/relationships/hyperlink" Target="https://www.theregister.co.uk/2018/12/03/kubernetes_flaw_cve_2018_1002105/" TargetMode="External"/><Relationship Id="rId87" Type="http://schemas.openxmlformats.org/officeDocument/2006/relationships/hyperlink" Target="https://www.reuters.com/article/us-netherlands-huawei-tech/dutch-spy-agency-investigating-alleged-huawei-backdoor-volkskrant-idUSKCN1SM0UY%20,https:/www.wsj.com/articles/huawei-telecom-gear-much-more-vulnerable-to-hackers-than-rivals-equipment-report-says-11561501573" TargetMode="External"/><Relationship Id="rId110" Type="http://schemas.openxmlformats.org/officeDocument/2006/relationships/hyperlink" Target="https://arstechnica.com/information-technology/2020/07/google-play-apps-with-500000-downloads-subscribe-users-to-costly-services/" TargetMode="External"/><Relationship Id="rId115" Type="http://schemas.openxmlformats.org/officeDocument/2006/relationships/hyperlink" Target="https://thehackernews.com/2019/07/lodash-prototype-pollution.html" TargetMode="External"/><Relationship Id="rId131" Type="http://schemas.openxmlformats.org/officeDocument/2006/relationships/hyperlink" Target="https://www.zdnet.com/article/fosshub-serves-up-mbr-compromising-versions-of-audacity-and-classic-shell/" TargetMode="External"/><Relationship Id="rId136" Type="http://schemas.openxmlformats.org/officeDocument/2006/relationships/hyperlink" Target="https://arstechnica.com/information-technology/2021/09/npm-package-with-3-million-weekly-downloads-had-a-severe-vulnerability/" TargetMode="External"/><Relationship Id="rId61" Type="http://schemas.openxmlformats.org/officeDocument/2006/relationships/hyperlink" Target="https://www.theregister.co.uk/2014/12/23/wikileaks_pdf_viewer_vuln/" TargetMode="External"/><Relationship Id="rId82" Type="http://schemas.openxmlformats.org/officeDocument/2006/relationships/hyperlink" Target="https://www.carbonblack.com/2017/03/16/second-ask-partner-network-apn-compromise-highlights-attackers-commandeering-widely-used-general-tools-sophisticated-targeted-attacks/" TargetMode="External"/><Relationship Id="rId152" Type="http://schemas.openxmlformats.org/officeDocument/2006/relationships/hyperlink" Target="https://www.bleepingcomputer.com/news/security/microsoft-admits-to-signing-rootkit-malware-in-supply-chain-fiasco/" TargetMode="External"/><Relationship Id="rId19" Type="http://schemas.openxmlformats.org/officeDocument/2006/relationships/hyperlink" Target="https://www.kaspersky.com/about/press-releases/2017_shadowpad-how-attackers-hide-backdoor-in-software-used-by-hundreds-of-large-companies-around-the-world" TargetMode="External"/><Relationship Id="rId14" Type="http://schemas.openxmlformats.org/officeDocument/2006/relationships/hyperlink" Target="https://www.bankinfosecurity.com/juniper-backdoor-x-questions-a-8768" TargetMode="External"/><Relationship Id="rId30" Type="http://schemas.openxmlformats.org/officeDocument/2006/relationships/hyperlink" Target="https://www.wired.com/story/apple-app-store-malware-click-fraud/" TargetMode="External"/><Relationship Id="rId35" Type="http://schemas.openxmlformats.org/officeDocument/2006/relationships/hyperlink" Target="https://ics.sans.org/media/E-ISAC_SANS_Ukraine_DUC_5.pdf" TargetMode="External"/><Relationship Id="rId56" Type="http://schemas.openxmlformats.org/officeDocument/2006/relationships/hyperlink" Target="https://www.wired.com/story/sandworm-android-malware/" TargetMode="External"/><Relationship Id="rId77" Type="http://schemas.openxmlformats.org/officeDocument/2006/relationships/hyperlink" Target="https://www.cnet.com/news/superfish-torments-lenovo-owners-with-more-than-adware/" TargetMode="External"/><Relationship Id="rId100" Type="http://schemas.openxmlformats.org/officeDocument/2006/relationships/hyperlink" Target="https://www.jsof-tech.com/ripple20/" TargetMode="External"/><Relationship Id="rId105" Type="http://schemas.openxmlformats.org/officeDocument/2006/relationships/hyperlink" Target="https://www.bleepingcomputer.com/news/security/malware-disguised-as-google-updates-pushed-via-hacked-news-sites/" TargetMode="External"/><Relationship Id="rId126" Type="http://schemas.openxmlformats.org/officeDocument/2006/relationships/hyperlink" Target="https://www.zdnet.com/article/lazarus-malware-strikes-south-korean-supply-chains/" TargetMode="External"/><Relationship Id="rId147" Type="http://schemas.openxmlformats.org/officeDocument/2006/relationships/hyperlink" Target="https://arstechnica.com/information-technology/2021/09/travis-ci-flaw-exposed-secrets-for-thousands-of-open-source-projects/" TargetMode="External"/><Relationship Id="rId8" Type="http://schemas.openxmlformats.org/officeDocument/2006/relationships/hyperlink" Target="https://www.zdnet.com/article/cybersecurity-new-hacking-group-targets-it-companies-in-supply-chain-attack-campaign/" TargetMode="External"/><Relationship Id="rId51" Type="http://schemas.openxmlformats.org/officeDocument/2006/relationships/hyperlink" Target="https://www.theregister.co.uk/2018/10/03/idrac_dell_server_firmware/" TargetMode="External"/><Relationship Id="rId72" Type="http://schemas.openxmlformats.org/officeDocument/2006/relationships/hyperlink" Target="https://arstechnica.com/information-technology/2019/08/the-year-long-rash-of-supply-chain-attacks-against-open-source-is-getting-worse/%20,%20https:/github.com/rest-client/rest-client/issues/713" TargetMode="External"/><Relationship Id="rId93" Type="http://schemas.openxmlformats.org/officeDocument/2006/relationships/hyperlink" Target="http://welivesecurity.com/2019/03/11/gaming-industry-scope-attackers-asia/" TargetMode="External"/><Relationship Id="rId98" Type="http://schemas.openxmlformats.org/officeDocument/2006/relationships/hyperlink" Target="https://www.cyberscoop.com/firmware-eclypsium-equation-group/" TargetMode="External"/><Relationship Id="rId121" Type="http://schemas.openxmlformats.org/officeDocument/2006/relationships/hyperlink" Target="https://www.zdnet.com/article/malicious-npm-packages-caught-installing-remote-access-trojans/" TargetMode="External"/><Relationship Id="rId142" Type="http://schemas.openxmlformats.org/officeDocument/2006/relationships/hyperlink" Target="https://www.zdnet.com/article/codecov-breach-impacted-hundreds-of-customer-networks/" TargetMode="External"/><Relationship Id="rId3" Type="http://schemas.openxmlformats.org/officeDocument/2006/relationships/hyperlink" Target="https://www.wired.com/story/triton-malware-dangers-industrial-system-sabotage/%20,%20https:/dragos.com/wp-content/uploads/TRISIS-01.pdf" TargetMode="External"/><Relationship Id="rId25" Type="http://schemas.openxmlformats.org/officeDocument/2006/relationships/hyperlink" Target="https://www.zdnet.com/article/bankbot-android-malware-sneaks-into-the-google-play-store-for-the-third-time/" TargetMode="External"/><Relationship Id="rId46" Type="http://schemas.openxmlformats.org/officeDocument/2006/relationships/hyperlink" Target="https://www.theregister.co.uk/2016/07/08/malware_masquerades_as_pokemongo_game/" TargetMode="External"/><Relationship Id="rId67" Type="http://schemas.openxmlformats.org/officeDocument/2006/relationships/hyperlink" Target="https://www.theregister.co.uk/2018/06/12/apple_code_signing_flaw/" TargetMode="External"/><Relationship Id="rId116" Type="http://schemas.openxmlformats.org/officeDocument/2006/relationships/hyperlink" Target="https://cyware.com/news/malicious-package-that-stole-login-credentials-from-windows-users-gets-removed-from-npm-repository-c2271305" TargetMode="External"/><Relationship Id="rId137" Type="http://schemas.openxmlformats.org/officeDocument/2006/relationships/hyperlink" Target="https://www.zdnet.com/article/updated-kaseya-ransomware-attack-faq-what-we-know-now/" TargetMode="External"/><Relationship Id="rId20" Type="http://schemas.openxmlformats.org/officeDocument/2006/relationships/hyperlink" Target="https://www.zdnet.com/article/equifax-blames-open-source-software-for-its-record-breaking-security-breach/" TargetMode="External"/><Relationship Id="rId41" Type="http://schemas.openxmlformats.org/officeDocument/2006/relationships/hyperlink" Target="https://www.zdnet.com/article/google-android-market-malware-problem-escalates/,%20https:/www.zdnet.com/article/google-pulls-infected-apps-from-android-market/" TargetMode="External"/><Relationship Id="rId62" Type="http://schemas.openxmlformats.org/officeDocument/2006/relationships/hyperlink" Target="https://krebsonsecurity.com/2014/02/time-to-harden-your-hardware/" TargetMode="External"/><Relationship Id="rId83" Type="http://schemas.openxmlformats.org/officeDocument/2006/relationships/hyperlink" Target="https://www.microsoft.com/security/blog/2017/05/04/windows-defender-atp-thwarts-operation-wilysupply-software-supply-chain-cyberattack/" TargetMode="External"/><Relationship Id="rId88" Type="http://schemas.openxmlformats.org/officeDocument/2006/relationships/hyperlink" Target="https://threatpost.com/juniper-s-junos-could-open-routers-tcp-attacks-020113/77480/" TargetMode="External"/><Relationship Id="rId111" Type="http://schemas.openxmlformats.org/officeDocument/2006/relationships/hyperlink" Target="https://www.zdnet.com/article/backdoor-accounts-discovered-in-29-ftth-devices-from-chinese-vendor-c-data/" TargetMode="External"/><Relationship Id="rId132" Type="http://schemas.openxmlformats.org/officeDocument/2006/relationships/hyperlink" Target="https://www.zdnet.com/article/windows-attack-poisoned-bittorrent-client-set-off-huge-dofoil-outbreak-says-microsoft/" TargetMode="External"/><Relationship Id="rId153" Type="http://schemas.openxmlformats.org/officeDocument/2006/relationships/hyperlink" Target="https://thehackernews.com/2021/10/github-revoked-insecure-ssh-keys.html" TargetMode="External"/><Relationship Id="rId15" Type="http://schemas.openxmlformats.org/officeDocument/2006/relationships/hyperlink" Target="https://www.rsa.com/content/dam/premium/en/white-paper/kingslayer-a-supply-chain-attack.pdf%20,%20https:/www.itworldcanada.com/article/canadian-cyber-firm-confirms-it-was-the-victim-described-in-rsa-investigation/390903" TargetMode="External"/><Relationship Id="rId36" Type="http://schemas.openxmlformats.org/officeDocument/2006/relationships/hyperlink" Target="https://www.theregister.co.uk/2016/01/26/hackers_can_take_full_control_of_car_os/" TargetMode="External"/><Relationship Id="rId57" Type="http://schemas.openxmlformats.org/officeDocument/2006/relationships/hyperlink" Target="https://www.theregister.co.uk/2013/05/08/cdorked_latest_details/" TargetMode="External"/><Relationship Id="rId106" Type="http://schemas.openxmlformats.org/officeDocument/2006/relationships/hyperlink" Target="https://www.zdnet.com/article/hackers-breach-lineageos-servers-via-unpatched-vulnerability/" TargetMode="External"/><Relationship Id="rId127" Type="http://schemas.openxmlformats.org/officeDocument/2006/relationships/hyperlink" Target="https://www.csoonline.com/article/3601508/solarwinds-supply-chain-attack-explained-why-organizations-were-not-prepared.html" TargetMode="External"/><Relationship Id="rId10" Type="http://schemas.openxmlformats.org/officeDocument/2006/relationships/hyperlink" Target="https://krebsonsecurity.com/2019/06/tracing-the-supply-chain-attack-on-android-2/" TargetMode="External"/><Relationship Id="rId31" Type="http://schemas.openxmlformats.org/officeDocument/2006/relationships/hyperlink" Target="https://blog.checkpoint.com/2016/11/30/1-million-google-accounts-breached-gooligan/" TargetMode="External"/><Relationship Id="rId52" Type="http://schemas.openxmlformats.org/officeDocument/2006/relationships/hyperlink" Target="https://www.theregister.co.uk/2018/09/07/supermicro_bmcs_hole/" TargetMode="External"/><Relationship Id="rId73" Type="http://schemas.openxmlformats.org/officeDocument/2006/relationships/hyperlink" Target="https://arstechnica.com/information-technology/2018/10/two-new-supply-chain-attacks-come-to-light-in-less-than-a-week/" TargetMode="External"/><Relationship Id="rId78" Type="http://schemas.openxmlformats.org/officeDocument/2006/relationships/hyperlink" Target="https://blog.trendmicro.com/trendlabs-security-intelligence/plugx-malware-found-in-official-releases-of-league-of-legends-path-of-exile/" TargetMode="External"/><Relationship Id="rId94" Type="http://schemas.openxmlformats.org/officeDocument/2006/relationships/hyperlink" Target="https://incolumitas.com/data/thesis.pdf" TargetMode="External"/><Relationship Id="rId99" Type="http://schemas.openxmlformats.org/officeDocument/2006/relationships/hyperlink" Target="https://arstechnica.com/information-technology/2020/04/725-bitcoin-stealing-apps-snuck-into-ruby-repository/" TargetMode="External"/><Relationship Id="rId101" Type="http://schemas.openxmlformats.org/officeDocument/2006/relationships/hyperlink" Target="https://www.reuters.com/article/us-alphabet-google-chrome-exclusive/exclusive-massive-spying-on-users-of-googles-chrome-shows-new-security-weakness-idUSKBN23P0JO" TargetMode="External"/><Relationship Id="rId122" Type="http://schemas.openxmlformats.org/officeDocument/2006/relationships/hyperlink" Target="https://www.zdnet.com/article/three-npm-packages-found-opening-shells-on-linux-windows-systems/" TargetMode="External"/><Relationship Id="rId143" Type="http://schemas.openxmlformats.org/officeDocument/2006/relationships/hyperlink" Target="https://www.kaspersky.com/about/press-releases/2020_lazarus-enhances-capabilities-in-applejeus-cryptocurrency-attack" TargetMode="External"/><Relationship Id="rId148" Type="http://schemas.openxmlformats.org/officeDocument/2006/relationships/hyperlink" Target="https://www.bleepingcomputer.com/news/security/windows-10s-package-manager-flooded-with-duplicate-malformed-apps/" TargetMode="External"/><Relationship Id="rId4" Type="http://schemas.openxmlformats.org/officeDocument/2006/relationships/hyperlink" Target="https://blog.npmjs.org/post/141577284765/kik-left-pad-and" TargetMode="External"/><Relationship Id="rId9" Type="http://schemas.openxmlformats.org/officeDocument/2006/relationships/hyperlink" Target="https://krebsonsecurity.com/2014/02/target-hackers-broke-in-via-hvac-company/" TargetMode="External"/><Relationship Id="rId26" Type="http://schemas.openxmlformats.org/officeDocument/2006/relationships/hyperlink" Target="https://www.zdnet.com/article/fake-whatsapp-app-fooled-million-android-users-on-google-play-did-you-fall-for-it/" TargetMode="External"/><Relationship Id="rId47" Type="http://schemas.openxmlformats.org/officeDocument/2006/relationships/hyperlink" Target="https://www.theregister.co.uk/2018/01/11/scada_mobile/" TargetMode="External"/><Relationship Id="rId68" Type="http://schemas.openxmlformats.org/officeDocument/2006/relationships/hyperlink" Target="https://www.zdnet.com/article/java-zero-day-malware-was-signed-with-certificates-stolen-from-security-vendor/" TargetMode="External"/><Relationship Id="rId89" Type="http://schemas.openxmlformats.org/officeDocument/2006/relationships/hyperlink" Target="https://www.fireeye.com/blog/threat-research/2015/09/synful_knock_-_acis.html" TargetMode="External"/><Relationship Id="rId112" Type="http://schemas.openxmlformats.org/officeDocument/2006/relationships/hyperlink" Target="https://duo.com/decipher/apache-warns-of-serious-flaw-in-struts" TargetMode="External"/><Relationship Id="rId133" Type="http://schemas.openxmlformats.org/officeDocument/2006/relationships/hyperlink" Target="https://www.zdnet.com/article/mystery-still-surrounds-hack-of-php-pear-website/" TargetMode="External"/><Relationship Id="rId154" Type="http://schemas.openxmlformats.org/officeDocument/2006/relationships/table" Target="../tables/table1.xml"/><Relationship Id="rId16" Type="http://schemas.openxmlformats.org/officeDocument/2006/relationships/hyperlink" Target="https://www.theregister.co.uk/2017/08/02/typosquatting_npm/" TargetMode="External"/><Relationship Id="rId37" Type="http://schemas.openxmlformats.org/officeDocument/2006/relationships/hyperlink" Target="https://www.theregister.co.uk/2019/10/21/nordvpn_security_issue/" TargetMode="External"/><Relationship Id="rId58" Type="http://schemas.openxmlformats.org/officeDocument/2006/relationships/hyperlink" Target="https://techcrunch.com/2018/11/20/half-a-million-android-users-tricked-into-downloading-malware-from-google-play/" TargetMode="External"/><Relationship Id="rId79" Type="http://schemas.openxmlformats.org/officeDocument/2006/relationships/hyperlink" Target="https://paper.seebug.org/papers/APT/APT_CyberCriminal_Campagin/2011/C5_APT_SKHack.pdf" TargetMode="External"/><Relationship Id="rId102" Type="http://schemas.openxmlformats.org/officeDocument/2006/relationships/hyperlink" Target="https://threatpost.com/500-malicious-chrome-extensions-millions/152918/" TargetMode="External"/><Relationship Id="rId123" Type="http://schemas.openxmlformats.org/officeDocument/2006/relationships/hyperlink" Target="https://www.cyberscoop.com/iot-tcp-ip-stacks-ot-it-forescout/" TargetMode="External"/><Relationship Id="rId144" Type="http://schemas.openxmlformats.org/officeDocument/2006/relationships/hyperlink" Target="https://www.zdnet.com/article/enterprises-need-to-change-passwords-following-clickstudios-passwordstate-attack/" TargetMode="External"/><Relationship Id="rId90" Type="http://schemas.openxmlformats.org/officeDocument/2006/relationships/hyperlink" Target="https://www.cyberscoop.com/play-store-adware-white-op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Q163"/>
  <sheetViews>
    <sheetView tabSelected="1" topLeftCell="BC125" workbookViewId="0">
      <selection activeCell="A118" sqref="A118:BQ162"/>
    </sheetView>
  </sheetViews>
  <sheetFormatPr defaultRowHeight="15"/>
  <cols>
    <col min="1" max="1" width="10.42578125" style="80" bestFit="1" customWidth="1"/>
    <col min="2" max="2" width="9.140625" style="80"/>
    <col min="3" max="3" width="18.7109375" style="80" customWidth="1"/>
    <col min="4" max="4" width="11.42578125" style="80" customWidth="1"/>
    <col min="5" max="5" width="11.28515625" style="80" customWidth="1"/>
    <col min="6" max="6" width="15.85546875" style="80" customWidth="1"/>
    <col min="7" max="7" width="22.42578125" style="80" customWidth="1"/>
    <col min="8" max="8" width="10.7109375" style="80" customWidth="1"/>
    <col min="9" max="9" width="9.140625" style="80"/>
    <col min="10" max="10" width="20.42578125" style="80" customWidth="1"/>
    <col min="11" max="11" width="11.85546875" style="80" customWidth="1"/>
    <col min="12" max="12" width="25.42578125" style="80" customWidth="1"/>
    <col min="13" max="13" width="19.5703125" style="80" customWidth="1"/>
    <col min="14" max="14" width="21.5703125" style="80" customWidth="1"/>
    <col min="15" max="15" width="19.85546875" style="80" customWidth="1"/>
    <col min="16" max="16" width="9.140625" style="80"/>
    <col min="17" max="17" width="21.140625" style="80" customWidth="1"/>
    <col min="18" max="18" width="15.28515625" style="80" customWidth="1"/>
    <col min="19" max="19" width="15" style="80" customWidth="1"/>
    <col min="20" max="20" width="28.5703125" style="80" customWidth="1"/>
    <col min="21" max="21" width="23.5703125" style="80" customWidth="1"/>
    <col min="22" max="22" width="25.140625" style="80" customWidth="1"/>
    <col min="23" max="23" width="16.5703125" style="80" customWidth="1"/>
    <col min="24" max="24" width="22.42578125" style="80" customWidth="1"/>
    <col min="25" max="25" width="25.140625" style="80" customWidth="1"/>
    <col min="26" max="26" width="24.7109375" style="80" customWidth="1"/>
    <col min="27" max="27" width="20" style="80" customWidth="1"/>
    <col min="28" max="28" width="15.85546875" style="80" customWidth="1"/>
    <col min="29" max="29" width="15.7109375" style="80" customWidth="1"/>
    <col min="30" max="30" width="18.5703125" style="80" customWidth="1"/>
    <col min="31" max="31" width="28.85546875" style="80" customWidth="1"/>
    <col min="32" max="32" width="26.7109375" style="80" customWidth="1"/>
    <col min="33" max="33" width="26" style="80" customWidth="1"/>
    <col min="34" max="34" width="19.5703125" style="80" customWidth="1"/>
    <col min="35" max="35" width="22.5703125" style="80" customWidth="1"/>
    <col min="36" max="36" width="17.85546875" style="80" customWidth="1"/>
    <col min="37" max="37" width="10.7109375" style="80" customWidth="1"/>
    <col min="38" max="38" width="23.7109375" style="80" customWidth="1"/>
    <col min="39" max="39" width="29.42578125" style="80" customWidth="1"/>
    <col min="40" max="40" width="24.7109375" style="80" customWidth="1"/>
    <col min="41" max="41" width="15.85546875" style="80" customWidth="1"/>
    <col min="42" max="43" width="17.5703125" style="80" customWidth="1"/>
    <col min="44" max="44" width="19.7109375" style="80" customWidth="1"/>
    <col min="45" max="45" width="18.140625" style="80" customWidth="1"/>
    <col min="46" max="46" width="18.5703125" style="80" customWidth="1"/>
    <col min="47" max="47" width="16" style="80" customWidth="1"/>
    <col min="48" max="48" width="9.140625" style="80"/>
    <col min="49" max="49" width="15.85546875" style="80" customWidth="1"/>
    <col min="50" max="50" width="16.42578125" style="80" customWidth="1"/>
    <col min="51" max="51" width="18" style="80" customWidth="1"/>
    <col min="52" max="52" width="17.5703125" style="80" customWidth="1"/>
    <col min="53" max="53" width="14.28515625" style="80" customWidth="1"/>
    <col min="54" max="54" width="34.140625" style="80" customWidth="1"/>
    <col min="55" max="55" width="10" style="80" customWidth="1"/>
    <col min="56" max="56" width="19.85546875" style="80" customWidth="1"/>
    <col min="57" max="57" width="17.7109375" style="80" customWidth="1"/>
    <col min="58" max="58" width="14.7109375" style="80" customWidth="1"/>
    <col min="59" max="59" width="19.5703125" style="80" customWidth="1"/>
    <col min="60" max="60" width="16.28515625" style="80" customWidth="1"/>
    <col min="61" max="61" width="15.28515625" style="80" customWidth="1"/>
    <col min="62" max="62" width="9.140625" style="80"/>
    <col min="63" max="63" width="13.140625" style="80" customWidth="1"/>
    <col min="64" max="64" width="23.5703125" style="80" customWidth="1"/>
    <col min="65" max="65" width="15.7109375" style="80" customWidth="1"/>
    <col min="66" max="66" width="12.85546875" style="80" customWidth="1"/>
    <col min="67" max="67" width="12.5703125" style="80" bestFit="1" customWidth="1"/>
    <col min="68" max="68" width="12.42578125" style="80" customWidth="1"/>
    <col min="69" max="69" width="15" style="80" customWidth="1"/>
    <col min="70" max="16384" width="9.140625" style="80"/>
  </cols>
  <sheetData>
    <row r="1" spans="1:69">
      <c r="A1" s="1" t="s">
        <v>0</v>
      </c>
      <c r="B1" s="63" t="s">
        <v>1</v>
      </c>
      <c r="C1" s="2" t="s">
        <v>2</v>
      </c>
      <c r="D1" s="3" t="s">
        <v>3</v>
      </c>
      <c r="E1" s="4" t="s">
        <v>4</v>
      </c>
      <c r="F1" s="4" t="s">
        <v>5</v>
      </c>
      <c r="G1" s="4" t="s">
        <v>6</v>
      </c>
      <c r="H1" s="4" t="s">
        <v>948</v>
      </c>
      <c r="I1" s="4" t="s">
        <v>949</v>
      </c>
      <c r="J1" s="4" t="s">
        <v>7</v>
      </c>
      <c r="K1" s="4" t="s">
        <v>8</v>
      </c>
      <c r="L1" s="5" t="s">
        <v>9</v>
      </c>
      <c r="M1" s="5" t="s">
        <v>10</v>
      </c>
      <c r="N1" s="5" t="s">
        <v>11</v>
      </c>
      <c r="O1" s="5" t="s">
        <v>12</v>
      </c>
      <c r="P1" s="5" t="s">
        <v>13</v>
      </c>
      <c r="Q1" s="5" t="s">
        <v>14</v>
      </c>
      <c r="R1" s="5" t="s">
        <v>15</v>
      </c>
      <c r="S1" s="6" t="s">
        <v>16</v>
      </c>
      <c r="T1" s="7" t="s">
        <v>17</v>
      </c>
      <c r="U1" s="7" t="s">
        <v>18</v>
      </c>
      <c r="V1" s="7" t="s">
        <v>19</v>
      </c>
      <c r="W1" s="7" t="s">
        <v>20</v>
      </c>
      <c r="X1" s="7" t="s">
        <v>21</v>
      </c>
      <c r="Y1" s="7" t="s">
        <v>22</v>
      </c>
      <c r="Z1" s="7" t="s">
        <v>23</v>
      </c>
      <c r="AA1" s="8" t="s">
        <v>24</v>
      </c>
      <c r="AB1" s="9" t="s">
        <v>25</v>
      </c>
      <c r="AC1" s="9" t="s">
        <v>26</v>
      </c>
      <c r="AD1" s="9" t="s">
        <v>27</v>
      </c>
      <c r="AE1" s="9" t="s">
        <v>28</v>
      </c>
      <c r="AF1" s="9" t="s">
        <v>29</v>
      </c>
      <c r="AG1" s="9" t="s">
        <v>30</v>
      </c>
      <c r="AH1" s="9" t="s">
        <v>31</v>
      </c>
      <c r="AI1" s="9" t="s">
        <v>32</v>
      </c>
      <c r="AJ1" s="9" t="s">
        <v>33</v>
      </c>
      <c r="AK1" s="9" t="s">
        <v>34</v>
      </c>
      <c r="AL1" s="9" t="s">
        <v>35</v>
      </c>
      <c r="AM1" s="9" t="s">
        <v>36</v>
      </c>
      <c r="AN1" s="10" t="s">
        <v>37</v>
      </c>
      <c r="AO1" s="9" t="s">
        <v>38</v>
      </c>
      <c r="AP1" s="9" t="s">
        <v>39</v>
      </c>
      <c r="AQ1" s="9" t="s">
        <v>40</v>
      </c>
      <c r="AR1" s="9" t="s">
        <v>41</v>
      </c>
      <c r="AS1" s="9" t="s">
        <v>42</v>
      </c>
      <c r="AT1" s="9" t="s">
        <v>43</v>
      </c>
      <c r="AU1" s="9" t="s">
        <v>44</v>
      </c>
      <c r="AV1" s="6" t="s">
        <v>45</v>
      </c>
      <c r="AW1" s="11" t="s">
        <v>46</v>
      </c>
      <c r="AX1" s="11" t="s">
        <v>47</v>
      </c>
      <c r="AY1" s="11" t="s">
        <v>48</v>
      </c>
      <c r="AZ1" s="11" t="s">
        <v>49</v>
      </c>
      <c r="BA1" s="11" t="s">
        <v>50</v>
      </c>
      <c r="BB1" s="11" t="s">
        <v>51</v>
      </c>
      <c r="BC1" s="11" t="s">
        <v>52</v>
      </c>
      <c r="BD1" s="11" t="s">
        <v>53</v>
      </c>
      <c r="BE1" s="11" t="s">
        <v>54</v>
      </c>
      <c r="BF1" s="11" t="s">
        <v>55</v>
      </c>
      <c r="BG1" s="12" t="s">
        <v>56</v>
      </c>
      <c r="BH1" s="13" t="s">
        <v>57</v>
      </c>
      <c r="BI1" s="14" t="s">
        <v>58</v>
      </c>
      <c r="BJ1" s="14" t="s">
        <v>59</v>
      </c>
      <c r="BK1" s="14" t="s">
        <v>60</v>
      </c>
      <c r="BL1" s="14" t="s">
        <v>61</v>
      </c>
      <c r="BM1" s="15" t="s">
        <v>62</v>
      </c>
      <c r="BN1" s="15" t="s">
        <v>63</v>
      </c>
      <c r="BO1" s="15" t="s">
        <v>64</v>
      </c>
      <c r="BP1" s="15" t="s">
        <v>65</v>
      </c>
      <c r="BQ1" s="15" t="s">
        <v>66</v>
      </c>
    </row>
    <row r="2" spans="1:69">
      <c r="A2" s="34">
        <v>40374</v>
      </c>
      <c r="B2" s="25" t="s">
        <v>538</v>
      </c>
      <c r="C2" s="35" t="s">
        <v>68</v>
      </c>
      <c r="D2" s="18" t="s">
        <v>539</v>
      </c>
      <c r="E2" s="43" t="s">
        <v>540</v>
      </c>
      <c r="F2" s="20" t="s">
        <v>516</v>
      </c>
      <c r="G2" s="20" t="s">
        <v>516</v>
      </c>
      <c r="H2" s="20"/>
      <c r="I2" s="20"/>
      <c r="J2" s="20" t="s">
        <v>541</v>
      </c>
      <c r="K2" s="20" t="e">
        <f>LEFT(#REF!, LEN(#REF!)-2)</f>
        <v>#REF!</v>
      </c>
      <c r="L2" s="22">
        <v>0</v>
      </c>
      <c r="M2" s="22">
        <v>0</v>
      </c>
      <c r="N2" s="22">
        <v>1</v>
      </c>
      <c r="O2" s="22">
        <v>1</v>
      </c>
      <c r="P2" s="22">
        <v>0</v>
      </c>
      <c r="Q2" s="22">
        <v>0</v>
      </c>
      <c r="R2" s="22">
        <v>0</v>
      </c>
      <c r="S2" s="23" t="e">
        <f>LEFT(#REF!,LEN(#REF!)-2)</f>
        <v>#REF!</v>
      </c>
      <c r="T2" s="24">
        <v>1</v>
      </c>
      <c r="U2" s="24">
        <v>0</v>
      </c>
      <c r="V2" s="24">
        <v>0</v>
      </c>
      <c r="W2" s="24">
        <v>0</v>
      </c>
      <c r="X2" s="24">
        <v>0</v>
      </c>
      <c r="Y2" s="24">
        <v>0</v>
      </c>
      <c r="Z2" s="24">
        <v>0</v>
      </c>
      <c r="AA2" s="23" t="e">
        <f>LEFT(#REF!,LEN(#REF!)-2)</f>
        <v>#REF!</v>
      </c>
      <c r="AB2" s="24">
        <v>0</v>
      </c>
      <c r="AC2" s="24">
        <v>1</v>
      </c>
      <c r="AD2" s="24">
        <v>0</v>
      </c>
      <c r="AE2" s="24">
        <v>0</v>
      </c>
      <c r="AF2" s="24">
        <v>0</v>
      </c>
      <c r="AG2" s="24">
        <v>1</v>
      </c>
      <c r="AH2" s="24">
        <v>1</v>
      </c>
      <c r="AI2" s="24">
        <v>0</v>
      </c>
      <c r="AJ2" s="24">
        <v>0</v>
      </c>
      <c r="AK2" s="24">
        <v>0</v>
      </c>
      <c r="AL2" s="24">
        <v>1</v>
      </c>
      <c r="AM2" s="24">
        <v>0</v>
      </c>
      <c r="AN2" s="23" t="e">
        <f>LEFT(#REF!,LEN(#REF!)-2)</f>
        <v>#REF!</v>
      </c>
      <c r="AO2" s="26">
        <v>0</v>
      </c>
      <c r="AP2" s="26">
        <v>0</v>
      </c>
      <c r="AQ2" s="26">
        <v>0</v>
      </c>
      <c r="AR2" s="26">
        <v>0</v>
      </c>
      <c r="AS2" s="26">
        <v>0</v>
      </c>
      <c r="AT2" s="26">
        <v>0</v>
      </c>
      <c r="AU2" s="26">
        <v>1</v>
      </c>
      <c r="AV2" s="21" t="e">
        <f>LEFT(#REF!,LEN(#REF!)-2)</f>
        <v>#REF!</v>
      </c>
      <c r="AW2" s="27">
        <v>1</v>
      </c>
      <c r="AX2" s="27">
        <v>1</v>
      </c>
      <c r="AY2" s="27">
        <v>1</v>
      </c>
      <c r="AZ2" s="27">
        <v>0</v>
      </c>
      <c r="BA2" s="27">
        <v>1</v>
      </c>
      <c r="BB2" s="27">
        <v>0</v>
      </c>
      <c r="BC2" s="27">
        <v>0</v>
      </c>
      <c r="BD2" s="27">
        <v>0</v>
      </c>
      <c r="BE2" s="27">
        <v>0</v>
      </c>
      <c r="BF2" s="27">
        <v>0</v>
      </c>
      <c r="BG2" s="28" t="s">
        <v>542</v>
      </c>
      <c r="BH2" s="29" t="s">
        <v>433</v>
      </c>
      <c r="BI2" s="30">
        <f>YEAR(A2)</f>
        <v>2010</v>
      </c>
      <c r="BJ2" s="31">
        <f>SUM(L2:O2)</f>
        <v>2</v>
      </c>
      <c r="BK2" s="32">
        <v>4</v>
      </c>
      <c r="BL2" s="32">
        <v>5</v>
      </c>
      <c r="BM2" s="25">
        <f>SUM(AD2:AE2)</f>
        <v>0</v>
      </c>
      <c r="BN2" s="25"/>
      <c r="BO2" s="25"/>
      <c r="BP2" s="25"/>
      <c r="BQ2" s="25">
        <v>0</v>
      </c>
    </row>
    <row r="3" spans="1:69">
      <c r="A3" s="34">
        <v>40391</v>
      </c>
      <c r="B3" s="25" t="s">
        <v>533</v>
      </c>
      <c r="C3" s="17" t="s">
        <v>68</v>
      </c>
      <c r="D3" s="18" t="s">
        <v>534</v>
      </c>
      <c r="E3" s="19" t="s">
        <v>535</v>
      </c>
      <c r="F3" s="20" t="s">
        <v>536</v>
      </c>
      <c r="G3" s="20" t="s">
        <v>278</v>
      </c>
      <c r="H3" s="20"/>
      <c r="I3" s="20"/>
      <c r="J3" s="20" t="s">
        <v>537</v>
      </c>
      <c r="K3" s="20" t="e">
        <f>LEFT(#REF!, LEN(#REF!)-2)</f>
        <v>#REF!</v>
      </c>
      <c r="L3" s="22">
        <v>1</v>
      </c>
      <c r="M3" s="22">
        <v>0</v>
      </c>
      <c r="N3" s="22">
        <v>0</v>
      </c>
      <c r="O3" s="22">
        <v>0</v>
      </c>
      <c r="P3" s="22">
        <v>0</v>
      </c>
      <c r="Q3" s="22">
        <v>0</v>
      </c>
      <c r="R3" s="22">
        <v>0</v>
      </c>
      <c r="S3" s="23" t="e">
        <f>LEFT(#REF!,LEN(#REF!)-2)</f>
        <v>#REF!</v>
      </c>
      <c r="T3" s="24">
        <v>0</v>
      </c>
      <c r="U3" s="24">
        <v>0</v>
      </c>
      <c r="V3" s="24">
        <v>0</v>
      </c>
      <c r="W3" s="24">
        <v>0</v>
      </c>
      <c r="X3" s="24">
        <v>0</v>
      </c>
      <c r="Y3" s="24">
        <v>1</v>
      </c>
      <c r="Z3" s="24">
        <v>0</v>
      </c>
      <c r="AA3" s="23" t="e">
        <f>LEFT(#REF!,LEN(#REF!)-2)</f>
        <v>#REF!</v>
      </c>
      <c r="AB3" s="24">
        <v>0</v>
      </c>
      <c r="AC3" s="24">
        <v>1</v>
      </c>
      <c r="AD3" s="24">
        <v>0</v>
      </c>
      <c r="AE3" s="24">
        <v>0</v>
      </c>
      <c r="AF3" s="24">
        <v>0</v>
      </c>
      <c r="AG3" s="24">
        <v>1</v>
      </c>
      <c r="AH3" s="24">
        <v>1</v>
      </c>
      <c r="AI3" s="24">
        <v>0</v>
      </c>
      <c r="AJ3" s="24">
        <v>0</v>
      </c>
      <c r="AK3" s="24">
        <v>0</v>
      </c>
      <c r="AL3" s="24">
        <v>0</v>
      </c>
      <c r="AM3" s="24">
        <v>0</v>
      </c>
      <c r="AN3" s="23" t="e">
        <f>LEFT(#REF!,LEN(#REF!)-2)</f>
        <v>#REF!</v>
      </c>
      <c r="AO3" s="26">
        <v>0</v>
      </c>
      <c r="AP3" s="26">
        <v>0</v>
      </c>
      <c r="AQ3" s="26">
        <v>0</v>
      </c>
      <c r="AR3" s="26">
        <v>0</v>
      </c>
      <c r="AS3" s="26">
        <v>0</v>
      </c>
      <c r="AT3" s="26">
        <v>0</v>
      </c>
      <c r="AU3" s="26">
        <v>1</v>
      </c>
      <c r="AV3" s="21" t="e">
        <f>LEFT(#REF!,LEN(#REF!)-2)</f>
        <v>#REF!</v>
      </c>
      <c r="AW3" s="27">
        <v>1</v>
      </c>
      <c r="AX3" s="27">
        <v>0</v>
      </c>
      <c r="AY3" s="27">
        <v>1</v>
      </c>
      <c r="AZ3" s="27">
        <v>0</v>
      </c>
      <c r="BA3" s="27">
        <v>1</v>
      </c>
      <c r="BB3" s="27">
        <v>0</v>
      </c>
      <c r="BC3" s="27">
        <v>0</v>
      </c>
      <c r="BD3" s="27">
        <v>0</v>
      </c>
      <c r="BE3" s="27">
        <v>0</v>
      </c>
      <c r="BF3" s="27">
        <v>0</v>
      </c>
      <c r="BG3" s="28" t="s">
        <v>74</v>
      </c>
      <c r="BH3" s="29" t="s">
        <v>433</v>
      </c>
      <c r="BI3" s="30">
        <f>YEAR(A3)</f>
        <v>2010</v>
      </c>
      <c r="BJ3" s="31">
        <f>SUM(L3:O3)</f>
        <v>1</v>
      </c>
      <c r="BK3" s="32">
        <v>4</v>
      </c>
      <c r="BL3" s="32">
        <v>2</v>
      </c>
      <c r="BM3" s="25">
        <f>SUM(AD3:AE3)</f>
        <v>0</v>
      </c>
      <c r="BN3" s="25"/>
      <c r="BO3" s="25"/>
      <c r="BP3" s="25"/>
      <c r="BQ3" s="25">
        <v>0</v>
      </c>
    </row>
    <row r="4" spans="1:69">
      <c r="A4" s="16">
        <v>40543</v>
      </c>
      <c r="B4" s="25" t="s">
        <v>76</v>
      </c>
      <c r="C4" s="33" t="s">
        <v>68</v>
      </c>
      <c r="D4" s="18" t="s">
        <v>77</v>
      </c>
      <c r="E4" s="19" t="s">
        <v>78</v>
      </c>
      <c r="F4" s="20" t="s">
        <v>79</v>
      </c>
      <c r="G4" s="20" t="s">
        <v>72</v>
      </c>
      <c r="H4" s="20"/>
      <c r="I4" s="20"/>
      <c r="J4" s="20" t="s">
        <v>73</v>
      </c>
      <c r="K4" s="20" t="e">
        <f>LEFT(#REF!, LEN(#REF!)-2)</f>
        <v>#REF!</v>
      </c>
      <c r="L4" s="22">
        <v>0</v>
      </c>
      <c r="M4" s="22">
        <v>0</v>
      </c>
      <c r="N4" s="22">
        <v>0</v>
      </c>
      <c r="O4" s="22">
        <v>0</v>
      </c>
      <c r="P4" s="22">
        <v>0</v>
      </c>
      <c r="Q4" s="22">
        <v>1</v>
      </c>
      <c r="R4" s="22">
        <v>0</v>
      </c>
      <c r="S4" s="23" t="e">
        <f>LEFT(#REF!,LEN(#REF!)-2)</f>
        <v>#REF!</v>
      </c>
      <c r="T4" s="24">
        <v>0</v>
      </c>
      <c r="U4" s="24">
        <v>0</v>
      </c>
      <c r="V4" s="24">
        <v>0</v>
      </c>
      <c r="W4" s="24">
        <v>0</v>
      </c>
      <c r="X4" s="24">
        <v>1</v>
      </c>
      <c r="Y4" s="24">
        <v>0</v>
      </c>
      <c r="Z4" s="24">
        <v>0</v>
      </c>
      <c r="AA4" s="23" t="e">
        <f>LEFT(#REF!,LEN(#REF!)-2)</f>
        <v>#REF!</v>
      </c>
      <c r="AB4" s="24">
        <v>0</v>
      </c>
      <c r="AC4" s="24">
        <v>0</v>
      </c>
      <c r="AD4" s="24">
        <v>0</v>
      </c>
      <c r="AE4" s="24">
        <v>1</v>
      </c>
      <c r="AF4" s="24">
        <v>0</v>
      </c>
      <c r="AG4" s="24">
        <v>0</v>
      </c>
      <c r="AH4" s="24">
        <v>0</v>
      </c>
      <c r="AI4" s="24">
        <v>0</v>
      </c>
      <c r="AJ4" s="24">
        <v>0</v>
      </c>
      <c r="AK4" s="24">
        <v>0</v>
      </c>
      <c r="AL4" s="24">
        <v>0</v>
      </c>
      <c r="AM4" s="24">
        <v>0</v>
      </c>
      <c r="AN4" s="23" t="e">
        <f>LEFT(#REF!,LEN(#REF!)-2)</f>
        <v>#REF!</v>
      </c>
      <c r="AO4" s="26">
        <v>0</v>
      </c>
      <c r="AP4" s="26">
        <v>0</v>
      </c>
      <c r="AQ4" s="26">
        <v>0</v>
      </c>
      <c r="AR4" s="26">
        <v>0</v>
      </c>
      <c r="AS4" s="26">
        <v>0</v>
      </c>
      <c r="AT4" s="26">
        <v>0</v>
      </c>
      <c r="AU4" s="26">
        <v>1</v>
      </c>
      <c r="AV4" s="21" t="e">
        <f>LEFT(#REF!,LEN(#REF!)-2)</f>
        <v>#REF!</v>
      </c>
      <c r="AW4" s="27">
        <v>1</v>
      </c>
      <c r="AX4" s="27">
        <v>0</v>
      </c>
      <c r="AY4" s="27">
        <v>1</v>
      </c>
      <c r="AZ4" s="27">
        <v>1</v>
      </c>
      <c r="BA4" s="27">
        <v>0</v>
      </c>
      <c r="BB4" s="27">
        <v>0</v>
      </c>
      <c r="BC4" s="27">
        <v>0</v>
      </c>
      <c r="BD4" s="27">
        <v>0</v>
      </c>
      <c r="BE4" s="27">
        <v>0</v>
      </c>
      <c r="BF4" s="27">
        <v>0</v>
      </c>
      <c r="BG4" s="28" t="s">
        <v>44</v>
      </c>
      <c r="BH4" s="29" t="s">
        <v>75</v>
      </c>
      <c r="BI4" s="30">
        <f>YEAR(A4)</f>
        <v>2010</v>
      </c>
      <c r="BJ4" s="31">
        <f>SUM(L4:O4)</f>
        <v>0</v>
      </c>
      <c r="BK4" s="32">
        <v>2</v>
      </c>
      <c r="BL4" s="32">
        <v>1</v>
      </c>
      <c r="BM4" s="25">
        <f>SUM(AD4:AE4)</f>
        <v>1</v>
      </c>
      <c r="BN4" s="25"/>
      <c r="BO4" s="25"/>
      <c r="BP4" s="25"/>
      <c r="BQ4" s="25">
        <v>0</v>
      </c>
    </row>
    <row r="5" spans="1:69">
      <c r="A5" s="16">
        <v>40563</v>
      </c>
      <c r="B5" s="25" t="s">
        <v>585</v>
      </c>
      <c r="C5" s="17" t="s">
        <v>68</v>
      </c>
      <c r="D5" s="18" t="s">
        <v>586</v>
      </c>
      <c r="E5" s="37" t="s">
        <v>587</v>
      </c>
      <c r="F5" s="20" t="s">
        <v>588</v>
      </c>
      <c r="G5" s="20" t="s">
        <v>589</v>
      </c>
      <c r="H5" s="20"/>
      <c r="I5" s="20"/>
      <c r="J5" s="20" t="s">
        <v>590</v>
      </c>
      <c r="K5" s="20" t="e">
        <f>LEFT(#REF!, LEN(#REF!)-2)</f>
        <v>#REF!</v>
      </c>
      <c r="L5" s="22">
        <v>0</v>
      </c>
      <c r="M5" s="22">
        <v>0</v>
      </c>
      <c r="N5" s="22">
        <v>1</v>
      </c>
      <c r="O5" s="22">
        <v>0</v>
      </c>
      <c r="P5" s="22">
        <v>0</v>
      </c>
      <c r="Q5" s="22">
        <v>0</v>
      </c>
      <c r="R5" s="22">
        <v>0</v>
      </c>
      <c r="S5" s="23" t="e">
        <f>LEFT(#REF!,LEN(#REF!)-2)</f>
        <v>#REF!</v>
      </c>
      <c r="T5" s="24">
        <v>1</v>
      </c>
      <c r="U5" s="24">
        <v>0</v>
      </c>
      <c r="V5" s="24">
        <v>0</v>
      </c>
      <c r="W5" s="24">
        <v>0</v>
      </c>
      <c r="X5" s="24">
        <v>0</v>
      </c>
      <c r="Y5" s="24">
        <v>0</v>
      </c>
      <c r="Z5" s="24">
        <v>0</v>
      </c>
      <c r="AA5" s="23" t="e">
        <f>LEFT(#REF!,LEN(#REF!)-2)</f>
        <v>#REF!</v>
      </c>
      <c r="AB5" s="24">
        <v>0</v>
      </c>
      <c r="AC5" s="24">
        <v>0</v>
      </c>
      <c r="AD5" s="24">
        <v>0</v>
      </c>
      <c r="AE5" s="24">
        <v>0</v>
      </c>
      <c r="AF5" s="24">
        <v>0</v>
      </c>
      <c r="AG5" s="24">
        <v>0</v>
      </c>
      <c r="AH5" s="24">
        <v>0</v>
      </c>
      <c r="AI5" s="24">
        <v>0</v>
      </c>
      <c r="AJ5" s="24">
        <v>0</v>
      </c>
      <c r="AK5" s="24">
        <v>0</v>
      </c>
      <c r="AL5" s="24">
        <v>0</v>
      </c>
      <c r="AM5" s="24">
        <v>1</v>
      </c>
      <c r="AN5" s="23" t="e">
        <f>LEFT(#REF!,LEN(#REF!)-2)</f>
        <v>#REF!</v>
      </c>
      <c r="AO5" s="26">
        <v>0</v>
      </c>
      <c r="AP5" s="26">
        <v>0</v>
      </c>
      <c r="AQ5" s="26">
        <v>0</v>
      </c>
      <c r="AR5" s="26">
        <v>0</v>
      </c>
      <c r="AS5" s="26">
        <v>0</v>
      </c>
      <c r="AT5" s="26">
        <v>0</v>
      </c>
      <c r="AU5" s="26">
        <v>1</v>
      </c>
      <c r="AV5" s="21" t="e">
        <f>LEFT(#REF!,LEN(#REF!)-2)</f>
        <v>#REF!</v>
      </c>
      <c r="AW5" s="27">
        <v>1</v>
      </c>
      <c r="AX5" s="27">
        <v>0</v>
      </c>
      <c r="AY5" s="27">
        <v>0</v>
      </c>
      <c r="AZ5" s="27">
        <v>0</v>
      </c>
      <c r="BA5" s="27">
        <v>1</v>
      </c>
      <c r="BB5" s="27">
        <v>0</v>
      </c>
      <c r="BC5" s="27">
        <v>0</v>
      </c>
      <c r="BD5" s="27">
        <v>0</v>
      </c>
      <c r="BE5" s="27">
        <v>0</v>
      </c>
      <c r="BF5" s="27">
        <v>0</v>
      </c>
      <c r="BG5" s="110" t="s">
        <v>591</v>
      </c>
      <c r="BH5" s="29" t="s">
        <v>433</v>
      </c>
      <c r="BI5" s="30">
        <f>YEAR(A5)</f>
        <v>2011</v>
      </c>
      <c r="BJ5" s="31">
        <f>SUM(L5:O5)</f>
        <v>1</v>
      </c>
      <c r="BK5" s="32">
        <v>4</v>
      </c>
      <c r="BL5" s="32">
        <v>4</v>
      </c>
      <c r="BM5" s="25">
        <f>SUM(AD5:AE5)</f>
        <v>0</v>
      </c>
      <c r="BN5" s="25"/>
      <c r="BO5" s="25"/>
      <c r="BP5" s="25"/>
      <c r="BQ5" s="25">
        <v>0</v>
      </c>
    </row>
    <row r="6" spans="1:69">
      <c r="A6" s="16">
        <v>40603</v>
      </c>
      <c r="B6" s="25" t="s">
        <v>216</v>
      </c>
      <c r="C6" s="17" t="s">
        <v>68</v>
      </c>
      <c r="D6" s="18" t="s">
        <v>217</v>
      </c>
      <c r="E6" s="19" t="s">
        <v>218</v>
      </c>
      <c r="F6" s="20" t="s">
        <v>79</v>
      </c>
      <c r="G6" s="20" t="s">
        <v>219</v>
      </c>
      <c r="H6" s="20"/>
      <c r="I6" s="20"/>
      <c r="J6" s="20" t="s">
        <v>73</v>
      </c>
      <c r="K6" s="20" t="e">
        <f>LEFT(#REF!, LEN(#REF!)-2)</f>
        <v>#REF!</v>
      </c>
      <c r="L6" s="22">
        <v>0</v>
      </c>
      <c r="M6" s="22">
        <v>0</v>
      </c>
      <c r="N6" s="22">
        <v>0</v>
      </c>
      <c r="O6" s="22">
        <v>0</v>
      </c>
      <c r="P6" s="22">
        <v>0</v>
      </c>
      <c r="Q6" s="22">
        <v>1</v>
      </c>
      <c r="R6" s="22">
        <v>0</v>
      </c>
      <c r="S6" s="23" t="e">
        <f>LEFT(#REF!,LEN(#REF!)-2)</f>
        <v>#REF!</v>
      </c>
      <c r="T6" s="24">
        <v>0</v>
      </c>
      <c r="U6" s="24">
        <v>0</v>
      </c>
      <c r="V6" s="24">
        <v>0</v>
      </c>
      <c r="W6" s="24">
        <v>0</v>
      </c>
      <c r="X6" s="24">
        <v>1</v>
      </c>
      <c r="Y6" s="24">
        <v>0</v>
      </c>
      <c r="Z6" s="24">
        <v>0</v>
      </c>
      <c r="AA6" s="23" t="e">
        <f>LEFT(#REF!,LEN(#REF!)-2)</f>
        <v>#REF!</v>
      </c>
      <c r="AB6" s="24">
        <v>1</v>
      </c>
      <c r="AC6" s="24">
        <v>0</v>
      </c>
      <c r="AD6" s="24">
        <v>1</v>
      </c>
      <c r="AE6" s="24">
        <v>1</v>
      </c>
      <c r="AF6" s="24">
        <v>0</v>
      </c>
      <c r="AG6" s="24">
        <v>0</v>
      </c>
      <c r="AH6" s="24">
        <v>0</v>
      </c>
      <c r="AI6" s="24">
        <v>0</v>
      </c>
      <c r="AJ6" s="24">
        <v>0</v>
      </c>
      <c r="AK6" s="24">
        <v>0</v>
      </c>
      <c r="AL6" s="24">
        <v>0</v>
      </c>
      <c r="AM6" s="24">
        <v>0</v>
      </c>
      <c r="AN6" s="23" t="e">
        <f>LEFT(#REF!,LEN(#REF!)-2)</f>
        <v>#REF!</v>
      </c>
      <c r="AO6" s="26">
        <v>0</v>
      </c>
      <c r="AP6" s="26">
        <v>0</v>
      </c>
      <c r="AQ6" s="26">
        <v>0</v>
      </c>
      <c r="AR6" s="26">
        <v>0</v>
      </c>
      <c r="AS6" s="26">
        <v>0</v>
      </c>
      <c r="AT6" s="26">
        <v>0</v>
      </c>
      <c r="AU6" s="26">
        <v>1</v>
      </c>
      <c r="AV6" s="21" t="e">
        <f>LEFT(#REF!,LEN(#REF!)-2)</f>
        <v>#REF!</v>
      </c>
      <c r="AW6" s="27">
        <v>1</v>
      </c>
      <c r="AX6" s="27">
        <v>0</v>
      </c>
      <c r="AY6" s="27">
        <v>1</v>
      </c>
      <c r="AZ6" s="27">
        <v>0</v>
      </c>
      <c r="BA6" s="27">
        <v>1</v>
      </c>
      <c r="BB6" s="27">
        <v>0</v>
      </c>
      <c r="BC6" s="27">
        <v>0</v>
      </c>
      <c r="BD6" s="27">
        <v>0</v>
      </c>
      <c r="BE6" s="27">
        <v>0</v>
      </c>
      <c r="BF6" s="27">
        <v>0</v>
      </c>
      <c r="BG6" s="28" t="s">
        <v>74</v>
      </c>
      <c r="BH6" s="29" t="s">
        <v>75</v>
      </c>
      <c r="BI6" s="30">
        <f>YEAR(A6)</f>
        <v>2011</v>
      </c>
      <c r="BJ6" s="31">
        <f>SUM(L6:O6)</f>
        <v>0</v>
      </c>
      <c r="BK6" s="32">
        <v>2</v>
      </c>
      <c r="BL6" s="32">
        <v>1</v>
      </c>
      <c r="BM6" s="25">
        <f>SUM(AD6:AE6)</f>
        <v>2</v>
      </c>
      <c r="BN6" s="25"/>
      <c r="BO6" s="25"/>
      <c r="BP6" s="25"/>
      <c r="BQ6" s="25">
        <v>0</v>
      </c>
    </row>
    <row r="7" spans="1:69">
      <c r="A7" s="34">
        <v>40695</v>
      </c>
      <c r="B7" s="25" t="s">
        <v>520</v>
      </c>
      <c r="C7" s="35" t="s">
        <v>68</v>
      </c>
      <c r="D7" s="18" t="s">
        <v>521</v>
      </c>
      <c r="E7" s="36" t="s">
        <v>522</v>
      </c>
      <c r="F7" s="20" t="s">
        <v>523</v>
      </c>
      <c r="G7" s="20" t="s">
        <v>524</v>
      </c>
      <c r="H7" s="20"/>
      <c r="I7" s="20"/>
      <c r="J7" s="20" t="s">
        <v>525</v>
      </c>
      <c r="K7" s="20" t="e">
        <f>LEFT(#REF!, LEN(#REF!)-2)</f>
        <v>#REF!</v>
      </c>
      <c r="L7" s="22">
        <v>0</v>
      </c>
      <c r="M7" s="22">
        <v>0</v>
      </c>
      <c r="N7" s="22">
        <v>1</v>
      </c>
      <c r="O7" s="22">
        <v>0</v>
      </c>
      <c r="P7" s="22">
        <v>0</v>
      </c>
      <c r="Q7" s="22">
        <v>0</v>
      </c>
      <c r="R7" s="22">
        <v>0</v>
      </c>
      <c r="S7" s="23" t="e">
        <f>LEFT(#REF!,LEN(#REF!)-2)</f>
        <v>#REF!</v>
      </c>
      <c r="T7" s="24">
        <v>1</v>
      </c>
      <c r="U7" s="24">
        <v>0</v>
      </c>
      <c r="V7" s="24">
        <v>0</v>
      </c>
      <c r="W7" s="24">
        <v>0</v>
      </c>
      <c r="X7" s="24">
        <v>0</v>
      </c>
      <c r="Y7" s="24">
        <v>0</v>
      </c>
      <c r="Z7" s="24">
        <v>0</v>
      </c>
      <c r="AA7" s="23" t="e">
        <f>LEFT(#REF!,LEN(#REF!)-2)</f>
        <v>#REF!</v>
      </c>
      <c r="AB7" s="24">
        <v>0</v>
      </c>
      <c r="AC7" s="24">
        <v>1</v>
      </c>
      <c r="AD7" s="24">
        <v>0</v>
      </c>
      <c r="AE7" s="24">
        <v>0</v>
      </c>
      <c r="AF7" s="24">
        <v>0</v>
      </c>
      <c r="AG7" s="24">
        <v>0</v>
      </c>
      <c r="AH7" s="24">
        <v>0</v>
      </c>
      <c r="AI7" s="24">
        <v>0</v>
      </c>
      <c r="AJ7" s="24">
        <v>0</v>
      </c>
      <c r="AK7" s="24">
        <v>0</v>
      </c>
      <c r="AL7" s="24">
        <v>1</v>
      </c>
      <c r="AM7" s="24">
        <v>0</v>
      </c>
      <c r="AN7" s="23" t="e">
        <f>LEFT(#REF!,LEN(#REF!)-2)</f>
        <v>#REF!</v>
      </c>
      <c r="AO7" s="26">
        <v>0</v>
      </c>
      <c r="AP7" s="26">
        <v>0</v>
      </c>
      <c r="AQ7" s="26">
        <v>0</v>
      </c>
      <c r="AR7" s="26">
        <v>0</v>
      </c>
      <c r="AS7" s="26">
        <v>0</v>
      </c>
      <c r="AT7" s="26">
        <v>0</v>
      </c>
      <c r="AU7" s="26">
        <v>1</v>
      </c>
      <c r="AV7" s="21" t="e">
        <f>LEFT(#REF!,LEN(#REF!)-2)</f>
        <v>#REF!</v>
      </c>
      <c r="AW7" s="27">
        <v>1</v>
      </c>
      <c r="AX7" s="27">
        <v>0</v>
      </c>
      <c r="AY7" s="27">
        <v>1</v>
      </c>
      <c r="AZ7" s="27">
        <v>0</v>
      </c>
      <c r="BA7" s="27">
        <v>1</v>
      </c>
      <c r="BB7" s="27">
        <v>0</v>
      </c>
      <c r="BC7" s="27">
        <v>0</v>
      </c>
      <c r="BD7" s="27">
        <v>0</v>
      </c>
      <c r="BE7" s="27">
        <v>0</v>
      </c>
      <c r="BF7" s="27">
        <v>0</v>
      </c>
      <c r="BG7" s="28" t="s">
        <v>181</v>
      </c>
      <c r="BH7" s="29" t="s">
        <v>433</v>
      </c>
      <c r="BI7" s="30">
        <f>YEAR(A7)</f>
        <v>2011</v>
      </c>
      <c r="BJ7" s="31">
        <f>SUM(L7:O7)</f>
        <v>1</v>
      </c>
      <c r="BK7" s="32">
        <v>3</v>
      </c>
      <c r="BL7" s="32">
        <v>2</v>
      </c>
      <c r="BM7" s="25">
        <f>SUM(AD7:AE7)</f>
        <v>0</v>
      </c>
      <c r="BN7" s="25"/>
      <c r="BO7" s="25"/>
      <c r="BP7" s="25"/>
      <c r="BQ7" s="25">
        <v>0</v>
      </c>
    </row>
    <row r="8" spans="1:69">
      <c r="A8" s="34">
        <v>40746</v>
      </c>
      <c r="B8" s="25" t="s">
        <v>345</v>
      </c>
      <c r="C8" s="35" t="s">
        <v>221</v>
      </c>
      <c r="D8" s="18" t="s">
        <v>346</v>
      </c>
      <c r="E8" s="36" t="s">
        <v>347</v>
      </c>
      <c r="F8" s="20" t="s">
        <v>348</v>
      </c>
      <c r="G8" s="20" t="s">
        <v>349</v>
      </c>
      <c r="H8" s="20"/>
      <c r="I8" s="20"/>
      <c r="J8" s="20" t="s">
        <v>350</v>
      </c>
      <c r="K8" s="20" t="e">
        <f>LEFT(#REF!, LEN(#REF!)-2)</f>
        <v>#REF!</v>
      </c>
      <c r="L8" s="22">
        <v>0</v>
      </c>
      <c r="M8" s="22">
        <v>1</v>
      </c>
      <c r="N8" s="22">
        <v>0</v>
      </c>
      <c r="O8" s="22">
        <v>0</v>
      </c>
      <c r="P8" s="22">
        <v>0</v>
      </c>
      <c r="Q8" s="22">
        <v>0</v>
      </c>
      <c r="R8" s="22">
        <v>0</v>
      </c>
      <c r="S8" s="23" t="e">
        <f>LEFT(#REF!,LEN(#REF!)-2)</f>
        <v>#REF!</v>
      </c>
      <c r="T8" s="24">
        <v>0</v>
      </c>
      <c r="U8" s="24">
        <v>0</v>
      </c>
      <c r="V8" s="24">
        <v>1</v>
      </c>
      <c r="W8" s="24">
        <v>0</v>
      </c>
      <c r="X8" s="24">
        <v>0</v>
      </c>
      <c r="Y8" s="24">
        <v>0</v>
      </c>
      <c r="Z8" s="24">
        <v>0</v>
      </c>
      <c r="AA8" s="23" t="e">
        <f>LEFT(#REF!,LEN(#REF!)-2)</f>
        <v>#REF!</v>
      </c>
      <c r="AB8" s="24">
        <v>0</v>
      </c>
      <c r="AC8" s="24">
        <v>0</v>
      </c>
      <c r="AD8" s="24">
        <v>0</v>
      </c>
      <c r="AE8" s="24">
        <v>0</v>
      </c>
      <c r="AF8" s="24">
        <v>0</v>
      </c>
      <c r="AG8" s="24">
        <v>0</v>
      </c>
      <c r="AH8" s="24">
        <v>0</v>
      </c>
      <c r="AI8" s="24">
        <v>0</v>
      </c>
      <c r="AJ8" s="24">
        <v>0</v>
      </c>
      <c r="AK8" s="24">
        <v>0</v>
      </c>
      <c r="AL8" s="24">
        <v>1</v>
      </c>
      <c r="AM8" s="24">
        <v>0</v>
      </c>
      <c r="AN8" s="23" t="e">
        <f>LEFT(#REF!,LEN(#REF!)-2)</f>
        <v>#REF!</v>
      </c>
      <c r="AO8" s="26">
        <v>0</v>
      </c>
      <c r="AP8" s="26">
        <v>0</v>
      </c>
      <c r="AQ8" s="26">
        <v>0</v>
      </c>
      <c r="AR8" s="26">
        <v>1</v>
      </c>
      <c r="AS8" s="26">
        <v>1</v>
      </c>
      <c r="AT8" s="26">
        <v>1</v>
      </c>
      <c r="AU8" s="26">
        <v>0</v>
      </c>
      <c r="AV8" s="21" t="e">
        <f>LEFT(#REF!,LEN(#REF!)-2)</f>
        <v>#REF!</v>
      </c>
      <c r="AW8" s="27">
        <v>1</v>
      </c>
      <c r="AX8" s="27">
        <v>1</v>
      </c>
      <c r="AY8" s="27">
        <v>1</v>
      </c>
      <c r="AZ8" s="27">
        <v>0</v>
      </c>
      <c r="BA8" s="27">
        <v>1</v>
      </c>
      <c r="BB8" s="27">
        <v>0</v>
      </c>
      <c r="BC8" s="27">
        <v>0</v>
      </c>
      <c r="BD8" s="27">
        <v>0</v>
      </c>
      <c r="BE8" s="27">
        <v>1</v>
      </c>
      <c r="BF8" s="27">
        <v>0</v>
      </c>
      <c r="BG8" s="28" t="s">
        <v>44</v>
      </c>
      <c r="BH8" s="29" t="s">
        <v>44</v>
      </c>
      <c r="BI8" s="30">
        <f>YEAR(A8)</f>
        <v>2011</v>
      </c>
      <c r="BJ8" s="31">
        <f>SUM(L8:O8)</f>
        <v>1</v>
      </c>
      <c r="BK8" s="32">
        <v>3</v>
      </c>
      <c r="BL8" s="32">
        <v>5</v>
      </c>
      <c r="BM8" s="25">
        <f>SUM(AD8:AE8)</f>
        <v>0</v>
      </c>
      <c r="BN8" s="25"/>
      <c r="BO8" s="25"/>
      <c r="BP8" s="25"/>
      <c r="BQ8" s="25">
        <v>0</v>
      </c>
    </row>
    <row r="9" spans="1:69">
      <c r="A9" s="16">
        <v>41091</v>
      </c>
      <c r="B9" s="25" t="s">
        <v>446</v>
      </c>
      <c r="C9" s="17" t="s">
        <v>68</v>
      </c>
      <c r="D9" s="18" t="s">
        <v>447</v>
      </c>
      <c r="E9" s="19" t="s">
        <v>448</v>
      </c>
      <c r="F9" s="20" t="s">
        <v>449</v>
      </c>
      <c r="G9" s="20" t="s">
        <v>125</v>
      </c>
      <c r="H9" s="20"/>
      <c r="I9" s="20"/>
      <c r="J9" s="20" t="s">
        <v>450</v>
      </c>
      <c r="K9" s="20" t="e">
        <f>LEFT(#REF!, LEN(#REF!)-2)</f>
        <v>#REF!</v>
      </c>
      <c r="L9" s="22">
        <v>0</v>
      </c>
      <c r="M9" s="22">
        <v>0</v>
      </c>
      <c r="N9" s="22">
        <v>1</v>
      </c>
      <c r="O9" s="22">
        <v>0</v>
      </c>
      <c r="P9" s="22">
        <v>0</v>
      </c>
      <c r="Q9" s="22">
        <v>0</v>
      </c>
      <c r="R9" s="22">
        <v>0</v>
      </c>
      <c r="S9" s="23" t="e">
        <f>LEFT(#REF!,LEN(#REF!)-2)</f>
        <v>#REF!</v>
      </c>
      <c r="T9" s="24">
        <v>1</v>
      </c>
      <c r="U9" s="24">
        <v>0</v>
      </c>
      <c r="V9" s="24">
        <v>0</v>
      </c>
      <c r="W9" s="24">
        <v>0</v>
      </c>
      <c r="X9" s="24">
        <v>0</v>
      </c>
      <c r="Y9" s="24">
        <v>0</v>
      </c>
      <c r="Z9" s="24">
        <v>0</v>
      </c>
      <c r="AA9" s="23" t="e">
        <f>LEFT(#REF!,LEN(#REF!)-2)</f>
        <v>#REF!</v>
      </c>
      <c r="AB9" s="24">
        <v>0</v>
      </c>
      <c r="AC9" s="24">
        <v>1</v>
      </c>
      <c r="AD9" s="24">
        <v>0</v>
      </c>
      <c r="AE9" s="24">
        <v>0</v>
      </c>
      <c r="AF9" s="24">
        <v>0</v>
      </c>
      <c r="AG9" s="24">
        <v>0</v>
      </c>
      <c r="AH9" s="24">
        <v>0</v>
      </c>
      <c r="AI9" s="24">
        <v>0</v>
      </c>
      <c r="AJ9" s="24">
        <v>0</v>
      </c>
      <c r="AK9" s="24">
        <v>0</v>
      </c>
      <c r="AL9" s="24">
        <v>0</v>
      </c>
      <c r="AM9" s="24">
        <v>0</v>
      </c>
      <c r="AN9" s="23" t="e">
        <f>LEFT(#REF!,LEN(#REF!)-2)</f>
        <v>#REF!</v>
      </c>
      <c r="AO9" s="26">
        <v>0</v>
      </c>
      <c r="AP9" s="26">
        <v>0</v>
      </c>
      <c r="AQ9" s="26">
        <v>0</v>
      </c>
      <c r="AR9" s="26">
        <v>0</v>
      </c>
      <c r="AS9" s="26">
        <v>0</v>
      </c>
      <c r="AT9" s="26">
        <v>0</v>
      </c>
      <c r="AU9" s="26">
        <v>1</v>
      </c>
      <c r="AV9" s="21" t="e">
        <f>LEFT(#REF!,LEN(#REF!)-2)</f>
        <v>#REF!</v>
      </c>
      <c r="AW9" s="27">
        <v>1</v>
      </c>
      <c r="AX9" s="27">
        <v>0</v>
      </c>
      <c r="AY9" s="27">
        <v>0</v>
      </c>
      <c r="AZ9" s="27">
        <v>0</v>
      </c>
      <c r="BA9" s="27">
        <v>0</v>
      </c>
      <c r="BB9" s="27">
        <v>0</v>
      </c>
      <c r="BC9" s="27">
        <v>0</v>
      </c>
      <c r="BD9" s="27">
        <v>0</v>
      </c>
      <c r="BE9" s="27">
        <v>0</v>
      </c>
      <c r="BF9" s="27">
        <v>0</v>
      </c>
      <c r="BG9" s="28" t="s">
        <v>74</v>
      </c>
      <c r="BH9" s="29" t="s">
        <v>433</v>
      </c>
      <c r="BI9" s="30">
        <f>YEAR(A9)</f>
        <v>2012</v>
      </c>
      <c r="BJ9" s="31">
        <f>SUM(L9:O9)</f>
        <v>1</v>
      </c>
      <c r="BK9" s="32">
        <v>3</v>
      </c>
      <c r="BL9" s="32">
        <v>2</v>
      </c>
      <c r="BM9" s="25">
        <f>SUM(AD9:AE9)</f>
        <v>0</v>
      </c>
      <c r="BN9" s="25"/>
      <c r="BO9" s="25"/>
      <c r="BP9" s="25"/>
      <c r="BQ9" s="25">
        <v>0</v>
      </c>
    </row>
    <row r="10" spans="1:69">
      <c r="A10" s="34">
        <v>41306</v>
      </c>
      <c r="B10" s="25" t="s">
        <v>334</v>
      </c>
      <c r="C10" s="35" t="s">
        <v>221</v>
      </c>
      <c r="D10" s="18" t="s">
        <v>335</v>
      </c>
      <c r="E10" s="36" t="s">
        <v>336</v>
      </c>
      <c r="F10" s="20" t="s">
        <v>337</v>
      </c>
      <c r="G10" s="20" t="s">
        <v>338</v>
      </c>
      <c r="H10" s="20"/>
      <c r="I10" s="20"/>
      <c r="J10" s="20" t="s">
        <v>311</v>
      </c>
      <c r="K10" s="20" t="e">
        <f>LEFT(#REF!, LEN(#REF!)-2)</f>
        <v>#REF!</v>
      </c>
      <c r="L10" s="22">
        <v>0</v>
      </c>
      <c r="M10" s="22">
        <v>1</v>
      </c>
      <c r="N10" s="22">
        <v>0</v>
      </c>
      <c r="O10" s="22">
        <v>0</v>
      </c>
      <c r="P10" s="22">
        <v>0</v>
      </c>
      <c r="Q10" s="22">
        <v>0</v>
      </c>
      <c r="R10" s="22">
        <v>0</v>
      </c>
      <c r="S10" s="23" t="e">
        <f>LEFT(#REF!,LEN(#REF!)-2)</f>
        <v>#REF!</v>
      </c>
      <c r="T10" s="24">
        <v>0</v>
      </c>
      <c r="U10" s="24">
        <v>0</v>
      </c>
      <c r="V10" s="24">
        <v>0</v>
      </c>
      <c r="W10" s="24">
        <v>0</v>
      </c>
      <c r="X10" s="24">
        <v>0</v>
      </c>
      <c r="Y10" s="24">
        <v>0</v>
      </c>
      <c r="Z10" s="24">
        <v>1</v>
      </c>
      <c r="AA10" s="23" t="e">
        <f>LEFT(#REF!,LEN(#REF!)-2)</f>
        <v>#REF!</v>
      </c>
      <c r="AB10" s="24">
        <v>0</v>
      </c>
      <c r="AC10" s="24">
        <v>0</v>
      </c>
      <c r="AD10" s="24">
        <v>0</v>
      </c>
      <c r="AE10" s="24">
        <v>0</v>
      </c>
      <c r="AF10" s="24">
        <v>0</v>
      </c>
      <c r="AG10" s="24">
        <v>0</v>
      </c>
      <c r="AH10" s="24">
        <v>0</v>
      </c>
      <c r="AI10" s="24">
        <v>0</v>
      </c>
      <c r="AJ10" s="24">
        <v>0</v>
      </c>
      <c r="AK10" s="24">
        <v>0</v>
      </c>
      <c r="AL10" s="24">
        <v>1</v>
      </c>
      <c r="AM10" s="24">
        <v>0</v>
      </c>
      <c r="AN10" s="23" t="e">
        <f>LEFT(#REF!,LEN(#REF!)-2)</f>
        <v>#REF!</v>
      </c>
      <c r="AO10" s="26">
        <v>0</v>
      </c>
      <c r="AP10" s="26">
        <v>0</v>
      </c>
      <c r="AQ10" s="26">
        <v>0</v>
      </c>
      <c r="AR10" s="26">
        <v>0</v>
      </c>
      <c r="AS10" s="26">
        <v>0</v>
      </c>
      <c r="AT10" s="26">
        <v>0</v>
      </c>
      <c r="AU10" s="26">
        <v>1</v>
      </c>
      <c r="AV10" s="21" t="e">
        <f>LEFT(#REF!,LEN(#REF!)-2)</f>
        <v>#REF!</v>
      </c>
      <c r="AW10" s="27">
        <v>0</v>
      </c>
      <c r="AX10" s="27">
        <v>0</v>
      </c>
      <c r="AY10" s="27">
        <v>0</v>
      </c>
      <c r="AZ10" s="27">
        <v>0</v>
      </c>
      <c r="BA10" s="27">
        <v>0</v>
      </c>
      <c r="BB10" s="27">
        <v>0</v>
      </c>
      <c r="BC10" s="27">
        <v>0</v>
      </c>
      <c r="BD10" s="27">
        <v>0</v>
      </c>
      <c r="BE10" s="27">
        <v>0</v>
      </c>
      <c r="BF10" s="27">
        <v>1</v>
      </c>
      <c r="BG10" s="28" t="s">
        <v>44</v>
      </c>
      <c r="BH10" s="29" t="s">
        <v>44</v>
      </c>
      <c r="BI10" s="30">
        <f>YEAR(A10)</f>
        <v>2013</v>
      </c>
      <c r="BJ10" s="31">
        <f>SUM(L10:O10)</f>
        <v>1</v>
      </c>
      <c r="BK10" s="32">
        <v>3</v>
      </c>
      <c r="BL10" s="32">
        <v>4</v>
      </c>
      <c r="BM10" s="25">
        <f>SUM(AD10:AE10)</f>
        <v>0</v>
      </c>
      <c r="BN10" s="25"/>
      <c r="BO10" s="25"/>
      <c r="BP10" s="25"/>
      <c r="BQ10" s="25">
        <v>0</v>
      </c>
    </row>
    <row r="11" spans="1:69">
      <c r="A11" s="16">
        <v>41337</v>
      </c>
      <c r="B11" s="25" t="s">
        <v>643</v>
      </c>
      <c r="C11" s="17" t="s">
        <v>68</v>
      </c>
      <c r="D11" s="18" t="s">
        <v>644</v>
      </c>
      <c r="E11" s="19" t="s">
        <v>645</v>
      </c>
      <c r="F11" s="20" t="s">
        <v>646</v>
      </c>
      <c r="G11" s="20" t="s">
        <v>647</v>
      </c>
      <c r="H11" s="20"/>
      <c r="I11" s="20"/>
      <c r="J11" s="20" t="s">
        <v>648</v>
      </c>
      <c r="K11" s="20" t="e">
        <f>LEFT(#REF!, LEN(#REF!)-2)</f>
        <v>#REF!</v>
      </c>
      <c r="L11" s="22">
        <v>0</v>
      </c>
      <c r="M11" s="22">
        <v>0</v>
      </c>
      <c r="N11" s="22">
        <v>1</v>
      </c>
      <c r="O11" s="22">
        <v>0</v>
      </c>
      <c r="P11" s="22">
        <v>0</v>
      </c>
      <c r="Q11" s="22">
        <v>0</v>
      </c>
      <c r="R11" s="22">
        <v>0</v>
      </c>
      <c r="S11" s="23" t="e">
        <f>LEFT(#REF!,LEN(#REF!)-2)</f>
        <v>#REF!</v>
      </c>
      <c r="T11" s="24">
        <v>1</v>
      </c>
      <c r="U11" s="24">
        <v>0</v>
      </c>
      <c r="V11" s="24">
        <v>0</v>
      </c>
      <c r="W11" s="24">
        <v>0</v>
      </c>
      <c r="X11" s="24">
        <v>0</v>
      </c>
      <c r="Y11" s="24">
        <v>0</v>
      </c>
      <c r="Z11" s="24">
        <v>0</v>
      </c>
      <c r="AA11" s="23" t="e">
        <f>LEFT(#REF!,LEN(#REF!)-2)</f>
        <v>#REF!</v>
      </c>
      <c r="AB11" s="24">
        <v>0</v>
      </c>
      <c r="AC11" s="24">
        <v>1</v>
      </c>
      <c r="AD11" s="24">
        <v>0</v>
      </c>
      <c r="AE11" s="24">
        <v>0</v>
      </c>
      <c r="AF11" s="24">
        <v>0</v>
      </c>
      <c r="AG11" s="24">
        <v>0</v>
      </c>
      <c r="AH11" s="24">
        <v>0</v>
      </c>
      <c r="AI11" s="24">
        <v>0</v>
      </c>
      <c r="AJ11" s="24">
        <v>0</v>
      </c>
      <c r="AK11" s="24">
        <v>1</v>
      </c>
      <c r="AL11" s="24">
        <v>0</v>
      </c>
      <c r="AM11" s="24">
        <v>0</v>
      </c>
      <c r="AN11" s="23" t="e">
        <f>LEFT(#REF!,LEN(#REF!)-2)</f>
        <v>#REF!</v>
      </c>
      <c r="AO11" s="26">
        <v>0</v>
      </c>
      <c r="AP11" s="26">
        <v>0</v>
      </c>
      <c r="AQ11" s="26">
        <v>0</v>
      </c>
      <c r="AR11" s="26">
        <v>0</v>
      </c>
      <c r="AS11" s="26">
        <v>0</v>
      </c>
      <c r="AT11" s="26">
        <v>0</v>
      </c>
      <c r="AU11" s="26">
        <v>1</v>
      </c>
      <c r="AV11" s="21" t="e">
        <f>LEFT(#REF!,LEN(#REF!)-2)</f>
        <v>#REF!</v>
      </c>
      <c r="AW11" s="27">
        <v>1</v>
      </c>
      <c r="AX11" s="27">
        <v>0</v>
      </c>
      <c r="AY11" s="27">
        <v>0</v>
      </c>
      <c r="AZ11" s="27">
        <v>0</v>
      </c>
      <c r="BA11" s="27">
        <v>0</v>
      </c>
      <c r="BB11" s="27">
        <v>0</v>
      </c>
      <c r="BC11" s="27">
        <v>0</v>
      </c>
      <c r="BD11" s="27">
        <v>0</v>
      </c>
      <c r="BE11" s="27">
        <v>0</v>
      </c>
      <c r="BF11" s="27">
        <v>0</v>
      </c>
      <c r="BG11" s="28" t="s">
        <v>181</v>
      </c>
      <c r="BH11" s="29" t="s">
        <v>74</v>
      </c>
      <c r="BI11" s="30">
        <f>YEAR(A11)</f>
        <v>2013</v>
      </c>
      <c r="BJ11" s="31">
        <f>SUM(L11:O11)</f>
        <v>1</v>
      </c>
      <c r="BK11" s="32">
        <v>3</v>
      </c>
      <c r="BL11" s="32">
        <v>2</v>
      </c>
      <c r="BM11" s="25">
        <f>SUM(AD11:AE11)</f>
        <v>0</v>
      </c>
      <c r="BN11" s="25"/>
      <c r="BO11" s="25"/>
      <c r="BP11" s="25"/>
      <c r="BQ11" s="25">
        <v>0</v>
      </c>
    </row>
    <row r="12" spans="1:69">
      <c r="A12" s="34">
        <v>41365</v>
      </c>
      <c r="B12" s="25" t="s">
        <v>513</v>
      </c>
      <c r="C12" s="35" t="s">
        <v>68</v>
      </c>
      <c r="D12" s="18" t="s">
        <v>514</v>
      </c>
      <c r="E12" s="48" t="s">
        <v>515</v>
      </c>
      <c r="F12" s="20" t="s">
        <v>516</v>
      </c>
      <c r="G12" s="20" t="s">
        <v>517</v>
      </c>
      <c r="H12" s="20"/>
      <c r="I12" s="20"/>
      <c r="J12" s="20" t="s">
        <v>518</v>
      </c>
      <c r="K12" s="20" t="e">
        <f>LEFT(#REF!, LEN(#REF!)-2)</f>
        <v>#REF!</v>
      </c>
      <c r="L12" s="22">
        <v>0</v>
      </c>
      <c r="M12" s="22">
        <v>0</v>
      </c>
      <c r="N12" s="22">
        <v>1</v>
      </c>
      <c r="O12" s="22">
        <v>0</v>
      </c>
      <c r="P12" s="22">
        <v>0</v>
      </c>
      <c r="Q12" s="22">
        <v>0</v>
      </c>
      <c r="R12" s="22">
        <v>0</v>
      </c>
      <c r="S12" s="23" t="e">
        <f>LEFT(#REF!,LEN(#REF!)-2)</f>
        <v>#REF!</v>
      </c>
      <c r="T12" s="24">
        <v>0</v>
      </c>
      <c r="U12" s="24">
        <v>0</v>
      </c>
      <c r="V12" s="24">
        <v>0</v>
      </c>
      <c r="W12" s="24">
        <v>0</v>
      </c>
      <c r="X12" s="24">
        <v>0</v>
      </c>
      <c r="Y12" s="24">
        <v>0</v>
      </c>
      <c r="Z12" s="24">
        <v>1</v>
      </c>
      <c r="AA12" s="23" t="e">
        <f>LEFT(#REF!,LEN(#REF!)-2)</f>
        <v>#REF!</v>
      </c>
      <c r="AB12" s="24">
        <v>0</v>
      </c>
      <c r="AC12" s="24">
        <v>1</v>
      </c>
      <c r="AD12" s="24">
        <v>0</v>
      </c>
      <c r="AE12" s="24">
        <v>0</v>
      </c>
      <c r="AF12" s="24">
        <v>0</v>
      </c>
      <c r="AG12" s="24">
        <v>0</v>
      </c>
      <c r="AH12" s="24">
        <v>0</v>
      </c>
      <c r="AI12" s="24">
        <v>0</v>
      </c>
      <c r="AJ12" s="24">
        <v>0</v>
      </c>
      <c r="AK12" s="24">
        <v>0</v>
      </c>
      <c r="AL12" s="24">
        <v>1</v>
      </c>
      <c r="AM12" s="24">
        <v>0</v>
      </c>
      <c r="AN12" s="23" t="e">
        <f>LEFT(#REF!,LEN(#REF!)-2)</f>
        <v>#REF!</v>
      </c>
      <c r="AO12" s="26">
        <v>0</v>
      </c>
      <c r="AP12" s="26">
        <v>0</v>
      </c>
      <c r="AQ12" s="26">
        <v>0</v>
      </c>
      <c r="AR12" s="26">
        <v>0</v>
      </c>
      <c r="AS12" s="26">
        <v>0</v>
      </c>
      <c r="AT12" s="26">
        <v>0</v>
      </c>
      <c r="AU12" s="26">
        <v>1</v>
      </c>
      <c r="AV12" s="21" t="e">
        <f>LEFT(#REF!,LEN(#REF!)-2)</f>
        <v>#REF!</v>
      </c>
      <c r="AW12" s="27">
        <v>1</v>
      </c>
      <c r="AX12" s="27">
        <v>0</v>
      </c>
      <c r="AY12" s="27">
        <v>1</v>
      </c>
      <c r="AZ12" s="27">
        <v>0</v>
      </c>
      <c r="BA12" s="27">
        <v>1</v>
      </c>
      <c r="BB12" s="27">
        <v>0</v>
      </c>
      <c r="BC12" s="27">
        <v>0</v>
      </c>
      <c r="BD12" s="27">
        <v>0</v>
      </c>
      <c r="BE12" s="27">
        <v>0</v>
      </c>
      <c r="BF12" s="27">
        <v>0</v>
      </c>
      <c r="BG12" s="28" t="s">
        <v>519</v>
      </c>
      <c r="BH12" s="29" t="s">
        <v>433</v>
      </c>
      <c r="BI12" s="30">
        <f>YEAR(A12)</f>
        <v>2013</v>
      </c>
      <c r="BJ12" s="31">
        <f>SUM(L12:O12)</f>
        <v>1</v>
      </c>
      <c r="BK12" s="32">
        <v>3</v>
      </c>
      <c r="BL12" s="32">
        <v>3</v>
      </c>
      <c r="BM12" s="25">
        <f>SUM(AD12:AE12)</f>
        <v>0</v>
      </c>
      <c r="BN12" s="25"/>
      <c r="BO12" s="25"/>
      <c r="BP12" s="25"/>
      <c r="BQ12" s="25">
        <v>0</v>
      </c>
    </row>
    <row r="13" spans="1:69">
      <c r="A13" s="16">
        <v>41402</v>
      </c>
      <c r="B13" s="25" t="s">
        <v>724</v>
      </c>
      <c r="C13" s="17" t="s">
        <v>68</v>
      </c>
      <c r="D13" s="18" t="s">
        <v>725</v>
      </c>
      <c r="E13" s="19" t="s">
        <v>726</v>
      </c>
      <c r="F13" s="20" t="s">
        <v>727</v>
      </c>
      <c r="G13" s="20" t="s">
        <v>728</v>
      </c>
      <c r="H13" s="20"/>
      <c r="I13" s="20"/>
      <c r="J13" s="20" t="s">
        <v>729</v>
      </c>
      <c r="K13" s="20" t="e">
        <f>LEFT(#REF!, LEN(#REF!)-2)</f>
        <v>#REF!</v>
      </c>
      <c r="L13" s="22">
        <v>0</v>
      </c>
      <c r="M13" s="22">
        <v>0</v>
      </c>
      <c r="N13" s="22">
        <v>0</v>
      </c>
      <c r="O13" s="22">
        <v>0</v>
      </c>
      <c r="P13" s="22">
        <v>1</v>
      </c>
      <c r="Q13" s="22">
        <v>0</v>
      </c>
      <c r="R13" s="22">
        <v>0</v>
      </c>
      <c r="S13" s="23" t="e">
        <f>LEFT(#REF!,LEN(#REF!)-2)</f>
        <v>#REF!</v>
      </c>
      <c r="T13" s="24">
        <v>0</v>
      </c>
      <c r="U13" s="24">
        <v>0</v>
      </c>
      <c r="V13" s="24">
        <v>0</v>
      </c>
      <c r="W13" s="24">
        <v>0</v>
      </c>
      <c r="X13" s="24">
        <v>0</v>
      </c>
      <c r="Y13" s="24">
        <v>0</v>
      </c>
      <c r="Z13" s="24">
        <v>1</v>
      </c>
      <c r="AA13" s="23" t="e">
        <f>LEFT(#REF!,LEN(#REF!)-2)</f>
        <v>#REF!</v>
      </c>
      <c r="AB13" s="24">
        <v>0</v>
      </c>
      <c r="AC13" s="24">
        <v>0</v>
      </c>
      <c r="AD13" s="24">
        <v>0</v>
      </c>
      <c r="AE13" s="24">
        <v>0</v>
      </c>
      <c r="AF13" s="24">
        <v>1</v>
      </c>
      <c r="AG13" s="24">
        <v>0</v>
      </c>
      <c r="AH13" s="24">
        <v>0</v>
      </c>
      <c r="AI13" s="24">
        <v>0</v>
      </c>
      <c r="AJ13" s="24">
        <v>0</v>
      </c>
      <c r="AK13" s="24">
        <v>0</v>
      </c>
      <c r="AL13" s="24">
        <v>1</v>
      </c>
      <c r="AM13" s="24">
        <v>0</v>
      </c>
      <c r="AN13" s="23" t="e">
        <f>LEFT(#REF!,LEN(#REF!)-2)</f>
        <v>#REF!</v>
      </c>
      <c r="AO13" s="26">
        <v>0</v>
      </c>
      <c r="AP13" s="26">
        <v>0</v>
      </c>
      <c r="AQ13" s="26">
        <v>0</v>
      </c>
      <c r="AR13" s="26">
        <v>0</v>
      </c>
      <c r="AS13" s="26">
        <v>0</v>
      </c>
      <c r="AT13" s="26">
        <v>0</v>
      </c>
      <c r="AU13" s="26">
        <v>1</v>
      </c>
      <c r="AV13" s="21" t="e">
        <f>LEFT(#REF!,LEN(#REF!)-2)</f>
        <v>#REF!</v>
      </c>
      <c r="AW13" s="27">
        <v>0</v>
      </c>
      <c r="AX13" s="27">
        <v>0</v>
      </c>
      <c r="AY13" s="27">
        <v>0</v>
      </c>
      <c r="AZ13" s="27">
        <v>0</v>
      </c>
      <c r="BA13" s="27">
        <v>1</v>
      </c>
      <c r="BB13" s="27">
        <v>0</v>
      </c>
      <c r="BC13" s="27">
        <v>0</v>
      </c>
      <c r="BD13" s="27">
        <v>0</v>
      </c>
      <c r="BE13" s="27">
        <v>0</v>
      </c>
      <c r="BF13" s="27">
        <v>0</v>
      </c>
      <c r="BG13" s="28" t="s">
        <v>74</v>
      </c>
      <c r="BH13" s="29" t="s">
        <v>74</v>
      </c>
      <c r="BI13" s="30">
        <f>YEAR(A13)</f>
        <v>2013</v>
      </c>
      <c r="BJ13" s="31">
        <f>SUM(L13:O13)</f>
        <v>0</v>
      </c>
      <c r="BK13" s="32">
        <v>3</v>
      </c>
      <c r="BL13" s="32">
        <v>3</v>
      </c>
      <c r="BM13" s="25">
        <f>SUM(AD13:AE13)</f>
        <v>0</v>
      </c>
      <c r="BN13" s="25"/>
      <c r="BO13" s="25"/>
      <c r="BP13" s="25"/>
      <c r="BQ13" s="25">
        <v>0</v>
      </c>
    </row>
    <row r="14" spans="1:69">
      <c r="A14" s="38">
        <v>41409</v>
      </c>
      <c r="B14" s="25" t="s">
        <v>434</v>
      </c>
      <c r="C14" s="35" t="s">
        <v>68</v>
      </c>
      <c r="D14" s="18" t="s">
        <v>435</v>
      </c>
      <c r="E14" s="39" t="s">
        <v>436</v>
      </c>
      <c r="F14" s="20" t="s">
        <v>437</v>
      </c>
      <c r="G14" s="20" t="s">
        <v>438</v>
      </c>
      <c r="H14" s="20"/>
      <c r="I14" s="20"/>
      <c r="J14" s="20" t="s">
        <v>439</v>
      </c>
      <c r="K14" s="20" t="e">
        <f>LEFT(#REF!, LEN(#REF!)-2)</f>
        <v>#REF!</v>
      </c>
      <c r="L14" s="22">
        <v>0</v>
      </c>
      <c r="M14" s="22">
        <v>0</v>
      </c>
      <c r="N14" s="22">
        <v>0</v>
      </c>
      <c r="O14" s="22">
        <v>1</v>
      </c>
      <c r="P14" s="22">
        <v>0</v>
      </c>
      <c r="Q14" s="22">
        <v>0</v>
      </c>
      <c r="R14" s="22">
        <v>0</v>
      </c>
      <c r="S14" s="23" t="e">
        <f>LEFT(#REF!,LEN(#REF!)-2)</f>
        <v>#REF!</v>
      </c>
      <c r="T14" s="24">
        <v>0</v>
      </c>
      <c r="U14" s="24">
        <v>0</v>
      </c>
      <c r="V14" s="24">
        <v>0</v>
      </c>
      <c r="W14" s="24">
        <v>0</v>
      </c>
      <c r="X14" s="24">
        <v>0</v>
      </c>
      <c r="Y14" s="24">
        <v>0</v>
      </c>
      <c r="Z14" s="24">
        <v>1</v>
      </c>
      <c r="AA14" s="23" t="e">
        <f>LEFT(#REF!,LEN(#REF!)-2)</f>
        <v>#REF!</v>
      </c>
      <c r="AB14" s="24">
        <v>0</v>
      </c>
      <c r="AC14" s="24">
        <v>0</v>
      </c>
      <c r="AD14" s="24">
        <v>0</v>
      </c>
      <c r="AE14" s="24">
        <v>0</v>
      </c>
      <c r="AF14" s="24">
        <v>0</v>
      </c>
      <c r="AG14" s="24">
        <v>0</v>
      </c>
      <c r="AH14" s="24">
        <v>1</v>
      </c>
      <c r="AI14" s="24">
        <v>1</v>
      </c>
      <c r="AJ14" s="24">
        <v>0</v>
      </c>
      <c r="AK14" s="24">
        <v>0</v>
      </c>
      <c r="AL14" s="24">
        <v>1</v>
      </c>
      <c r="AM14" s="24">
        <v>0</v>
      </c>
      <c r="AN14" s="23" t="e">
        <f>LEFT(#REF!,LEN(#REF!)-2)</f>
        <v>#REF!</v>
      </c>
      <c r="AO14" s="26">
        <v>0</v>
      </c>
      <c r="AP14" s="26">
        <v>0</v>
      </c>
      <c r="AQ14" s="26">
        <v>0</v>
      </c>
      <c r="AR14" s="26">
        <v>0</v>
      </c>
      <c r="AS14" s="26">
        <v>0</v>
      </c>
      <c r="AT14" s="26">
        <v>0</v>
      </c>
      <c r="AU14" s="26">
        <v>1</v>
      </c>
      <c r="AV14" s="21" t="e">
        <f>LEFT(#REF!,LEN(#REF!)-2)</f>
        <v>#REF!</v>
      </c>
      <c r="AW14" s="27">
        <v>1</v>
      </c>
      <c r="AX14" s="27">
        <v>0</v>
      </c>
      <c r="AY14" s="27">
        <v>1</v>
      </c>
      <c r="AZ14" s="27">
        <v>0</v>
      </c>
      <c r="BA14" s="27">
        <v>1</v>
      </c>
      <c r="BB14" s="27">
        <v>0</v>
      </c>
      <c r="BC14" s="27">
        <v>0</v>
      </c>
      <c r="BD14" s="27">
        <v>0</v>
      </c>
      <c r="BE14" s="27">
        <v>0</v>
      </c>
      <c r="BF14" s="27">
        <v>0</v>
      </c>
      <c r="BG14" s="28" t="s">
        <v>181</v>
      </c>
      <c r="BH14" s="29" t="s">
        <v>433</v>
      </c>
      <c r="BI14" s="30">
        <f>YEAR(A14)</f>
        <v>2013</v>
      </c>
      <c r="BJ14" s="31">
        <f>SUM(L14:O14)</f>
        <v>1</v>
      </c>
      <c r="BK14" s="32">
        <v>3</v>
      </c>
      <c r="BL14" s="32">
        <v>4</v>
      </c>
      <c r="BM14" s="25">
        <f>SUM(AD14:AE14)</f>
        <v>0</v>
      </c>
      <c r="BN14" s="25"/>
      <c r="BO14" s="25"/>
      <c r="BP14" s="25"/>
      <c r="BQ14" s="25">
        <v>1</v>
      </c>
    </row>
    <row r="15" spans="1:69">
      <c r="A15" s="34">
        <v>41429</v>
      </c>
      <c r="B15" s="25" t="s">
        <v>220</v>
      </c>
      <c r="C15" s="35" t="s">
        <v>221</v>
      </c>
      <c r="D15" s="18" t="s">
        <v>222</v>
      </c>
      <c r="E15" s="36" t="s">
        <v>223</v>
      </c>
      <c r="F15" s="20" t="s">
        <v>224</v>
      </c>
      <c r="G15" s="20" t="s">
        <v>72</v>
      </c>
      <c r="H15" s="20"/>
      <c r="I15" s="20"/>
      <c r="J15" s="20" t="s">
        <v>73</v>
      </c>
      <c r="K15" s="20" t="e">
        <f>LEFT(#REF!, LEN(#REF!)-2)</f>
        <v>#REF!</v>
      </c>
      <c r="L15" s="22">
        <v>0</v>
      </c>
      <c r="M15" s="22">
        <v>0</v>
      </c>
      <c r="N15" s="22">
        <v>1</v>
      </c>
      <c r="O15" s="22">
        <v>0</v>
      </c>
      <c r="P15" s="22">
        <v>0</v>
      </c>
      <c r="Q15" s="22">
        <v>0</v>
      </c>
      <c r="R15" s="22">
        <v>0</v>
      </c>
      <c r="S15" s="23" t="e">
        <f>LEFT(#REF!,LEN(#REF!)-2)</f>
        <v>#REF!</v>
      </c>
      <c r="T15" s="24">
        <v>0</v>
      </c>
      <c r="U15" s="24">
        <v>0</v>
      </c>
      <c r="V15" s="24">
        <v>0</v>
      </c>
      <c r="W15" s="24">
        <v>0</v>
      </c>
      <c r="X15" s="24">
        <v>0</v>
      </c>
      <c r="Y15" s="24">
        <v>1</v>
      </c>
      <c r="Z15" s="24">
        <v>0</v>
      </c>
      <c r="AA15" s="23" t="e">
        <f>LEFT(#REF!,LEN(#REF!)-2)</f>
        <v>#REF!</v>
      </c>
      <c r="AB15" s="24">
        <v>0</v>
      </c>
      <c r="AC15" s="24">
        <v>0</v>
      </c>
      <c r="AD15" s="24">
        <v>0</v>
      </c>
      <c r="AE15" s="24">
        <v>1</v>
      </c>
      <c r="AF15" s="24">
        <v>0</v>
      </c>
      <c r="AG15" s="24">
        <v>0</v>
      </c>
      <c r="AH15" s="24">
        <v>0</v>
      </c>
      <c r="AI15" s="24">
        <v>0</v>
      </c>
      <c r="AJ15" s="24">
        <v>0</v>
      </c>
      <c r="AK15" s="24">
        <v>0</v>
      </c>
      <c r="AL15" s="24">
        <v>1</v>
      </c>
      <c r="AM15" s="24">
        <v>0</v>
      </c>
      <c r="AN15" s="23" t="e">
        <f>LEFT(#REF!,LEN(#REF!)-2)</f>
        <v>#REF!</v>
      </c>
      <c r="AO15" s="26">
        <v>0</v>
      </c>
      <c r="AP15" s="26">
        <v>0</v>
      </c>
      <c r="AQ15" s="26">
        <v>1</v>
      </c>
      <c r="AR15" s="26">
        <v>0</v>
      </c>
      <c r="AS15" s="26">
        <v>0</v>
      </c>
      <c r="AT15" s="26">
        <v>1</v>
      </c>
      <c r="AU15" s="26">
        <v>0</v>
      </c>
      <c r="AV15" s="21" t="e">
        <f>LEFT(#REF!,LEN(#REF!)-2)</f>
        <v>#REF!</v>
      </c>
      <c r="AW15" s="27">
        <v>0</v>
      </c>
      <c r="AX15" s="27">
        <v>0</v>
      </c>
      <c r="AY15" s="27">
        <v>0</v>
      </c>
      <c r="AZ15" s="27">
        <v>0</v>
      </c>
      <c r="BA15" s="27">
        <v>0</v>
      </c>
      <c r="BB15" s="27">
        <v>0</v>
      </c>
      <c r="BC15" s="27">
        <v>0</v>
      </c>
      <c r="BD15" s="27">
        <v>0</v>
      </c>
      <c r="BE15" s="27">
        <v>0</v>
      </c>
      <c r="BF15" s="27">
        <v>1</v>
      </c>
      <c r="BG15" s="28" t="s">
        <v>44</v>
      </c>
      <c r="BH15" s="29" t="s">
        <v>44</v>
      </c>
      <c r="BI15" s="30">
        <f>YEAR(A15)</f>
        <v>2013</v>
      </c>
      <c r="BJ15" s="31">
        <f>SUM(L15:O15)</f>
        <v>1</v>
      </c>
      <c r="BK15" s="32">
        <v>3</v>
      </c>
      <c r="BL15" s="32">
        <v>2</v>
      </c>
      <c r="BM15" s="25">
        <f>SUM(AD15:AE15)</f>
        <v>1</v>
      </c>
      <c r="BN15" s="25"/>
      <c r="BO15" s="25"/>
      <c r="BP15" s="25"/>
      <c r="BQ15" s="25">
        <v>0</v>
      </c>
    </row>
    <row r="16" spans="1:69">
      <c r="A16" s="34">
        <v>41456</v>
      </c>
      <c r="B16" s="25" t="s">
        <v>632</v>
      </c>
      <c r="C16" s="35" t="s">
        <v>68</v>
      </c>
      <c r="D16" s="18" t="s">
        <v>633</v>
      </c>
      <c r="E16" s="19" t="s">
        <v>634</v>
      </c>
      <c r="F16" s="20" t="s">
        <v>635</v>
      </c>
      <c r="G16" s="20" t="s">
        <v>125</v>
      </c>
      <c r="H16" s="20"/>
      <c r="I16" s="20"/>
      <c r="J16" s="20" t="s">
        <v>636</v>
      </c>
      <c r="K16" s="20" t="e">
        <f>LEFT(#REF!, LEN(#REF!)-2)</f>
        <v>#REF!</v>
      </c>
      <c r="L16" s="22">
        <v>0</v>
      </c>
      <c r="M16" s="22">
        <v>0</v>
      </c>
      <c r="N16" s="22">
        <v>1</v>
      </c>
      <c r="O16" s="22">
        <v>0</v>
      </c>
      <c r="P16" s="22">
        <v>0</v>
      </c>
      <c r="Q16" s="22">
        <v>0</v>
      </c>
      <c r="R16" s="22">
        <v>0</v>
      </c>
      <c r="S16" s="23" t="e">
        <f>LEFT(#REF!,LEN(#REF!)-2)</f>
        <v>#REF!</v>
      </c>
      <c r="T16" s="24">
        <v>0</v>
      </c>
      <c r="U16" s="24">
        <v>0</v>
      </c>
      <c r="V16" s="24">
        <v>0</v>
      </c>
      <c r="W16" s="24">
        <v>0</v>
      </c>
      <c r="X16" s="24">
        <v>0</v>
      </c>
      <c r="Y16" s="24">
        <v>0</v>
      </c>
      <c r="Z16" s="24">
        <v>1</v>
      </c>
      <c r="AA16" s="23" t="e">
        <f>LEFT(#REF!,LEN(#REF!)-2)</f>
        <v>#REF!</v>
      </c>
      <c r="AB16" s="24">
        <v>0</v>
      </c>
      <c r="AC16" s="24">
        <v>1</v>
      </c>
      <c r="AD16" s="24">
        <v>0</v>
      </c>
      <c r="AE16" s="24">
        <v>0</v>
      </c>
      <c r="AF16" s="24">
        <v>0</v>
      </c>
      <c r="AG16" s="24">
        <v>0</v>
      </c>
      <c r="AH16" s="24">
        <v>0</v>
      </c>
      <c r="AI16" s="24">
        <v>0</v>
      </c>
      <c r="AJ16" s="24">
        <v>0</v>
      </c>
      <c r="AK16" s="24">
        <v>0</v>
      </c>
      <c r="AL16" s="24">
        <v>0</v>
      </c>
      <c r="AM16" s="24">
        <v>0</v>
      </c>
      <c r="AN16" s="23" t="e">
        <f>LEFT(#REF!,LEN(#REF!)-2)</f>
        <v>#REF!</v>
      </c>
      <c r="AO16" s="26">
        <v>0</v>
      </c>
      <c r="AP16" s="26">
        <v>0</v>
      </c>
      <c r="AQ16" s="26">
        <v>0</v>
      </c>
      <c r="AR16" s="26">
        <v>0</v>
      </c>
      <c r="AS16" s="26">
        <v>0</v>
      </c>
      <c r="AT16" s="26">
        <v>0</v>
      </c>
      <c r="AU16" s="26">
        <v>1</v>
      </c>
      <c r="AV16" s="21" t="e">
        <f>LEFT(#REF!,LEN(#REF!)-2)</f>
        <v>#REF!</v>
      </c>
      <c r="AW16" s="27">
        <v>0</v>
      </c>
      <c r="AX16" s="27">
        <v>0</v>
      </c>
      <c r="AY16" s="27">
        <v>0</v>
      </c>
      <c r="AZ16" s="27">
        <v>0</v>
      </c>
      <c r="BA16" s="27">
        <v>1</v>
      </c>
      <c r="BB16" s="27">
        <v>0</v>
      </c>
      <c r="BC16" s="27">
        <v>0</v>
      </c>
      <c r="BD16" s="27">
        <v>1</v>
      </c>
      <c r="BE16" s="27">
        <v>0</v>
      </c>
      <c r="BF16" s="27">
        <v>0</v>
      </c>
      <c r="BG16" s="28" t="s">
        <v>637</v>
      </c>
      <c r="BH16" s="29" t="s">
        <v>74</v>
      </c>
      <c r="BI16" s="30">
        <f>YEAR(A16)</f>
        <v>2013</v>
      </c>
      <c r="BJ16" s="31">
        <f>SUM(L16:O16)</f>
        <v>1</v>
      </c>
      <c r="BK16" s="32">
        <v>3</v>
      </c>
      <c r="BL16" s="32">
        <v>2</v>
      </c>
      <c r="BM16" s="25">
        <f>SUM(AD16:AE16)</f>
        <v>0</v>
      </c>
      <c r="BN16" s="25"/>
      <c r="BO16" s="25"/>
      <c r="BP16" s="25"/>
      <c r="BQ16" s="25">
        <v>0</v>
      </c>
    </row>
    <row r="17" spans="1:69">
      <c r="A17" s="34">
        <v>41593</v>
      </c>
      <c r="B17" s="25" t="s">
        <v>777</v>
      </c>
      <c r="C17" s="35" t="s">
        <v>68</v>
      </c>
      <c r="D17" s="18" t="s">
        <v>778</v>
      </c>
      <c r="E17" s="19" t="s">
        <v>779</v>
      </c>
      <c r="F17" s="20" t="s">
        <v>780</v>
      </c>
      <c r="G17" s="20" t="s">
        <v>781</v>
      </c>
      <c r="H17" s="20"/>
      <c r="I17" s="20"/>
      <c r="J17" s="20" t="s">
        <v>782</v>
      </c>
      <c r="K17" s="20" t="e">
        <f>LEFT(#REF!, LEN(#REF!)-2)</f>
        <v>#REF!</v>
      </c>
      <c r="L17" s="22">
        <v>0</v>
      </c>
      <c r="M17" s="22">
        <v>0</v>
      </c>
      <c r="N17" s="22">
        <v>1</v>
      </c>
      <c r="O17" s="22">
        <v>0</v>
      </c>
      <c r="P17" s="22">
        <v>0</v>
      </c>
      <c r="Q17" s="22">
        <v>0</v>
      </c>
      <c r="R17" s="22">
        <v>0</v>
      </c>
      <c r="S17" s="23" t="e">
        <f>LEFT(#REF!,LEN(#REF!)-2)</f>
        <v>#REF!</v>
      </c>
      <c r="T17" s="24">
        <v>0</v>
      </c>
      <c r="U17" s="24">
        <v>0</v>
      </c>
      <c r="V17" s="24">
        <v>0</v>
      </c>
      <c r="W17" s="24">
        <v>1</v>
      </c>
      <c r="X17" s="24">
        <v>0</v>
      </c>
      <c r="Y17" s="24">
        <v>0</v>
      </c>
      <c r="Z17" s="24">
        <v>0</v>
      </c>
      <c r="AA17" s="23" t="e">
        <f>LEFT(#REF!,LEN(#REF!)-2)</f>
        <v>#REF!</v>
      </c>
      <c r="AB17" s="24">
        <v>0</v>
      </c>
      <c r="AC17" s="24">
        <v>0</v>
      </c>
      <c r="AD17" s="24">
        <v>0</v>
      </c>
      <c r="AE17" s="24">
        <v>0</v>
      </c>
      <c r="AF17" s="24">
        <v>0</v>
      </c>
      <c r="AG17" s="24">
        <v>0</v>
      </c>
      <c r="AH17" s="24">
        <v>0</v>
      </c>
      <c r="AI17" s="24">
        <v>0</v>
      </c>
      <c r="AJ17" s="24">
        <v>0</v>
      </c>
      <c r="AK17" s="24">
        <v>0</v>
      </c>
      <c r="AL17" s="24">
        <v>1</v>
      </c>
      <c r="AM17" s="24">
        <v>0</v>
      </c>
      <c r="AN17" s="23" t="e">
        <f>LEFT(#REF!,LEN(#REF!)-2)</f>
        <v>#REF!</v>
      </c>
      <c r="AO17" s="26">
        <v>0</v>
      </c>
      <c r="AP17" s="26">
        <v>0</v>
      </c>
      <c r="AQ17" s="26">
        <v>0</v>
      </c>
      <c r="AR17" s="26">
        <v>0</v>
      </c>
      <c r="AS17" s="26">
        <v>0</v>
      </c>
      <c r="AT17" s="26">
        <v>0</v>
      </c>
      <c r="AU17" s="26">
        <v>1</v>
      </c>
      <c r="AV17" s="21" t="e">
        <f>LEFT(#REF!,LEN(#REF!)-2)</f>
        <v>#REF!</v>
      </c>
      <c r="AW17" s="27">
        <v>1</v>
      </c>
      <c r="AX17" s="27">
        <v>0</v>
      </c>
      <c r="AY17" s="27">
        <v>0</v>
      </c>
      <c r="AZ17" s="27">
        <v>0</v>
      </c>
      <c r="BA17" s="27">
        <v>0</v>
      </c>
      <c r="BB17" s="27">
        <v>0</v>
      </c>
      <c r="BC17" s="27">
        <v>0</v>
      </c>
      <c r="BD17" s="27">
        <v>0</v>
      </c>
      <c r="BE17" s="27">
        <v>0</v>
      </c>
      <c r="BF17" s="27">
        <v>0</v>
      </c>
      <c r="BG17" s="28" t="s">
        <v>74</v>
      </c>
      <c r="BH17" s="29" t="s">
        <v>74</v>
      </c>
      <c r="BI17" s="30">
        <f>YEAR(A17)</f>
        <v>2013</v>
      </c>
      <c r="BJ17" s="31">
        <f>SUM(L17:O17)</f>
        <v>1</v>
      </c>
      <c r="BK17" s="32">
        <v>1</v>
      </c>
      <c r="BL17" s="32">
        <v>3</v>
      </c>
      <c r="BM17" s="25">
        <f>SUM(AD17:AE17)</f>
        <v>0</v>
      </c>
      <c r="BN17" s="25"/>
      <c r="BO17" s="25"/>
      <c r="BP17" s="25"/>
      <c r="BQ17" s="25">
        <v>0</v>
      </c>
    </row>
    <row r="18" spans="1:69">
      <c r="A18" s="16">
        <v>41641</v>
      </c>
      <c r="B18" s="25" t="s">
        <v>457</v>
      </c>
      <c r="C18" s="17" t="s">
        <v>68</v>
      </c>
      <c r="D18" s="18" t="s">
        <v>458</v>
      </c>
      <c r="E18" s="19" t="s">
        <v>459</v>
      </c>
      <c r="F18" s="20" t="s">
        <v>460</v>
      </c>
      <c r="G18" s="20" t="s">
        <v>125</v>
      </c>
      <c r="H18" s="20"/>
      <c r="I18" s="20"/>
      <c r="J18" s="20" t="s">
        <v>461</v>
      </c>
      <c r="K18" s="20" t="e">
        <f>LEFT(#REF!, LEN(#REF!)-2)</f>
        <v>#REF!</v>
      </c>
      <c r="L18" s="22">
        <v>0</v>
      </c>
      <c r="M18" s="22">
        <v>0</v>
      </c>
      <c r="N18" s="22">
        <v>1</v>
      </c>
      <c r="O18" s="22">
        <v>0</v>
      </c>
      <c r="P18" s="22">
        <v>0</v>
      </c>
      <c r="Q18" s="22">
        <v>0</v>
      </c>
      <c r="R18" s="22">
        <v>0</v>
      </c>
      <c r="S18" s="23" t="e">
        <f>LEFT(#REF!,LEN(#REF!)-2)</f>
        <v>#REF!</v>
      </c>
      <c r="T18" s="24">
        <v>0</v>
      </c>
      <c r="U18" s="24">
        <v>0</v>
      </c>
      <c r="V18" s="24">
        <v>0</v>
      </c>
      <c r="W18" s="24">
        <v>0</v>
      </c>
      <c r="X18" s="24">
        <v>0</v>
      </c>
      <c r="Y18" s="24">
        <v>0</v>
      </c>
      <c r="Z18" s="24">
        <v>1</v>
      </c>
      <c r="AA18" s="23" t="e">
        <f>LEFT(#REF!,LEN(#REF!)-2)</f>
        <v>#REF!</v>
      </c>
      <c r="AB18" s="24">
        <v>0</v>
      </c>
      <c r="AC18" s="24">
        <v>1</v>
      </c>
      <c r="AD18" s="24">
        <v>0</v>
      </c>
      <c r="AE18" s="24">
        <v>0</v>
      </c>
      <c r="AF18" s="24">
        <v>0</v>
      </c>
      <c r="AG18" s="24">
        <v>0</v>
      </c>
      <c r="AH18" s="24">
        <v>0</v>
      </c>
      <c r="AI18" s="24">
        <v>0</v>
      </c>
      <c r="AJ18" s="24">
        <v>0</v>
      </c>
      <c r="AK18" s="24">
        <v>0</v>
      </c>
      <c r="AL18" s="24">
        <v>0</v>
      </c>
      <c r="AM18" s="24">
        <v>0</v>
      </c>
      <c r="AN18" s="23" t="e">
        <f>LEFT(#REF!,LEN(#REF!)-2)</f>
        <v>#REF!</v>
      </c>
      <c r="AO18" s="26">
        <v>0</v>
      </c>
      <c r="AP18" s="26">
        <v>0</v>
      </c>
      <c r="AQ18" s="26">
        <v>0</v>
      </c>
      <c r="AR18" s="26">
        <v>0</v>
      </c>
      <c r="AS18" s="26">
        <v>0</v>
      </c>
      <c r="AT18" s="26">
        <v>0</v>
      </c>
      <c r="AU18" s="26">
        <v>1</v>
      </c>
      <c r="AV18" s="21" t="e">
        <f>LEFT(#REF!,LEN(#REF!)-2)</f>
        <v>#REF!</v>
      </c>
      <c r="AW18" s="27">
        <v>1</v>
      </c>
      <c r="AX18" s="27">
        <v>0</v>
      </c>
      <c r="AY18" s="27">
        <v>0</v>
      </c>
      <c r="AZ18" s="27">
        <v>0</v>
      </c>
      <c r="BA18" s="27">
        <v>0</v>
      </c>
      <c r="BB18" s="27">
        <v>0</v>
      </c>
      <c r="BC18" s="27">
        <v>0</v>
      </c>
      <c r="BD18" s="27">
        <v>0</v>
      </c>
      <c r="BE18" s="27">
        <v>0</v>
      </c>
      <c r="BF18" s="27">
        <v>0</v>
      </c>
      <c r="BG18" s="28" t="s">
        <v>181</v>
      </c>
      <c r="BH18" s="29" t="s">
        <v>433</v>
      </c>
      <c r="BI18" s="30">
        <f>YEAR(A18)</f>
        <v>2014</v>
      </c>
      <c r="BJ18" s="31">
        <f>SUM(L18:O18)</f>
        <v>1</v>
      </c>
      <c r="BK18" s="32">
        <v>3</v>
      </c>
      <c r="BL18" s="32">
        <v>2</v>
      </c>
      <c r="BM18" s="25">
        <f>SUM(AD18:AE18)</f>
        <v>0</v>
      </c>
      <c r="BN18" s="25"/>
      <c r="BO18" s="25"/>
      <c r="BP18" s="25"/>
      <c r="BQ18" s="25">
        <v>0</v>
      </c>
    </row>
    <row r="19" spans="1:69">
      <c r="A19" s="16">
        <v>41684</v>
      </c>
      <c r="B19" s="25" t="s">
        <v>236</v>
      </c>
      <c r="C19" s="17" t="s">
        <v>221</v>
      </c>
      <c r="D19" s="18" t="s">
        <v>237</v>
      </c>
      <c r="E19" s="19" t="s">
        <v>238</v>
      </c>
      <c r="F19" s="20" t="s">
        <v>239</v>
      </c>
      <c r="G19" s="20" t="s">
        <v>240</v>
      </c>
      <c r="H19" s="20"/>
      <c r="I19" s="20"/>
      <c r="J19" s="20" t="s">
        <v>240</v>
      </c>
      <c r="K19" s="20" t="e">
        <f>LEFT(#REF!, LEN(#REF!)-2)</f>
        <v>#REF!</v>
      </c>
      <c r="L19" s="22">
        <v>0</v>
      </c>
      <c r="M19" s="22">
        <v>0</v>
      </c>
      <c r="N19" s="22">
        <v>0</v>
      </c>
      <c r="O19" s="22">
        <v>1</v>
      </c>
      <c r="P19" s="22">
        <v>0</v>
      </c>
      <c r="Q19" s="22">
        <v>0</v>
      </c>
      <c r="R19" s="22">
        <v>0</v>
      </c>
      <c r="S19" s="23" t="e">
        <f>LEFT(#REF!,LEN(#REF!)-2)</f>
        <v>#REF!</v>
      </c>
      <c r="T19" s="24">
        <v>1</v>
      </c>
      <c r="U19" s="24">
        <v>0</v>
      </c>
      <c r="V19" s="24">
        <v>0</v>
      </c>
      <c r="W19" s="24">
        <v>0</v>
      </c>
      <c r="X19" s="24">
        <v>0</v>
      </c>
      <c r="Y19" s="24">
        <v>0</v>
      </c>
      <c r="Z19" s="24">
        <v>0</v>
      </c>
      <c r="AA19" s="23" t="e">
        <f>LEFT(#REF!,LEN(#REF!)-2)</f>
        <v>#REF!</v>
      </c>
      <c r="AB19" s="24">
        <v>0</v>
      </c>
      <c r="AC19" s="24">
        <v>1</v>
      </c>
      <c r="AD19" s="24">
        <v>0</v>
      </c>
      <c r="AE19" s="24">
        <v>0</v>
      </c>
      <c r="AF19" s="24">
        <v>0</v>
      </c>
      <c r="AG19" s="24">
        <v>0</v>
      </c>
      <c r="AH19" s="24">
        <v>0</v>
      </c>
      <c r="AI19" s="24">
        <v>0</v>
      </c>
      <c r="AJ19" s="24">
        <v>0</v>
      </c>
      <c r="AK19" s="24">
        <v>0</v>
      </c>
      <c r="AL19" s="24">
        <v>1</v>
      </c>
      <c r="AM19" s="24">
        <v>0</v>
      </c>
      <c r="AN19" s="23" t="e">
        <f>LEFT(#REF!,LEN(#REF!)-2)</f>
        <v>#REF!</v>
      </c>
      <c r="AO19" s="26">
        <v>0</v>
      </c>
      <c r="AP19" s="26">
        <v>1</v>
      </c>
      <c r="AQ19" s="26">
        <v>1</v>
      </c>
      <c r="AR19" s="26">
        <v>0</v>
      </c>
      <c r="AS19" s="26">
        <v>0</v>
      </c>
      <c r="AT19" s="26">
        <v>0</v>
      </c>
      <c r="AU19" s="26">
        <v>0</v>
      </c>
      <c r="AV19" s="21" t="e">
        <f>LEFT(#REF!,LEN(#REF!)-2)</f>
        <v>#REF!</v>
      </c>
      <c r="AW19" s="27">
        <v>0</v>
      </c>
      <c r="AX19" s="27">
        <v>0</v>
      </c>
      <c r="AY19" s="27">
        <v>1</v>
      </c>
      <c r="AZ19" s="27">
        <v>0</v>
      </c>
      <c r="BA19" s="27">
        <v>1</v>
      </c>
      <c r="BB19" s="27">
        <v>0</v>
      </c>
      <c r="BC19" s="27">
        <v>0</v>
      </c>
      <c r="BD19" s="27">
        <v>0</v>
      </c>
      <c r="BE19" s="27">
        <v>0</v>
      </c>
      <c r="BF19" s="27">
        <v>0</v>
      </c>
      <c r="BG19" s="28" t="s">
        <v>44</v>
      </c>
      <c r="BH19" s="29" t="s">
        <v>44</v>
      </c>
      <c r="BI19" s="30">
        <f>YEAR(A19)</f>
        <v>2014</v>
      </c>
      <c r="BJ19" s="31">
        <f>SUM(L19:O19)</f>
        <v>1</v>
      </c>
      <c r="BK19" s="32">
        <v>3</v>
      </c>
      <c r="BL19" s="32">
        <v>4</v>
      </c>
      <c r="BM19" s="25">
        <f>SUM(AD19:AE19)</f>
        <v>0</v>
      </c>
      <c r="BN19" s="25"/>
      <c r="BO19" s="25"/>
      <c r="BP19" s="25"/>
      <c r="BQ19" s="25">
        <v>0</v>
      </c>
    </row>
    <row r="20" spans="1:69">
      <c r="A20" s="16">
        <v>41695</v>
      </c>
      <c r="B20" s="25" t="s">
        <v>402</v>
      </c>
      <c r="C20" s="17" t="s">
        <v>221</v>
      </c>
      <c r="D20" s="18" t="s">
        <v>403</v>
      </c>
      <c r="E20" s="19" t="s">
        <v>404</v>
      </c>
      <c r="F20" s="20" t="s">
        <v>405</v>
      </c>
      <c r="G20" s="20" t="s">
        <v>406</v>
      </c>
      <c r="H20" s="20"/>
      <c r="I20" s="20"/>
      <c r="J20" s="20" t="s">
        <v>407</v>
      </c>
      <c r="K20" s="20" t="e">
        <f>LEFT(#REF!, LEN(#REF!)-2)</f>
        <v>#REF!</v>
      </c>
      <c r="L20" s="22">
        <v>1</v>
      </c>
      <c r="M20" s="22">
        <v>0</v>
      </c>
      <c r="N20" s="22">
        <v>0</v>
      </c>
      <c r="O20" s="22">
        <v>0</v>
      </c>
      <c r="P20" s="22">
        <v>0</v>
      </c>
      <c r="Q20" s="22">
        <v>0</v>
      </c>
      <c r="R20" s="22">
        <v>0</v>
      </c>
      <c r="S20" s="23" t="e">
        <f>LEFT(#REF!,LEN(#REF!)-2)</f>
        <v>#REF!</v>
      </c>
      <c r="T20" s="24">
        <v>0</v>
      </c>
      <c r="U20" s="24">
        <v>0</v>
      </c>
      <c r="V20" s="24">
        <v>0</v>
      </c>
      <c r="W20" s="24">
        <v>0</v>
      </c>
      <c r="X20" s="24">
        <v>0</v>
      </c>
      <c r="Y20" s="24">
        <v>0</v>
      </c>
      <c r="Z20" s="24">
        <v>1</v>
      </c>
      <c r="AA20" s="23" t="e">
        <f>LEFT(#REF!,LEN(#REF!)-2)</f>
        <v>#REF!</v>
      </c>
      <c r="AB20" s="24">
        <v>0</v>
      </c>
      <c r="AC20" s="24">
        <v>0</v>
      </c>
      <c r="AD20" s="24">
        <v>0</v>
      </c>
      <c r="AE20" s="24">
        <v>0</v>
      </c>
      <c r="AF20" s="24">
        <v>0</v>
      </c>
      <c r="AG20" s="24">
        <v>0</v>
      </c>
      <c r="AH20" s="24">
        <v>0</v>
      </c>
      <c r="AI20" s="24">
        <v>0</v>
      </c>
      <c r="AJ20" s="24">
        <v>0</v>
      </c>
      <c r="AK20" s="24">
        <v>0</v>
      </c>
      <c r="AL20" s="24">
        <v>0</v>
      </c>
      <c r="AM20" s="24">
        <v>1</v>
      </c>
      <c r="AN20" s="23" t="e">
        <f>LEFT(#REF!,LEN(#REF!)-2)</f>
        <v>#REF!</v>
      </c>
      <c r="AO20" s="26">
        <v>1</v>
      </c>
      <c r="AP20" s="26">
        <v>1</v>
      </c>
      <c r="AQ20" s="26">
        <v>0</v>
      </c>
      <c r="AR20" s="26">
        <v>0</v>
      </c>
      <c r="AS20" s="26">
        <v>0</v>
      </c>
      <c r="AT20" s="26">
        <v>0</v>
      </c>
      <c r="AU20" s="26">
        <v>0</v>
      </c>
      <c r="AV20" s="21" t="e">
        <f>LEFT(#REF!,LEN(#REF!)-2)</f>
        <v>#REF!</v>
      </c>
      <c r="AW20" s="27">
        <v>1</v>
      </c>
      <c r="AX20" s="27">
        <v>0</v>
      </c>
      <c r="AY20" s="27">
        <v>0</v>
      </c>
      <c r="AZ20" s="27">
        <v>0</v>
      </c>
      <c r="BA20" s="27">
        <v>0</v>
      </c>
      <c r="BB20" s="27">
        <v>0</v>
      </c>
      <c r="BC20" s="27">
        <v>0</v>
      </c>
      <c r="BD20" s="27">
        <v>0</v>
      </c>
      <c r="BE20" s="27">
        <v>0</v>
      </c>
      <c r="BF20" s="27">
        <v>0</v>
      </c>
      <c r="BG20" s="28" t="s">
        <v>44</v>
      </c>
      <c r="BH20" s="29" t="s">
        <v>44</v>
      </c>
      <c r="BI20" s="30">
        <f>YEAR(A20)</f>
        <v>2014</v>
      </c>
      <c r="BJ20" s="31">
        <f>SUM(L20:O20)</f>
        <v>1</v>
      </c>
      <c r="BK20" s="32">
        <v>3</v>
      </c>
      <c r="BL20" s="32">
        <v>3</v>
      </c>
      <c r="BM20" s="25">
        <f>SUM(AD20:AE20)</f>
        <v>0</v>
      </c>
      <c r="BN20" s="25"/>
      <c r="BO20" s="25"/>
      <c r="BP20" s="25"/>
      <c r="BQ20" s="25">
        <v>0</v>
      </c>
    </row>
    <row r="21" spans="1:69">
      <c r="A21" s="47">
        <v>41736</v>
      </c>
      <c r="B21" s="25" t="s">
        <v>268</v>
      </c>
      <c r="C21" s="17" t="s">
        <v>221</v>
      </c>
      <c r="D21" s="18" t="s">
        <v>269</v>
      </c>
      <c r="E21" s="43" t="s">
        <v>270</v>
      </c>
      <c r="F21" s="20" t="s">
        <v>271</v>
      </c>
      <c r="G21" s="20" t="s">
        <v>272</v>
      </c>
      <c r="H21" s="20"/>
      <c r="I21" s="20"/>
      <c r="J21" s="20" t="s">
        <v>273</v>
      </c>
      <c r="K21" s="20" t="e">
        <f>LEFT(#REF!, LEN(#REF!)-2)</f>
        <v>#REF!</v>
      </c>
      <c r="L21" s="22">
        <v>0</v>
      </c>
      <c r="M21" s="22">
        <v>0</v>
      </c>
      <c r="N21" s="22">
        <v>0</v>
      </c>
      <c r="O21" s="22">
        <v>0</v>
      </c>
      <c r="P21" s="22">
        <v>1</v>
      </c>
      <c r="Q21" s="22">
        <v>0</v>
      </c>
      <c r="R21" s="22">
        <v>0</v>
      </c>
      <c r="S21" s="23" t="e">
        <f>LEFT(#REF!,LEN(#REF!)-2)</f>
        <v>#REF!</v>
      </c>
      <c r="T21" s="24">
        <v>0</v>
      </c>
      <c r="U21" s="24">
        <v>0</v>
      </c>
      <c r="V21" s="24">
        <v>0</v>
      </c>
      <c r="W21" s="24">
        <v>0</v>
      </c>
      <c r="X21" s="24">
        <v>0</v>
      </c>
      <c r="Y21" s="24">
        <v>0</v>
      </c>
      <c r="Z21" s="24">
        <v>1</v>
      </c>
      <c r="AA21" s="23" t="e">
        <f>LEFT(#REF!,LEN(#REF!)-2)</f>
        <v>#REF!</v>
      </c>
      <c r="AB21" s="24">
        <v>0</v>
      </c>
      <c r="AC21" s="24">
        <v>0</v>
      </c>
      <c r="AD21" s="24">
        <v>0</v>
      </c>
      <c r="AE21" s="24">
        <v>0</v>
      </c>
      <c r="AF21" s="24">
        <v>1</v>
      </c>
      <c r="AG21" s="24">
        <v>0</v>
      </c>
      <c r="AH21" s="24">
        <v>0</v>
      </c>
      <c r="AI21" s="24">
        <v>0</v>
      </c>
      <c r="AJ21" s="24">
        <v>0</v>
      </c>
      <c r="AK21" s="24">
        <v>0</v>
      </c>
      <c r="AL21" s="24">
        <v>1</v>
      </c>
      <c r="AM21" s="24">
        <v>0</v>
      </c>
      <c r="AN21" s="23" t="e">
        <f>LEFT(#REF!,LEN(#REF!)-2)</f>
        <v>#REF!</v>
      </c>
      <c r="AO21" s="26">
        <v>1</v>
      </c>
      <c r="AP21" s="26">
        <v>1</v>
      </c>
      <c r="AQ21" s="26">
        <v>0</v>
      </c>
      <c r="AR21" s="26">
        <v>0</v>
      </c>
      <c r="AS21" s="26">
        <v>0</v>
      </c>
      <c r="AT21" s="26">
        <v>0</v>
      </c>
      <c r="AU21" s="26">
        <v>0</v>
      </c>
      <c r="AV21" s="21" t="e">
        <f>LEFT(#REF!,LEN(#REF!)-2)</f>
        <v>#REF!</v>
      </c>
      <c r="AW21" s="27">
        <v>1</v>
      </c>
      <c r="AX21" s="27">
        <v>0</v>
      </c>
      <c r="AY21" s="27">
        <v>0</v>
      </c>
      <c r="AZ21" s="27">
        <v>0</v>
      </c>
      <c r="BA21" s="27">
        <v>0</v>
      </c>
      <c r="BB21" s="27">
        <v>0</v>
      </c>
      <c r="BC21" s="27">
        <v>0</v>
      </c>
      <c r="BD21" s="27">
        <v>0</v>
      </c>
      <c r="BE21" s="27">
        <v>0</v>
      </c>
      <c r="BF21" s="27">
        <v>0</v>
      </c>
      <c r="BG21" s="28" t="s">
        <v>44</v>
      </c>
      <c r="BH21" s="29" t="s">
        <v>44</v>
      </c>
      <c r="BI21" s="30">
        <f>YEAR(A21)</f>
        <v>2014</v>
      </c>
      <c r="BJ21" s="31">
        <f>SUM(L21:O21)</f>
        <v>0</v>
      </c>
      <c r="BK21" s="32">
        <v>3</v>
      </c>
      <c r="BL21" s="32">
        <v>1</v>
      </c>
      <c r="BM21" s="25">
        <f>SUM(AD21:AE21)</f>
        <v>0</v>
      </c>
      <c r="BN21" s="25"/>
      <c r="BO21" s="25"/>
      <c r="BP21" s="25"/>
      <c r="BQ21" s="25">
        <v>0</v>
      </c>
    </row>
    <row r="22" spans="1:69">
      <c r="A22" s="16">
        <v>41996</v>
      </c>
      <c r="B22" s="25" t="s">
        <v>392</v>
      </c>
      <c r="C22" s="17" t="s">
        <v>221</v>
      </c>
      <c r="D22" s="18" t="s">
        <v>393</v>
      </c>
      <c r="E22" s="19" t="s">
        <v>394</v>
      </c>
      <c r="F22" s="20" t="s">
        <v>395</v>
      </c>
      <c r="G22" s="20" t="s">
        <v>395</v>
      </c>
      <c r="H22" s="20"/>
      <c r="I22" s="20"/>
      <c r="J22" s="20" t="s">
        <v>311</v>
      </c>
      <c r="K22" s="20" t="e">
        <f>LEFT(#REF!, LEN(#REF!)-2)</f>
        <v>#REF!</v>
      </c>
      <c r="L22" s="22">
        <v>0</v>
      </c>
      <c r="M22" s="22">
        <v>0</v>
      </c>
      <c r="N22" s="22">
        <v>1</v>
      </c>
      <c r="O22" s="22">
        <v>0</v>
      </c>
      <c r="P22" s="22">
        <v>0</v>
      </c>
      <c r="Q22" s="22">
        <v>0</v>
      </c>
      <c r="R22" s="22">
        <v>0</v>
      </c>
      <c r="S22" s="23" t="e">
        <f>LEFT(#REF!,LEN(#REF!)-2)</f>
        <v>#REF!</v>
      </c>
      <c r="T22" s="24">
        <v>0</v>
      </c>
      <c r="U22" s="24">
        <v>0</v>
      </c>
      <c r="V22" s="24">
        <v>0</v>
      </c>
      <c r="W22" s="24">
        <v>0</v>
      </c>
      <c r="X22" s="24">
        <v>0</v>
      </c>
      <c r="Y22" s="24">
        <v>0</v>
      </c>
      <c r="Z22" s="24">
        <v>1</v>
      </c>
      <c r="AA22" s="23" t="e">
        <f>LEFT(#REF!,LEN(#REF!)-2)</f>
        <v>#REF!</v>
      </c>
      <c r="AB22" s="24">
        <v>0</v>
      </c>
      <c r="AC22" s="24">
        <v>0</v>
      </c>
      <c r="AD22" s="24">
        <v>0</v>
      </c>
      <c r="AE22" s="24">
        <v>0</v>
      </c>
      <c r="AF22" s="24">
        <v>0</v>
      </c>
      <c r="AG22" s="24">
        <v>0</v>
      </c>
      <c r="AH22" s="24">
        <v>0</v>
      </c>
      <c r="AI22" s="24">
        <v>0</v>
      </c>
      <c r="AJ22" s="24">
        <v>0</v>
      </c>
      <c r="AK22" s="24">
        <v>0</v>
      </c>
      <c r="AL22" s="24">
        <v>1</v>
      </c>
      <c r="AM22" s="24">
        <v>0</v>
      </c>
      <c r="AN22" s="23" t="e">
        <f>LEFT(#REF!,LEN(#REF!)-2)</f>
        <v>#REF!</v>
      </c>
      <c r="AO22" s="26">
        <v>0</v>
      </c>
      <c r="AP22" s="26">
        <v>0</v>
      </c>
      <c r="AQ22" s="26">
        <v>0</v>
      </c>
      <c r="AR22" s="26">
        <v>0</v>
      </c>
      <c r="AS22" s="26">
        <v>0</v>
      </c>
      <c r="AT22" s="26">
        <v>1</v>
      </c>
      <c r="AU22" s="26">
        <v>0</v>
      </c>
      <c r="AV22" s="21" t="e">
        <f>LEFT(#REF!,LEN(#REF!)-2)</f>
        <v>#REF!</v>
      </c>
      <c r="AW22" s="27">
        <v>0</v>
      </c>
      <c r="AX22" s="27">
        <v>0</v>
      </c>
      <c r="AY22" s="27">
        <v>0</v>
      </c>
      <c r="AZ22" s="27">
        <v>0</v>
      </c>
      <c r="BA22" s="27">
        <v>0</v>
      </c>
      <c r="BB22" s="27">
        <v>0</v>
      </c>
      <c r="BC22" s="27">
        <v>0</v>
      </c>
      <c r="BD22" s="27">
        <v>0</v>
      </c>
      <c r="BE22" s="27">
        <v>0</v>
      </c>
      <c r="BF22" s="27">
        <v>1</v>
      </c>
      <c r="BG22" s="28" t="s">
        <v>44</v>
      </c>
      <c r="BH22" s="29" t="s">
        <v>44</v>
      </c>
      <c r="BI22" s="30">
        <f>YEAR(A22)</f>
        <v>2014</v>
      </c>
      <c r="BJ22" s="31">
        <f>SUM(L22:O22)</f>
        <v>1</v>
      </c>
      <c r="BK22" s="32">
        <v>3</v>
      </c>
      <c r="BL22" s="32">
        <v>1</v>
      </c>
      <c r="BM22" s="25">
        <f>SUM(AD22:AE22)</f>
        <v>0</v>
      </c>
      <c r="BN22" s="25"/>
      <c r="BO22" s="25"/>
      <c r="BP22" s="25"/>
      <c r="BQ22" s="25">
        <v>0</v>
      </c>
    </row>
    <row r="23" spans="1:69">
      <c r="A23" s="34">
        <v>42023</v>
      </c>
      <c r="B23" s="25" t="s">
        <v>679</v>
      </c>
      <c r="C23" s="17" t="s">
        <v>68</v>
      </c>
      <c r="D23" s="18" t="s">
        <v>680</v>
      </c>
      <c r="E23" s="36" t="s">
        <v>681</v>
      </c>
      <c r="F23" s="20" t="s">
        <v>682</v>
      </c>
      <c r="G23" s="20" t="s">
        <v>683</v>
      </c>
      <c r="H23" s="20"/>
      <c r="I23" s="20"/>
      <c r="J23" s="20" t="s">
        <v>684</v>
      </c>
      <c r="K23" s="20" t="e">
        <f>LEFT(#REF!, LEN(#REF!)-2)</f>
        <v>#REF!</v>
      </c>
      <c r="L23" s="22">
        <v>0</v>
      </c>
      <c r="M23" s="22">
        <v>0</v>
      </c>
      <c r="N23" s="22">
        <v>1</v>
      </c>
      <c r="O23" s="22">
        <v>0</v>
      </c>
      <c r="P23" s="22">
        <v>0</v>
      </c>
      <c r="Q23" s="22">
        <v>0</v>
      </c>
      <c r="R23" s="22">
        <v>0</v>
      </c>
      <c r="S23" s="23" t="e">
        <f>LEFT(#REF!,LEN(#REF!)-2)</f>
        <v>#REF!</v>
      </c>
      <c r="T23" s="24">
        <v>1</v>
      </c>
      <c r="U23" s="24">
        <v>0</v>
      </c>
      <c r="V23" s="24">
        <v>0</v>
      </c>
      <c r="W23" s="24">
        <v>0</v>
      </c>
      <c r="X23" s="24">
        <v>0</v>
      </c>
      <c r="Y23" s="24">
        <v>0</v>
      </c>
      <c r="Z23" s="24">
        <v>0</v>
      </c>
      <c r="AA23" s="23" t="e">
        <f>LEFT(#REF!,LEN(#REF!)-2)</f>
        <v>#REF!</v>
      </c>
      <c r="AB23" s="24">
        <v>0</v>
      </c>
      <c r="AC23" s="24">
        <v>1</v>
      </c>
      <c r="AD23" s="24">
        <v>0</v>
      </c>
      <c r="AE23" s="24">
        <v>0</v>
      </c>
      <c r="AF23" s="24">
        <v>0</v>
      </c>
      <c r="AG23" s="24">
        <v>0</v>
      </c>
      <c r="AH23" s="24">
        <v>0</v>
      </c>
      <c r="AI23" s="24">
        <v>0</v>
      </c>
      <c r="AJ23" s="24">
        <v>0</v>
      </c>
      <c r="AK23" s="24">
        <v>0</v>
      </c>
      <c r="AL23" s="24">
        <v>1</v>
      </c>
      <c r="AM23" s="24">
        <v>0</v>
      </c>
      <c r="AN23" s="23" t="e">
        <f>LEFT(#REF!,LEN(#REF!)-2)</f>
        <v>#REF!</v>
      </c>
      <c r="AO23" s="26">
        <v>0</v>
      </c>
      <c r="AP23" s="26">
        <v>0</v>
      </c>
      <c r="AQ23" s="26">
        <v>0</v>
      </c>
      <c r="AR23" s="26">
        <v>0</v>
      </c>
      <c r="AS23" s="26">
        <v>0</v>
      </c>
      <c r="AT23" s="26">
        <v>0</v>
      </c>
      <c r="AU23" s="26">
        <v>1</v>
      </c>
      <c r="AV23" s="21" t="e">
        <f>LEFT(#REF!,LEN(#REF!)-2)</f>
        <v>#REF!</v>
      </c>
      <c r="AW23" s="27">
        <v>1</v>
      </c>
      <c r="AX23" s="27">
        <v>0</v>
      </c>
      <c r="AY23" s="27">
        <v>0</v>
      </c>
      <c r="AZ23" s="27">
        <v>0</v>
      </c>
      <c r="BA23" s="27">
        <v>1</v>
      </c>
      <c r="BB23" s="27">
        <v>0</v>
      </c>
      <c r="BC23" s="27">
        <v>0</v>
      </c>
      <c r="BD23" s="27">
        <v>0</v>
      </c>
      <c r="BE23" s="27">
        <v>0</v>
      </c>
      <c r="BF23" s="27">
        <v>0</v>
      </c>
      <c r="BG23" s="28" t="s">
        <v>74</v>
      </c>
      <c r="BH23" s="29" t="s">
        <v>74</v>
      </c>
      <c r="BI23" s="30">
        <f>YEAR(A23)</f>
        <v>2015</v>
      </c>
      <c r="BJ23" s="31">
        <f>SUM(L23:O23)</f>
        <v>1</v>
      </c>
      <c r="BK23" s="32">
        <v>3</v>
      </c>
      <c r="BL23" s="32">
        <v>2</v>
      </c>
      <c r="BM23" s="25">
        <f>SUM(AD23:AE23)</f>
        <v>0</v>
      </c>
      <c r="BN23" s="25"/>
      <c r="BO23" s="25"/>
      <c r="BP23" s="25"/>
      <c r="BQ23" s="25">
        <v>0</v>
      </c>
    </row>
    <row r="24" spans="1:69">
      <c r="A24" s="16">
        <v>42046</v>
      </c>
      <c r="B24" s="25" t="s">
        <v>280</v>
      </c>
      <c r="C24" s="33" t="s">
        <v>221</v>
      </c>
      <c r="D24" s="18" t="s">
        <v>281</v>
      </c>
      <c r="E24" s="19" t="s">
        <v>282</v>
      </c>
      <c r="F24" s="20" t="s">
        <v>283</v>
      </c>
      <c r="G24" s="20" t="s">
        <v>44</v>
      </c>
      <c r="H24" s="20"/>
      <c r="I24" s="20"/>
      <c r="J24" s="20" t="s">
        <v>73</v>
      </c>
      <c r="K24" s="20" t="e">
        <f>LEFT(#REF!, LEN(#REF!)-2)</f>
        <v>#REF!</v>
      </c>
      <c r="L24" s="22">
        <v>0</v>
      </c>
      <c r="M24" s="22">
        <v>0</v>
      </c>
      <c r="N24" s="22">
        <v>0</v>
      </c>
      <c r="O24" s="22">
        <v>0</v>
      </c>
      <c r="P24" s="22">
        <v>0</v>
      </c>
      <c r="Q24" s="22">
        <v>0</v>
      </c>
      <c r="R24" s="22">
        <v>1</v>
      </c>
      <c r="S24" s="23" t="e">
        <f>LEFT(#REF!,LEN(#REF!)-2)</f>
        <v>#REF!</v>
      </c>
      <c r="T24" s="24">
        <v>0</v>
      </c>
      <c r="U24" s="24">
        <v>0</v>
      </c>
      <c r="V24" s="24">
        <v>0</v>
      </c>
      <c r="W24" s="24">
        <v>0</v>
      </c>
      <c r="X24" s="24">
        <v>0</v>
      </c>
      <c r="Y24" s="24">
        <v>0</v>
      </c>
      <c r="Z24" s="24">
        <v>1</v>
      </c>
      <c r="AA24" s="23" t="e">
        <f>LEFT(#REF!,LEN(#REF!)-2)</f>
        <v>#REF!</v>
      </c>
      <c r="AB24" s="24">
        <v>0</v>
      </c>
      <c r="AC24" s="24">
        <v>0</v>
      </c>
      <c r="AD24" s="24">
        <v>1</v>
      </c>
      <c r="AE24" s="24">
        <v>0</v>
      </c>
      <c r="AF24" s="24">
        <v>0</v>
      </c>
      <c r="AG24" s="24">
        <v>0</v>
      </c>
      <c r="AH24" s="24">
        <v>0</v>
      </c>
      <c r="AI24" s="24">
        <v>0</v>
      </c>
      <c r="AJ24" s="24">
        <v>0</v>
      </c>
      <c r="AK24" s="24">
        <v>0</v>
      </c>
      <c r="AL24" s="24">
        <v>0</v>
      </c>
      <c r="AM24" s="24">
        <v>0</v>
      </c>
      <c r="AN24" s="23" t="e">
        <f>LEFT(#REF!,LEN(#REF!)-2)</f>
        <v>#REF!</v>
      </c>
      <c r="AO24" s="26">
        <v>0</v>
      </c>
      <c r="AP24" s="26">
        <v>0</v>
      </c>
      <c r="AQ24" s="26">
        <v>0</v>
      </c>
      <c r="AR24" s="26">
        <v>0</v>
      </c>
      <c r="AS24" s="26">
        <v>0</v>
      </c>
      <c r="AT24" s="26">
        <v>1</v>
      </c>
      <c r="AU24" s="26">
        <v>0</v>
      </c>
      <c r="AV24" s="21" t="e">
        <f>LEFT(#REF!,LEN(#REF!)-2)</f>
        <v>#REF!</v>
      </c>
      <c r="AW24" s="27">
        <v>0</v>
      </c>
      <c r="AX24" s="27">
        <v>0</v>
      </c>
      <c r="AY24" s="27">
        <v>0</v>
      </c>
      <c r="AZ24" s="27">
        <v>0</v>
      </c>
      <c r="BA24" s="27">
        <v>0</v>
      </c>
      <c r="BB24" s="27">
        <v>0</v>
      </c>
      <c r="BC24" s="27">
        <v>0</v>
      </c>
      <c r="BD24" s="27">
        <v>0</v>
      </c>
      <c r="BE24" s="27">
        <v>0</v>
      </c>
      <c r="BF24" s="27">
        <v>1</v>
      </c>
      <c r="BG24" s="28" t="s">
        <v>44</v>
      </c>
      <c r="BH24" s="29" t="s">
        <v>44</v>
      </c>
      <c r="BI24" s="30">
        <f>YEAR(A24)</f>
        <v>2015</v>
      </c>
      <c r="BJ24" s="31">
        <f>SUM(L24:O24)</f>
        <v>0</v>
      </c>
      <c r="BK24" s="32">
        <v>2</v>
      </c>
      <c r="BL24" s="32">
        <v>1</v>
      </c>
      <c r="BM24" s="25">
        <f>SUM(AD24:AE24)</f>
        <v>1</v>
      </c>
      <c r="BN24" s="25"/>
      <c r="BO24" s="25"/>
      <c r="BP24" s="25"/>
      <c r="BQ24" s="25">
        <v>0</v>
      </c>
    </row>
    <row r="25" spans="1:69">
      <c r="A25" s="34">
        <v>42055</v>
      </c>
      <c r="B25" s="25" t="s">
        <v>377</v>
      </c>
      <c r="C25" s="17" t="s">
        <v>221</v>
      </c>
      <c r="D25" s="18" t="s">
        <v>378</v>
      </c>
      <c r="E25" s="36" t="s">
        <v>379</v>
      </c>
      <c r="F25" s="20" t="s">
        <v>377</v>
      </c>
      <c r="G25" s="20" t="s">
        <v>380</v>
      </c>
      <c r="H25" s="20"/>
      <c r="I25" s="20"/>
      <c r="J25" s="20" t="s">
        <v>381</v>
      </c>
      <c r="K25" s="20" t="e">
        <f>LEFT(#REF!, LEN(#REF!)-2)</f>
        <v>#REF!</v>
      </c>
      <c r="L25" s="22">
        <v>0</v>
      </c>
      <c r="M25" s="22">
        <v>0</v>
      </c>
      <c r="N25" s="22">
        <v>1</v>
      </c>
      <c r="O25" s="22">
        <v>0</v>
      </c>
      <c r="P25" s="22">
        <v>0</v>
      </c>
      <c r="Q25" s="22">
        <v>0</v>
      </c>
      <c r="R25" s="22">
        <v>0</v>
      </c>
      <c r="S25" s="23" t="e">
        <f>LEFT(#REF!,LEN(#REF!)-2)</f>
        <v>#REF!</v>
      </c>
      <c r="T25" s="24">
        <v>0</v>
      </c>
      <c r="U25" s="24">
        <v>0</v>
      </c>
      <c r="V25" s="24">
        <v>0</v>
      </c>
      <c r="W25" s="24">
        <v>0</v>
      </c>
      <c r="X25" s="24">
        <v>0</v>
      </c>
      <c r="Y25" s="24">
        <v>0</v>
      </c>
      <c r="Z25" s="24">
        <v>1</v>
      </c>
      <c r="AA25" s="23" t="e">
        <f>LEFT(#REF!,LEN(#REF!)-2)</f>
        <v>#REF!</v>
      </c>
      <c r="AB25" s="24">
        <v>0</v>
      </c>
      <c r="AC25" s="24">
        <v>0</v>
      </c>
      <c r="AD25" s="24">
        <v>0</v>
      </c>
      <c r="AE25" s="24">
        <v>0</v>
      </c>
      <c r="AF25" s="24">
        <v>0</v>
      </c>
      <c r="AG25" s="24">
        <v>0</v>
      </c>
      <c r="AH25" s="24">
        <v>0</v>
      </c>
      <c r="AI25" s="24">
        <v>0</v>
      </c>
      <c r="AJ25" s="24">
        <v>0</v>
      </c>
      <c r="AK25" s="24">
        <v>0</v>
      </c>
      <c r="AL25" s="24">
        <v>1</v>
      </c>
      <c r="AM25" s="24">
        <v>0</v>
      </c>
      <c r="AN25" s="23" t="e">
        <f>LEFT(#REF!,LEN(#REF!)-2)</f>
        <v>#REF!</v>
      </c>
      <c r="AO25" s="26">
        <v>1</v>
      </c>
      <c r="AP25" s="26">
        <v>0</v>
      </c>
      <c r="AQ25" s="26">
        <v>0</v>
      </c>
      <c r="AR25" s="26">
        <v>0</v>
      </c>
      <c r="AS25" s="26">
        <v>0</v>
      </c>
      <c r="AT25" s="26">
        <v>0</v>
      </c>
      <c r="AU25" s="26">
        <v>0</v>
      </c>
      <c r="AV25" s="21" t="e">
        <f>LEFT(#REF!,LEN(#REF!)-2)</f>
        <v>#REF!</v>
      </c>
      <c r="AW25" s="27">
        <v>1</v>
      </c>
      <c r="AX25" s="27">
        <v>0</v>
      </c>
      <c r="AY25" s="27">
        <v>0</v>
      </c>
      <c r="AZ25" s="27">
        <v>0</v>
      </c>
      <c r="BA25" s="27">
        <v>0</v>
      </c>
      <c r="BB25" s="27">
        <v>0</v>
      </c>
      <c r="BC25" s="27">
        <v>0</v>
      </c>
      <c r="BD25" s="27">
        <v>0</v>
      </c>
      <c r="BE25" s="27">
        <v>0</v>
      </c>
      <c r="BF25" s="27">
        <v>0</v>
      </c>
      <c r="BG25" s="28" t="s">
        <v>44</v>
      </c>
      <c r="BH25" s="29" t="s">
        <v>44</v>
      </c>
      <c r="BI25" s="30">
        <f>YEAR(A25)</f>
        <v>2015</v>
      </c>
      <c r="BJ25" s="31">
        <f>SUM(L25:O25)</f>
        <v>1</v>
      </c>
      <c r="BK25" s="32">
        <v>3</v>
      </c>
      <c r="BL25" s="32">
        <v>1</v>
      </c>
      <c r="BM25" s="25">
        <f>SUM(AD25:AE25)</f>
        <v>0</v>
      </c>
      <c r="BN25" s="25"/>
      <c r="BO25" s="25"/>
      <c r="BP25" s="25"/>
      <c r="BQ25" s="25">
        <v>0</v>
      </c>
    </row>
    <row r="26" spans="1:69">
      <c r="A26" s="16">
        <v>42057</v>
      </c>
      <c r="B26" s="25" t="s">
        <v>556</v>
      </c>
      <c r="C26" s="17" t="s">
        <v>68</v>
      </c>
      <c r="D26" s="18" t="s">
        <v>557</v>
      </c>
      <c r="E26" s="19" t="s">
        <v>558</v>
      </c>
      <c r="F26" s="20" t="s">
        <v>559</v>
      </c>
      <c r="G26" s="20" t="s">
        <v>74</v>
      </c>
      <c r="H26" s="20"/>
      <c r="I26" s="20"/>
      <c r="J26" s="20" t="s">
        <v>560</v>
      </c>
      <c r="K26" s="20" t="e">
        <f>LEFT(#REF!, LEN(#REF!)-2)</f>
        <v>#REF!</v>
      </c>
      <c r="L26" s="22">
        <v>0</v>
      </c>
      <c r="M26" s="22">
        <v>1</v>
      </c>
      <c r="N26" s="22">
        <v>0</v>
      </c>
      <c r="O26" s="22">
        <v>1</v>
      </c>
      <c r="P26" s="22">
        <v>0</v>
      </c>
      <c r="Q26" s="22">
        <v>0</v>
      </c>
      <c r="R26" s="22">
        <v>0</v>
      </c>
      <c r="S26" s="23" t="e">
        <f>LEFT(#REF!,LEN(#REF!)-2)</f>
        <v>#REF!</v>
      </c>
      <c r="T26" s="24">
        <v>0</v>
      </c>
      <c r="U26" s="24">
        <v>0</v>
      </c>
      <c r="V26" s="24">
        <v>0</v>
      </c>
      <c r="W26" s="24">
        <v>0</v>
      </c>
      <c r="X26" s="24">
        <v>0</v>
      </c>
      <c r="Y26" s="24">
        <v>0</v>
      </c>
      <c r="Z26" s="24">
        <v>1</v>
      </c>
      <c r="AA26" s="23" t="e">
        <f>LEFT(#REF!,LEN(#REF!)-2)</f>
        <v>#REF!</v>
      </c>
      <c r="AB26" s="24">
        <v>0</v>
      </c>
      <c r="AC26" s="24">
        <v>0</v>
      </c>
      <c r="AD26" s="24">
        <v>0</v>
      </c>
      <c r="AE26" s="24">
        <v>0</v>
      </c>
      <c r="AF26" s="24">
        <v>0</v>
      </c>
      <c r="AG26" s="24">
        <v>0</v>
      </c>
      <c r="AH26" s="24">
        <v>0</v>
      </c>
      <c r="AI26" s="24">
        <v>0</v>
      </c>
      <c r="AJ26" s="24">
        <v>0</v>
      </c>
      <c r="AK26" s="24">
        <v>0</v>
      </c>
      <c r="AL26" s="24">
        <v>1</v>
      </c>
      <c r="AM26" s="24">
        <v>0</v>
      </c>
      <c r="AN26" s="23" t="e">
        <f>LEFT(#REF!,LEN(#REF!)-2)</f>
        <v>#REF!</v>
      </c>
      <c r="AO26" s="26">
        <v>0</v>
      </c>
      <c r="AP26" s="26">
        <v>0</v>
      </c>
      <c r="AQ26" s="26">
        <v>0</v>
      </c>
      <c r="AR26" s="26">
        <v>0</v>
      </c>
      <c r="AS26" s="26">
        <v>0</v>
      </c>
      <c r="AT26" s="26">
        <v>0</v>
      </c>
      <c r="AU26" s="26">
        <v>1</v>
      </c>
      <c r="AV26" s="21" t="e">
        <f>LEFT(#REF!,LEN(#REF!)-2)</f>
        <v>#REF!</v>
      </c>
      <c r="AW26" s="27">
        <v>1</v>
      </c>
      <c r="AX26" s="27">
        <v>0</v>
      </c>
      <c r="AY26" s="27">
        <v>1</v>
      </c>
      <c r="AZ26" s="27">
        <v>0</v>
      </c>
      <c r="BA26" s="27">
        <v>1</v>
      </c>
      <c r="BB26" s="27">
        <v>0</v>
      </c>
      <c r="BC26" s="27">
        <v>0</v>
      </c>
      <c r="BD26" s="27">
        <v>0</v>
      </c>
      <c r="BE26" s="27">
        <v>0</v>
      </c>
      <c r="BF26" s="27">
        <v>0</v>
      </c>
      <c r="BG26" s="28" t="s">
        <v>519</v>
      </c>
      <c r="BH26" s="29" t="s">
        <v>433</v>
      </c>
      <c r="BI26" s="30">
        <f>YEAR(A26)</f>
        <v>2015</v>
      </c>
      <c r="BJ26" s="31">
        <f>SUM(L26:O26)</f>
        <v>2</v>
      </c>
      <c r="BK26" s="32">
        <v>1</v>
      </c>
      <c r="BL26" s="32">
        <v>4</v>
      </c>
      <c r="BM26" s="25">
        <f>SUM(AD26:AE26)</f>
        <v>0</v>
      </c>
      <c r="BN26" s="25"/>
      <c r="BO26" s="25"/>
      <c r="BP26" s="25"/>
      <c r="BQ26" s="25">
        <v>0</v>
      </c>
    </row>
    <row r="27" spans="1:69">
      <c r="A27" s="16">
        <v>42248</v>
      </c>
      <c r="B27" s="25" t="s">
        <v>758</v>
      </c>
      <c r="C27" s="17" t="s">
        <v>68</v>
      </c>
      <c r="D27" s="18" t="s">
        <v>759</v>
      </c>
      <c r="E27" s="19" t="s">
        <v>760</v>
      </c>
      <c r="F27" s="20" t="s">
        <v>761</v>
      </c>
      <c r="G27" s="20" t="s">
        <v>143</v>
      </c>
      <c r="H27" s="20"/>
      <c r="I27" s="20"/>
      <c r="J27" s="20" t="s">
        <v>762</v>
      </c>
      <c r="K27" s="20" t="e">
        <f>LEFT(#REF!, LEN(#REF!)-2)</f>
        <v>#REF!</v>
      </c>
      <c r="L27" s="22">
        <v>1</v>
      </c>
      <c r="M27" s="22">
        <v>0</v>
      </c>
      <c r="N27" s="22">
        <v>1</v>
      </c>
      <c r="O27" s="22">
        <v>0</v>
      </c>
      <c r="P27" s="22">
        <v>0</v>
      </c>
      <c r="Q27" s="22">
        <v>0</v>
      </c>
      <c r="R27" s="22">
        <v>0</v>
      </c>
      <c r="S27" s="23" t="e">
        <f>LEFT(#REF!,LEN(#REF!)-2)</f>
        <v>#REF!</v>
      </c>
      <c r="T27" s="24">
        <v>0</v>
      </c>
      <c r="U27" s="24">
        <v>1</v>
      </c>
      <c r="V27" s="24">
        <v>0</v>
      </c>
      <c r="W27" s="24">
        <v>0</v>
      </c>
      <c r="X27" s="24">
        <v>1</v>
      </c>
      <c r="Y27" s="24">
        <v>0</v>
      </c>
      <c r="Z27" s="24">
        <v>0</v>
      </c>
      <c r="AA27" s="23" t="e">
        <f>LEFT(#REF!,LEN(#REF!)-2)</f>
        <v>#REF!</v>
      </c>
      <c r="AB27" s="24">
        <v>0</v>
      </c>
      <c r="AC27" s="24">
        <v>0</v>
      </c>
      <c r="AD27" s="24">
        <v>1</v>
      </c>
      <c r="AE27" s="24">
        <v>0</v>
      </c>
      <c r="AF27" s="24">
        <v>0</v>
      </c>
      <c r="AG27" s="24">
        <v>0</v>
      </c>
      <c r="AH27" s="24">
        <v>0</v>
      </c>
      <c r="AI27" s="24">
        <v>0</v>
      </c>
      <c r="AJ27" s="24">
        <v>0</v>
      </c>
      <c r="AK27" s="24">
        <v>1</v>
      </c>
      <c r="AL27" s="24">
        <v>0</v>
      </c>
      <c r="AM27" s="24">
        <v>0</v>
      </c>
      <c r="AN27" s="23" t="e">
        <f>LEFT(#REF!,LEN(#REF!)-2)</f>
        <v>#REF!</v>
      </c>
      <c r="AO27" s="26">
        <v>0</v>
      </c>
      <c r="AP27" s="26">
        <v>0</v>
      </c>
      <c r="AQ27" s="26">
        <v>0</v>
      </c>
      <c r="AR27" s="26">
        <v>0</v>
      </c>
      <c r="AS27" s="26">
        <v>0</v>
      </c>
      <c r="AT27" s="26">
        <v>0</v>
      </c>
      <c r="AU27" s="26">
        <v>1</v>
      </c>
      <c r="AV27" s="21" t="e">
        <f>LEFT(#REF!,LEN(#REF!)-2)</f>
        <v>#REF!</v>
      </c>
      <c r="AW27" s="27">
        <v>1</v>
      </c>
      <c r="AX27" s="27">
        <v>0</v>
      </c>
      <c r="AY27" s="27">
        <v>1</v>
      </c>
      <c r="AZ27" s="27">
        <v>0</v>
      </c>
      <c r="BA27" s="27">
        <v>1</v>
      </c>
      <c r="BB27" s="27">
        <v>0</v>
      </c>
      <c r="BC27" s="27">
        <v>0</v>
      </c>
      <c r="BD27" s="27">
        <v>0</v>
      </c>
      <c r="BE27" s="27">
        <v>0</v>
      </c>
      <c r="BF27" s="27">
        <v>0</v>
      </c>
      <c r="BG27" s="28" t="s">
        <v>74</v>
      </c>
      <c r="BH27" s="29" t="s">
        <v>74</v>
      </c>
      <c r="BI27" s="30">
        <f>YEAR(A27)</f>
        <v>2015</v>
      </c>
      <c r="BJ27" s="31">
        <f>SUM(L27:O27)</f>
        <v>2</v>
      </c>
      <c r="BK27" s="32">
        <v>2</v>
      </c>
      <c r="BL27" s="32">
        <v>1</v>
      </c>
      <c r="BM27" s="25">
        <f>SUM(AD27:AE27)</f>
        <v>1</v>
      </c>
      <c r="BN27" s="25"/>
      <c r="BO27" s="25"/>
      <c r="BP27" s="25"/>
      <c r="BQ27" s="25">
        <v>0</v>
      </c>
    </row>
    <row r="28" spans="1:69">
      <c r="A28" s="16">
        <v>42262</v>
      </c>
      <c r="B28" s="25" t="s">
        <v>774</v>
      </c>
      <c r="C28" s="35" t="s">
        <v>68</v>
      </c>
      <c r="D28" s="18" t="s">
        <v>775</v>
      </c>
      <c r="E28" s="19" t="s">
        <v>776</v>
      </c>
      <c r="F28" s="20" t="s">
        <v>390</v>
      </c>
      <c r="G28" s="20" t="s">
        <v>391</v>
      </c>
      <c r="H28" s="20"/>
      <c r="I28" s="20"/>
      <c r="J28" s="20" t="s">
        <v>311</v>
      </c>
      <c r="K28" s="20" t="e">
        <f>LEFT(#REF!, LEN(#REF!)-2)</f>
        <v>#REF!</v>
      </c>
      <c r="L28" s="22">
        <v>0</v>
      </c>
      <c r="M28" s="22">
        <v>0</v>
      </c>
      <c r="N28" s="22">
        <v>0</v>
      </c>
      <c r="O28" s="22">
        <v>1</v>
      </c>
      <c r="P28" s="22">
        <v>0</v>
      </c>
      <c r="Q28" s="22">
        <v>0</v>
      </c>
      <c r="R28" s="22">
        <v>0</v>
      </c>
      <c r="S28" s="23" t="e">
        <f>LEFT(#REF!,LEN(#REF!)-2)</f>
        <v>#REF!</v>
      </c>
      <c r="T28" s="24">
        <v>0</v>
      </c>
      <c r="U28" s="24">
        <v>0</v>
      </c>
      <c r="V28" s="24">
        <v>1</v>
      </c>
      <c r="W28" s="24">
        <v>1</v>
      </c>
      <c r="X28" s="24">
        <v>0</v>
      </c>
      <c r="Y28" s="24">
        <v>0</v>
      </c>
      <c r="Z28" s="24">
        <v>0</v>
      </c>
      <c r="AA28" s="23" t="e">
        <f>LEFT(#REF!,LEN(#REF!)-2)</f>
        <v>#REF!</v>
      </c>
      <c r="AB28" s="24">
        <v>0</v>
      </c>
      <c r="AC28" s="24">
        <v>0</v>
      </c>
      <c r="AD28" s="24">
        <v>0</v>
      </c>
      <c r="AE28" s="24">
        <v>0</v>
      </c>
      <c r="AF28" s="24">
        <v>0</v>
      </c>
      <c r="AG28" s="24">
        <v>0</v>
      </c>
      <c r="AH28" s="24">
        <v>0</v>
      </c>
      <c r="AI28" s="24">
        <v>0</v>
      </c>
      <c r="AJ28" s="24">
        <v>0</v>
      </c>
      <c r="AK28" s="24">
        <v>0</v>
      </c>
      <c r="AL28" s="24">
        <v>1</v>
      </c>
      <c r="AM28" s="24">
        <v>0</v>
      </c>
      <c r="AN28" s="23" t="e">
        <f>LEFT(#REF!,LEN(#REF!)-2)</f>
        <v>#REF!</v>
      </c>
      <c r="AO28" s="26">
        <v>0</v>
      </c>
      <c r="AP28" s="26">
        <v>0</v>
      </c>
      <c r="AQ28" s="26">
        <v>0</v>
      </c>
      <c r="AR28" s="26">
        <v>0</v>
      </c>
      <c r="AS28" s="26">
        <v>0</v>
      </c>
      <c r="AT28" s="26">
        <v>0</v>
      </c>
      <c r="AU28" s="26">
        <v>1</v>
      </c>
      <c r="AV28" s="21" t="e">
        <f>LEFT(#REF!,LEN(#REF!)-2)</f>
        <v>#REF!</v>
      </c>
      <c r="AW28" s="27">
        <v>0</v>
      </c>
      <c r="AX28" s="27">
        <v>0</v>
      </c>
      <c r="AY28" s="27">
        <v>1</v>
      </c>
      <c r="AZ28" s="27">
        <v>0</v>
      </c>
      <c r="BA28" s="27">
        <v>1</v>
      </c>
      <c r="BB28" s="27">
        <v>0</v>
      </c>
      <c r="BC28" s="27">
        <v>0</v>
      </c>
      <c r="BD28" s="27">
        <v>0</v>
      </c>
      <c r="BE28" s="27">
        <v>0</v>
      </c>
      <c r="BF28" s="27">
        <v>0</v>
      </c>
      <c r="BG28" s="28" t="s">
        <v>74</v>
      </c>
      <c r="BH28" s="29" t="s">
        <v>74</v>
      </c>
      <c r="BI28" s="30">
        <f>YEAR(A28)</f>
        <v>2015</v>
      </c>
      <c r="BJ28" s="31">
        <f>SUM(L28:O28)</f>
        <v>1</v>
      </c>
      <c r="BK28" s="32">
        <v>3</v>
      </c>
      <c r="BL28" s="32">
        <v>4</v>
      </c>
      <c r="BM28" s="25">
        <f>SUM(AD28:AE28)</f>
        <v>0</v>
      </c>
      <c r="BN28" s="25"/>
      <c r="BO28" s="25"/>
      <c r="BP28" s="25"/>
      <c r="BQ28" s="25">
        <v>0</v>
      </c>
    </row>
    <row r="29" spans="1:69">
      <c r="A29" s="34">
        <v>42326</v>
      </c>
      <c r="B29" s="25" t="s">
        <v>361</v>
      </c>
      <c r="C29" s="35" t="s">
        <v>221</v>
      </c>
      <c r="D29" s="18" t="s">
        <v>362</v>
      </c>
      <c r="E29" s="19" t="s">
        <v>363</v>
      </c>
      <c r="F29" s="20" t="s">
        <v>364</v>
      </c>
      <c r="G29" s="20" t="s">
        <v>365</v>
      </c>
      <c r="H29" s="20"/>
      <c r="I29" s="20"/>
      <c r="J29" s="20" t="s">
        <v>288</v>
      </c>
      <c r="K29" s="20" t="e">
        <f>LEFT(#REF!, LEN(#REF!)-2)</f>
        <v>#REF!</v>
      </c>
      <c r="L29" s="22">
        <v>1</v>
      </c>
      <c r="M29" s="22">
        <v>0</v>
      </c>
      <c r="N29" s="22">
        <v>1</v>
      </c>
      <c r="O29" s="22">
        <v>1</v>
      </c>
      <c r="P29" s="22">
        <v>0</v>
      </c>
      <c r="Q29" s="22">
        <v>0</v>
      </c>
      <c r="R29" s="22">
        <v>0</v>
      </c>
      <c r="S29" s="23" t="e">
        <f>LEFT(#REF!,LEN(#REF!)-2)</f>
        <v>#REF!</v>
      </c>
      <c r="T29" s="24">
        <v>0</v>
      </c>
      <c r="U29" s="24">
        <v>0</v>
      </c>
      <c r="V29" s="24">
        <v>1</v>
      </c>
      <c r="W29" s="24">
        <v>0</v>
      </c>
      <c r="X29" s="24">
        <v>0</v>
      </c>
      <c r="Y29" s="24">
        <v>1</v>
      </c>
      <c r="Z29" s="24">
        <v>0</v>
      </c>
      <c r="AA29" s="23" t="e">
        <f>LEFT(#REF!,LEN(#REF!)-2)</f>
        <v>#REF!</v>
      </c>
      <c r="AB29" s="24">
        <v>0</v>
      </c>
      <c r="AC29" s="24">
        <v>0</v>
      </c>
      <c r="AD29" s="24">
        <v>0</v>
      </c>
      <c r="AE29" s="24">
        <v>0</v>
      </c>
      <c r="AF29" s="24">
        <v>0</v>
      </c>
      <c r="AG29" s="24">
        <v>0</v>
      </c>
      <c r="AH29" s="24">
        <v>0</v>
      </c>
      <c r="AI29" s="24">
        <v>0</v>
      </c>
      <c r="AJ29" s="24">
        <v>0</v>
      </c>
      <c r="AK29" s="24">
        <v>0</v>
      </c>
      <c r="AL29" s="24">
        <v>1</v>
      </c>
      <c r="AM29" s="24">
        <v>0</v>
      </c>
      <c r="AN29" s="23" t="e">
        <f>LEFT(#REF!,LEN(#REF!)-2)</f>
        <v>#REF!</v>
      </c>
      <c r="AO29" s="26">
        <v>0</v>
      </c>
      <c r="AP29" s="26">
        <v>0</v>
      </c>
      <c r="AQ29" s="26">
        <v>1</v>
      </c>
      <c r="AR29" s="26">
        <v>1</v>
      </c>
      <c r="AS29" s="26">
        <v>1</v>
      </c>
      <c r="AT29" s="26">
        <v>0</v>
      </c>
      <c r="AU29" s="26">
        <v>0</v>
      </c>
      <c r="AV29" s="21" t="e">
        <f>LEFT(#REF!,LEN(#REF!)-2)</f>
        <v>#REF!</v>
      </c>
      <c r="AW29" s="27">
        <v>1</v>
      </c>
      <c r="AX29" s="27">
        <v>1</v>
      </c>
      <c r="AY29" s="27">
        <v>1</v>
      </c>
      <c r="AZ29" s="27">
        <v>0</v>
      </c>
      <c r="BA29" s="27">
        <v>1</v>
      </c>
      <c r="BB29" s="27">
        <v>0</v>
      </c>
      <c r="BC29" s="27">
        <v>0</v>
      </c>
      <c r="BD29" s="27">
        <v>0</v>
      </c>
      <c r="BE29" s="27">
        <v>0</v>
      </c>
      <c r="BF29" s="27">
        <v>0</v>
      </c>
      <c r="BG29" s="28" t="s">
        <v>44</v>
      </c>
      <c r="BH29" s="29" t="s">
        <v>44</v>
      </c>
      <c r="BI29" s="30">
        <f>YEAR(A29)</f>
        <v>2015</v>
      </c>
      <c r="BJ29" s="31">
        <f>SUM(L29:O29)</f>
        <v>3</v>
      </c>
      <c r="BK29" s="32">
        <v>3</v>
      </c>
      <c r="BL29" s="32">
        <v>5</v>
      </c>
      <c r="BM29" s="25">
        <f>SUM(AD29:AE29)</f>
        <v>0</v>
      </c>
      <c r="BN29" s="25"/>
      <c r="BO29" s="25"/>
      <c r="BP29" s="25"/>
      <c r="BQ29" s="25">
        <v>0</v>
      </c>
    </row>
    <row r="30" spans="1:69">
      <c r="A30" s="16">
        <v>42339</v>
      </c>
      <c r="B30" s="25" t="s">
        <v>763</v>
      </c>
      <c r="C30" s="17" t="s">
        <v>68</v>
      </c>
      <c r="D30" s="18" t="s">
        <v>764</v>
      </c>
      <c r="E30" s="19" t="s">
        <v>765</v>
      </c>
      <c r="F30" s="20" t="s">
        <v>766</v>
      </c>
      <c r="G30" s="20" t="s">
        <v>338</v>
      </c>
      <c r="H30" s="20"/>
      <c r="I30" s="20"/>
      <c r="J30" s="20" t="s">
        <v>767</v>
      </c>
      <c r="K30" s="20" t="e">
        <f>LEFT(#REF!, LEN(#REF!)-2)</f>
        <v>#REF!</v>
      </c>
      <c r="L30" s="22">
        <v>1</v>
      </c>
      <c r="M30" s="22">
        <v>1</v>
      </c>
      <c r="N30" s="22">
        <v>0</v>
      </c>
      <c r="O30" s="22">
        <v>0</v>
      </c>
      <c r="P30" s="22">
        <v>0</v>
      </c>
      <c r="Q30" s="22">
        <v>0</v>
      </c>
      <c r="R30" s="22">
        <v>0</v>
      </c>
      <c r="S30" s="23" t="e">
        <f>LEFT(#REF!,LEN(#REF!)-2)</f>
        <v>#REF!</v>
      </c>
      <c r="T30" s="24">
        <v>0</v>
      </c>
      <c r="U30" s="24">
        <v>0</v>
      </c>
      <c r="V30" s="24">
        <v>0</v>
      </c>
      <c r="W30" s="24">
        <v>1</v>
      </c>
      <c r="X30" s="24">
        <v>0</v>
      </c>
      <c r="Y30" s="24">
        <v>0</v>
      </c>
      <c r="Z30" s="24">
        <v>1</v>
      </c>
      <c r="AA30" s="23" t="e">
        <f>LEFT(#REF!,LEN(#REF!)-2)</f>
        <v>#REF!</v>
      </c>
      <c r="AB30" s="24">
        <v>0</v>
      </c>
      <c r="AC30" s="24">
        <v>0</v>
      </c>
      <c r="AD30" s="24">
        <v>0</v>
      </c>
      <c r="AE30" s="24">
        <v>0</v>
      </c>
      <c r="AF30" s="24">
        <v>0</v>
      </c>
      <c r="AG30" s="24">
        <v>0</v>
      </c>
      <c r="AH30" s="24">
        <v>0</v>
      </c>
      <c r="AI30" s="24">
        <v>0</v>
      </c>
      <c r="AJ30" s="24">
        <v>0</v>
      </c>
      <c r="AK30" s="24">
        <v>0</v>
      </c>
      <c r="AL30" s="24">
        <v>1</v>
      </c>
      <c r="AM30" s="24">
        <v>0</v>
      </c>
      <c r="AN30" s="23" t="e">
        <f>LEFT(#REF!,LEN(#REF!)-2)</f>
        <v>#REF!</v>
      </c>
      <c r="AO30" s="26">
        <v>0</v>
      </c>
      <c r="AP30" s="26">
        <v>0</v>
      </c>
      <c r="AQ30" s="26">
        <v>0</v>
      </c>
      <c r="AR30" s="26">
        <v>0</v>
      </c>
      <c r="AS30" s="26">
        <v>0</v>
      </c>
      <c r="AT30" s="26">
        <v>0</v>
      </c>
      <c r="AU30" s="26">
        <v>1</v>
      </c>
      <c r="AV30" s="21" t="e">
        <f>LEFT(#REF!,LEN(#REF!)-2)</f>
        <v>#REF!</v>
      </c>
      <c r="AW30" s="27">
        <v>1</v>
      </c>
      <c r="AX30" s="27">
        <v>0</v>
      </c>
      <c r="AY30" s="27">
        <v>0</v>
      </c>
      <c r="AZ30" s="27">
        <v>0</v>
      </c>
      <c r="BA30" s="27">
        <v>1</v>
      </c>
      <c r="BB30" s="27">
        <v>0</v>
      </c>
      <c r="BC30" s="27">
        <v>0</v>
      </c>
      <c r="BD30" s="27">
        <v>0</v>
      </c>
      <c r="BE30" s="27">
        <v>0</v>
      </c>
      <c r="BF30" s="27">
        <v>0</v>
      </c>
      <c r="BG30" s="28" t="s">
        <v>74</v>
      </c>
      <c r="BH30" s="29" t="s">
        <v>74</v>
      </c>
      <c r="BI30" s="30">
        <f>YEAR(A30)</f>
        <v>2015</v>
      </c>
      <c r="BJ30" s="31">
        <f>SUM(L30:O30)</f>
        <v>2</v>
      </c>
      <c r="BK30" s="32">
        <v>3</v>
      </c>
      <c r="BL30" s="32">
        <v>4</v>
      </c>
      <c r="BM30" s="25">
        <f>SUM(AD30:AE30)</f>
        <v>0</v>
      </c>
      <c r="BN30" s="25"/>
      <c r="BO30" s="25"/>
      <c r="BP30" s="25"/>
      <c r="BQ30" s="25">
        <v>0</v>
      </c>
    </row>
    <row r="31" spans="1:69">
      <c r="A31" s="34">
        <v>42358</v>
      </c>
      <c r="B31" s="25" t="s">
        <v>507</v>
      </c>
      <c r="C31" s="35" t="s">
        <v>68</v>
      </c>
      <c r="D31" s="18" t="s">
        <v>508</v>
      </c>
      <c r="E31" s="19" t="s">
        <v>509</v>
      </c>
      <c r="F31" s="20" t="s">
        <v>510</v>
      </c>
      <c r="G31" s="20" t="s">
        <v>125</v>
      </c>
      <c r="H31" s="20"/>
      <c r="I31" s="20"/>
      <c r="J31" s="20" t="s">
        <v>511</v>
      </c>
      <c r="K31" s="20" t="e">
        <f>LEFT(#REF!, LEN(#REF!)-2)</f>
        <v>#REF!</v>
      </c>
      <c r="L31" s="22">
        <v>0</v>
      </c>
      <c r="M31" s="22">
        <v>0</v>
      </c>
      <c r="N31" s="22">
        <v>1</v>
      </c>
      <c r="O31" s="22">
        <v>0</v>
      </c>
      <c r="P31" s="22">
        <v>0</v>
      </c>
      <c r="Q31" s="22">
        <v>0</v>
      </c>
      <c r="R31" s="22">
        <v>0</v>
      </c>
      <c r="S31" s="23" t="e">
        <f>LEFT(#REF!,LEN(#REF!)-2)</f>
        <v>#REF!</v>
      </c>
      <c r="T31" s="24">
        <v>0</v>
      </c>
      <c r="U31" s="24">
        <v>0</v>
      </c>
      <c r="V31" s="24">
        <v>0</v>
      </c>
      <c r="W31" s="24">
        <v>1</v>
      </c>
      <c r="X31" s="24">
        <v>0</v>
      </c>
      <c r="Y31" s="24">
        <v>0</v>
      </c>
      <c r="Z31" s="24">
        <v>1</v>
      </c>
      <c r="AA31" s="23" t="e">
        <f>LEFT(#REF!,LEN(#REF!)-2)</f>
        <v>#REF!</v>
      </c>
      <c r="AB31" s="24">
        <v>0</v>
      </c>
      <c r="AC31" s="24">
        <v>1</v>
      </c>
      <c r="AD31" s="24">
        <v>0</v>
      </c>
      <c r="AE31" s="24">
        <v>0</v>
      </c>
      <c r="AF31" s="24">
        <v>0</v>
      </c>
      <c r="AG31" s="24">
        <v>0</v>
      </c>
      <c r="AH31" s="24">
        <v>0</v>
      </c>
      <c r="AI31" s="24">
        <v>0</v>
      </c>
      <c r="AJ31" s="24">
        <v>1</v>
      </c>
      <c r="AK31" s="24">
        <v>0</v>
      </c>
      <c r="AL31" s="24">
        <v>0</v>
      </c>
      <c r="AM31" s="24">
        <v>0</v>
      </c>
      <c r="AN31" s="23" t="e">
        <f>LEFT(#REF!,LEN(#REF!)-2)</f>
        <v>#REF!</v>
      </c>
      <c r="AO31" s="26">
        <v>0</v>
      </c>
      <c r="AP31" s="26">
        <v>0</v>
      </c>
      <c r="AQ31" s="26">
        <v>0</v>
      </c>
      <c r="AR31" s="26">
        <v>0</v>
      </c>
      <c r="AS31" s="26">
        <v>0</v>
      </c>
      <c r="AT31" s="26">
        <v>0</v>
      </c>
      <c r="AU31" s="26">
        <v>1</v>
      </c>
      <c r="AV31" s="21" t="e">
        <f>LEFT(#REF!,LEN(#REF!)-2)</f>
        <v>#REF!</v>
      </c>
      <c r="AW31" s="27">
        <v>1</v>
      </c>
      <c r="AX31" s="27">
        <v>0</v>
      </c>
      <c r="AY31" s="27">
        <v>1</v>
      </c>
      <c r="AZ31" s="27">
        <v>0</v>
      </c>
      <c r="BA31" s="27">
        <v>1</v>
      </c>
      <c r="BB31" s="27">
        <v>0</v>
      </c>
      <c r="BC31" s="27">
        <v>0</v>
      </c>
      <c r="BD31" s="27">
        <v>0</v>
      </c>
      <c r="BE31" s="27">
        <v>0</v>
      </c>
      <c r="BF31" s="27">
        <v>0</v>
      </c>
      <c r="BG31" s="28" t="s">
        <v>512</v>
      </c>
      <c r="BH31" s="29" t="s">
        <v>433</v>
      </c>
      <c r="BI31" s="30">
        <f>YEAR(A31)</f>
        <v>2015</v>
      </c>
      <c r="BJ31" s="31">
        <f>SUM(L31:O31)</f>
        <v>1</v>
      </c>
      <c r="BK31" s="32">
        <v>3</v>
      </c>
      <c r="BL31" s="32">
        <v>2</v>
      </c>
      <c r="BM31" s="25">
        <f>SUM(AD31:AE31)</f>
        <v>0</v>
      </c>
      <c r="BN31" s="25"/>
      <c r="BO31" s="25"/>
      <c r="BP31" s="25"/>
      <c r="BQ31" s="25">
        <v>0</v>
      </c>
    </row>
    <row r="32" spans="1:69">
      <c r="A32" s="16">
        <v>42361</v>
      </c>
      <c r="B32" s="25" t="s">
        <v>598</v>
      </c>
      <c r="C32" s="17" t="s">
        <v>68</v>
      </c>
      <c r="D32" s="18" t="s">
        <v>599</v>
      </c>
      <c r="E32" s="19" t="s">
        <v>600</v>
      </c>
      <c r="F32" s="20" t="s">
        <v>516</v>
      </c>
      <c r="G32" s="20" t="s">
        <v>516</v>
      </c>
      <c r="H32" s="20"/>
      <c r="I32" s="20"/>
      <c r="J32" s="20" t="s">
        <v>597</v>
      </c>
      <c r="K32" s="20" t="e">
        <f>LEFT(#REF!, LEN(#REF!)-2)</f>
        <v>#REF!</v>
      </c>
      <c r="L32" s="22">
        <v>0</v>
      </c>
      <c r="M32" s="22">
        <v>0</v>
      </c>
      <c r="N32" s="22">
        <v>1</v>
      </c>
      <c r="O32" s="22">
        <v>1</v>
      </c>
      <c r="P32" s="22">
        <v>0</v>
      </c>
      <c r="Q32" s="22">
        <v>0</v>
      </c>
      <c r="R32" s="22">
        <v>0</v>
      </c>
      <c r="S32" s="23" t="e">
        <f>LEFT(#REF!,LEN(#REF!)-2)</f>
        <v>#REF!</v>
      </c>
      <c r="T32" s="24">
        <v>0</v>
      </c>
      <c r="U32" s="24">
        <v>0</v>
      </c>
      <c r="V32" s="24">
        <v>0</v>
      </c>
      <c r="W32" s="24">
        <v>1</v>
      </c>
      <c r="X32" s="24">
        <v>0</v>
      </c>
      <c r="Y32" s="24">
        <v>0</v>
      </c>
      <c r="Z32" s="24">
        <v>0</v>
      </c>
      <c r="AA32" s="23" t="e">
        <f>LEFT(#REF!,LEN(#REF!)-2)</f>
        <v>#REF!</v>
      </c>
      <c r="AB32" s="24">
        <v>0</v>
      </c>
      <c r="AC32" s="24">
        <v>0</v>
      </c>
      <c r="AD32" s="24">
        <v>0</v>
      </c>
      <c r="AE32" s="24">
        <v>0</v>
      </c>
      <c r="AF32" s="24">
        <v>0</v>
      </c>
      <c r="AG32" s="24">
        <v>1</v>
      </c>
      <c r="AH32" s="24">
        <v>1</v>
      </c>
      <c r="AI32" s="24">
        <v>0</v>
      </c>
      <c r="AJ32" s="24">
        <v>1</v>
      </c>
      <c r="AK32" s="24">
        <v>0</v>
      </c>
      <c r="AL32" s="24">
        <v>1</v>
      </c>
      <c r="AM32" s="24">
        <v>0</v>
      </c>
      <c r="AN32" s="23" t="e">
        <f>LEFT(#REF!,LEN(#REF!)-2)</f>
        <v>#REF!</v>
      </c>
      <c r="AO32" s="26">
        <v>0</v>
      </c>
      <c r="AP32" s="26">
        <v>0</v>
      </c>
      <c r="AQ32" s="26">
        <v>0</v>
      </c>
      <c r="AR32" s="26">
        <v>0</v>
      </c>
      <c r="AS32" s="26">
        <v>0</v>
      </c>
      <c r="AT32" s="26">
        <v>0</v>
      </c>
      <c r="AU32" s="26">
        <v>1</v>
      </c>
      <c r="AV32" s="21" t="e">
        <f>LEFT(#REF!,LEN(#REF!)-2)</f>
        <v>#REF!</v>
      </c>
      <c r="AW32" s="27">
        <v>1</v>
      </c>
      <c r="AX32" s="27">
        <v>1</v>
      </c>
      <c r="AY32" s="27">
        <v>1</v>
      </c>
      <c r="AZ32" s="27">
        <v>0</v>
      </c>
      <c r="BA32" s="27">
        <v>1</v>
      </c>
      <c r="BB32" s="27">
        <v>0</v>
      </c>
      <c r="BC32" s="27">
        <v>0</v>
      </c>
      <c r="BD32" s="27">
        <v>0</v>
      </c>
      <c r="BE32" s="27">
        <v>1</v>
      </c>
      <c r="BF32" s="27">
        <v>0</v>
      </c>
      <c r="BG32" s="28" t="s">
        <v>601</v>
      </c>
      <c r="BH32" s="29" t="s">
        <v>433</v>
      </c>
      <c r="BI32" s="30">
        <f>YEAR(A32)</f>
        <v>2015</v>
      </c>
      <c r="BJ32" s="31">
        <f>SUM(L32:O32)</f>
        <v>2</v>
      </c>
      <c r="BK32" s="32">
        <v>4</v>
      </c>
      <c r="BL32" s="32">
        <v>5</v>
      </c>
      <c r="BM32" s="25">
        <f>SUM(AD32:AE32)</f>
        <v>0</v>
      </c>
      <c r="BN32" s="25"/>
      <c r="BO32" s="25"/>
      <c r="BP32" s="25"/>
      <c r="BQ32" s="25">
        <v>0</v>
      </c>
    </row>
    <row r="33" spans="1:69">
      <c r="A33" s="38">
        <v>42369</v>
      </c>
      <c r="B33" s="25" t="s">
        <v>574</v>
      </c>
      <c r="C33" s="35" t="s">
        <v>68</v>
      </c>
      <c r="D33" s="41" t="s">
        <v>575</v>
      </c>
      <c r="E33" s="39" t="s">
        <v>576</v>
      </c>
      <c r="F33" s="20" t="s">
        <v>577</v>
      </c>
      <c r="G33" s="20" t="s">
        <v>578</v>
      </c>
      <c r="H33" s="20"/>
      <c r="I33" s="20"/>
      <c r="J33" s="20" t="s">
        <v>579</v>
      </c>
      <c r="K33" s="20" t="e">
        <f>LEFT(#REF!, LEN(#REF!)-2)</f>
        <v>#REF!</v>
      </c>
      <c r="L33" s="22">
        <v>0</v>
      </c>
      <c r="M33" s="22">
        <v>0</v>
      </c>
      <c r="N33" s="22">
        <v>1</v>
      </c>
      <c r="O33" s="22">
        <v>0</v>
      </c>
      <c r="P33" s="22">
        <v>0</v>
      </c>
      <c r="Q33" s="22">
        <v>0</v>
      </c>
      <c r="R33" s="22">
        <v>0</v>
      </c>
      <c r="S33" s="23" t="e">
        <f>LEFT(#REF!,LEN(#REF!)-2)</f>
        <v>#REF!</v>
      </c>
      <c r="T33" s="24">
        <v>0</v>
      </c>
      <c r="U33" s="24">
        <v>0</v>
      </c>
      <c r="V33" s="24">
        <v>0</v>
      </c>
      <c r="W33" s="24">
        <v>0</v>
      </c>
      <c r="X33" s="24">
        <v>0</v>
      </c>
      <c r="Y33" s="24">
        <v>0</v>
      </c>
      <c r="Z33" s="24">
        <v>1</v>
      </c>
      <c r="AA33" s="23" t="e">
        <f>LEFT(#REF!,LEN(#REF!)-2)</f>
        <v>#REF!</v>
      </c>
      <c r="AB33" s="24">
        <v>0</v>
      </c>
      <c r="AC33" s="24">
        <v>0</v>
      </c>
      <c r="AD33" s="24">
        <v>0</v>
      </c>
      <c r="AE33" s="24">
        <v>0</v>
      </c>
      <c r="AF33" s="24">
        <v>0</v>
      </c>
      <c r="AG33" s="24">
        <v>0</v>
      </c>
      <c r="AH33" s="24">
        <v>0</v>
      </c>
      <c r="AI33" s="24">
        <v>0</v>
      </c>
      <c r="AJ33" s="24">
        <v>0</v>
      </c>
      <c r="AK33" s="24">
        <v>0</v>
      </c>
      <c r="AL33" s="24">
        <v>1</v>
      </c>
      <c r="AM33" s="24">
        <v>0</v>
      </c>
      <c r="AN33" s="23" t="e">
        <f>LEFT(#REF!,LEN(#REF!)-2)</f>
        <v>#REF!</v>
      </c>
      <c r="AO33" s="26">
        <v>0</v>
      </c>
      <c r="AP33" s="26">
        <v>0</v>
      </c>
      <c r="AQ33" s="26">
        <v>0</v>
      </c>
      <c r="AR33" s="26">
        <v>0</v>
      </c>
      <c r="AS33" s="26">
        <v>0</v>
      </c>
      <c r="AT33" s="26">
        <v>0</v>
      </c>
      <c r="AU33" s="26">
        <v>1</v>
      </c>
      <c r="AV33" s="21" t="e">
        <f>LEFT(#REF!,LEN(#REF!)-2)</f>
        <v>#REF!</v>
      </c>
      <c r="AW33" s="27">
        <v>1</v>
      </c>
      <c r="AX33" s="27">
        <v>0</v>
      </c>
      <c r="AY33" s="27">
        <v>1</v>
      </c>
      <c r="AZ33" s="27">
        <v>0</v>
      </c>
      <c r="BA33" s="27">
        <v>1</v>
      </c>
      <c r="BB33" s="27">
        <v>0</v>
      </c>
      <c r="BC33" s="27">
        <v>0</v>
      </c>
      <c r="BD33" s="27">
        <v>0</v>
      </c>
      <c r="BE33" s="27">
        <v>0</v>
      </c>
      <c r="BF33" s="27">
        <v>0</v>
      </c>
      <c r="BG33" s="28" t="s">
        <v>580</v>
      </c>
      <c r="BH33" s="29" t="s">
        <v>433</v>
      </c>
      <c r="BI33" s="30">
        <f>YEAR(A33)</f>
        <v>2015</v>
      </c>
      <c r="BJ33" s="31">
        <f>SUM(L33:O33)</f>
        <v>1</v>
      </c>
      <c r="BK33" s="32">
        <v>3</v>
      </c>
      <c r="BL33" s="32">
        <v>2</v>
      </c>
      <c r="BM33" s="25">
        <f>SUM(AD33:AE33)</f>
        <v>0</v>
      </c>
      <c r="BN33" s="25"/>
      <c r="BO33" s="25"/>
      <c r="BP33" s="25"/>
      <c r="BQ33" s="25">
        <v>0</v>
      </c>
    </row>
    <row r="34" spans="1:69">
      <c r="A34" s="16">
        <v>42395</v>
      </c>
      <c r="B34" s="25" t="s">
        <v>231</v>
      </c>
      <c r="C34" s="17" t="s">
        <v>221</v>
      </c>
      <c r="D34" s="18" t="s">
        <v>232</v>
      </c>
      <c r="E34" s="43" t="s">
        <v>233</v>
      </c>
      <c r="F34" s="20" t="s">
        <v>234</v>
      </c>
      <c r="G34" s="20" t="s">
        <v>234</v>
      </c>
      <c r="H34" s="20"/>
      <c r="I34" s="20"/>
      <c r="J34" s="20" t="s">
        <v>235</v>
      </c>
      <c r="K34" s="20" t="e">
        <f>LEFT(#REF!, LEN(#REF!)-2)</f>
        <v>#REF!</v>
      </c>
      <c r="L34" s="22">
        <v>1</v>
      </c>
      <c r="M34" s="22">
        <v>0</v>
      </c>
      <c r="N34" s="22">
        <v>0</v>
      </c>
      <c r="O34" s="22">
        <v>0</v>
      </c>
      <c r="P34" s="22">
        <v>0</v>
      </c>
      <c r="Q34" s="22">
        <v>0</v>
      </c>
      <c r="R34" s="22">
        <v>0</v>
      </c>
      <c r="S34" s="23" t="e">
        <f>LEFT(#REF!,LEN(#REF!)-2)</f>
        <v>#REF!</v>
      </c>
      <c r="T34" s="24">
        <v>0</v>
      </c>
      <c r="U34" s="24">
        <v>0</v>
      </c>
      <c r="V34" s="24">
        <v>0</v>
      </c>
      <c r="W34" s="24">
        <v>0</v>
      </c>
      <c r="X34" s="24">
        <v>0</v>
      </c>
      <c r="Y34" s="24">
        <v>0</v>
      </c>
      <c r="Z34" s="24">
        <v>1</v>
      </c>
      <c r="AA34" s="23" t="e">
        <f>LEFT(#REF!,LEN(#REF!)-2)</f>
        <v>#REF!</v>
      </c>
      <c r="AB34" s="24">
        <v>0</v>
      </c>
      <c r="AC34" s="24">
        <v>0</v>
      </c>
      <c r="AD34" s="24">
        <v>0</v>
      </c>
      <c r="AE34" s="24">
        <v>0</v>
      </c>
      <c r="AF34" s="24">
        <v>0</v>
      </c>
      <c r="AG34" s="24">
        <v>0</v>
      </c>
      <c r="AH34" s="24">
        <v>0</v>
      </c>
      <c r="AI34" s="24">
        <v>1</v>
      </c>
      <c r="AJ34" s="24">
        <v>0</v>
      </c>
      <c r="AK34" s="24">
        <v>0</v>
      </c>
      <c r="AL34" s="24">
        <v>1</v>
      </c>
      <c r="AM34" s="24">
        <v>0</v>
      </c>
      <c r="AN34" s="23" t="e">
        <f>LEFT(#REF!,LEN(#REF!)-2)</f>
        <v>#REF!</v>
      </c>
      <c r="AO34" s="26">
        <v>0</v>
      </c>
      <c r="AP34" s="26">
        <v>0</v>
      </c>
      <c r="AQ34" s="26">
        <v>0</v>
      </c>
      <c r="AR34" s="26">
        <v>1</v>
      </c>
      <c r="AS34" s="26">
        <v>0</v>
      </c>
      <c r="AT34" s="26">
        <v>1</v>
      </c>
      <c r="AU34" s="26">
        <v>0</v>
      </c>
      <c r="AV34" s="21" t="e">
        <f>LEFT(#REF!,LEN(#REF!)-2)</f>
        <v>#REF!</v>
      </c>
      <c r="AW34" s="27">
        <v>0</v>
      </c>
      <c r="AX34" s="27">
        <v>1</v>
      </c>
      <c r="AY34" s="27">
        <v>1</v>
      </c>
      <c r="AZ34" s="27">
        <v>0</v>
      </c>
      <c r="BA34" s="27">
        <v>1</v>
      </c>
      <c r="BB34" s="27">
        <v>0</v>
      </c>
      <c r="BC34" s="27">
        <v>0</v>
      </c>
      <c r="BD34" s="27">
        <v>0</v>
      </c>
      <c r="BE34" s="27">
        <v>0</v>
      </c>
      <c r="BF34" s="27">
        <v>0</v>
      </c>
      <c r="BG34" s="28" t="s">
        <v>44</v>
      </c>
      <c r="BH34" s="29" t="s">
        <v>44</v>
      </c>
      <c r="BI34" s="30">
        <f>YEAR(A34)</f>
        <v>2016</v>
      </c>
      <c r="BJ34" s="31">
        <f>SUM(L34:O34)</f>
        <v>1</v>
      </c>
      <c r="BK34" s="32">
        <v>2</v>
      </c>
      <c r="BL34" s="32">
        <v>5</v>
      </c>
      <c r="BM34" s="25">
        <f>SUM(AD34:AE34)</f>
        <v>0</v>
      </c>
      <c r="BN34" s="25"/>
      <c r="BO34" s="25"/>
      <c r="BP34" s="25"/>
      <c r="BQ34" s="25">
        <v>0</v>
      </c>
    </row>
    <row r="35" spans="1:69">
      <c r="A35" s="38">
        <v>42420</v>
      </c>
      <c r="B35" s="40" t="s">
        <v>97</v>
      </c>
      <c r="C35" s="35" t="s">
        <v>68</v>
      </c>
      <c r="D35" s="18" t="s">
        <v>98</v>
      </c>
      <c r="E35" s="39" t="s">
        <v>99</v>
      </c>
      <c r="F35" s="20" t="s">
        <v>100</v>
      </c>
      <c r="G35" s="20" t="s">
        <v>101</v>
      </c>
      <c r="H35" s="20"/>
      <c r="I35" s="20"/>
      <c r="J35" s="20" t="s">
        <v>102</v>
      </c>
      <c r="K35" s="20" t="e">
        <f>LEFT(#REF!, LEN(#REF!)-2)</f>
        <v>#REF!</v>
      </c>
      <c r="L35" s="22">
        <v>0</v>
      </c>
      <c r="M35" s="22">
        <v>0</v>
      </c>
      <c r="N35" s="22">
        <v>0</v>
      </c>
      <c r="O35" s="22">
        <v>0</v>
      </c>
      <c r="P35" s="22">
        <v>1</v>
      </c>
      <c r="Q35" s="22">
        <v>0</v>
      </c>
      <c r="R35" s="22">
        <v>0</v>
      </c>
      <c r="S35" s="23" t="e">
        <f>LEFT(#REF!,LEN(#REF!)-2)</f>
        <v>#REF!</v>
      </c>
      <c r="T35" s="24">
        <v>0</v>
      </c>
      <c r="U35" s="24">
        <v>0</v>
      </c>
      <c r="V35" s="24">
        <v>0</v>
      </c>
      <c r="W35" s="24">
        <v>1</v>
      </c>
      <c r="X35" s="24">
        <v>1</v>
      </c>
      <c r="Y35" s="24">
        <v>0</v>
      </c>
      <c r="Z35" s="24">
        <v>1</v>
      </c>
      <c r="AA35" s="23" t="e">
        <f>LEFT(#REF!,LEN(#REF!)-2)</f>
        <v>#REF!</v>
      </c>
      <c r="AB35" s="24">
        <v>0</v>
      </c>
      <c r="AC35" s="24">
        <v>0</v>
      </c>
      <c r="AD35" s="24">
        <v>0</v>
      </c>
      <c r="AE35" s="24">
        <v>0</v>
      </c>
      <c r="AF35" s="24">
        <v>0</v>
      </c>
      <c r="AG35" s="24">
        <v>0</v>
      </c>
      <c r="AH35" s="24">
        <v>0</v>
      </c>
      <c r="AI35" s="24">
        <v>1</v>
      </c>
      <c r="AJ35" s="24">
        <v>0</v>
      </c>
      <c r="AK35" s="24">
        <v>0</v>
      </c>
      <c r="AL35" s="24">
        <v>0</v>
      </c>
      <c r="AM35" s="24">
        <v>0</v>
      </c>
      <c r="AN35" s="23" t="e">
        <f>LEFT(#REF!,LEN(#REF!)-2)</f>
        <v>#REF!</v>
      </c>
      <c r="AO35" s="26">
        <v>0</v>
      </c>
      <c r="AP35" s="26">
        <v>0</v>
      </c>
      <c r="AQ35" s="26">
        <v>0</v>
      </c>
      <c r="AR35" s="26">
        <v>0</v>
      </c>
      <c r="AS35" s="26">
        <v>0</v>
      </c>
      <c r="AT35" s="26">
        <v>0</v>
      </c>
      <c r="AU35" s="26">
        <v>1</v>
      </c>
      <c r="AV35" s="21" t="e">
        <f>LEFT(#REF!,LEN(#REF!)-2)</f>
        <v>#REF!</v>
      </c>
      <c r="AW35" s="27">
        <v>0</v>
      </c>
      <c r="AX35" s="27">
        <v>0</v>
      </c>
      <c r="AY35" s="27">
        <v>1</v>
      </c>
      <c r="AZ35" s="27">
        <v>0</v>
      </c>
      <c r="BA35" s="27">
        <v>0</v>
      </c>
      <c r="BB35" s="27">
        <v>0</v>
      </c>
      <c r="BC35" s="27">
        <v>0</v>
      </c>
      <c r="BD35" s="27">
        <v>1</v>
      </c>
      <c r="BE35" s="27">
        <v>0</v>
      </c>
      <c r="BF35" s="27">
        <v>0</v>
      </c>
      <c r="BG35" s="28" t="s">
        <v>103</v>
      </c>
      <c r="BH35" s="29" t="s">
        <v>75</v>
      </c>
      <c r="BI35" s="30">
        <f>YEAR(A35)</f>
        <v>2016</v>
      </c>
      <c r="BJ35" s="31">
        <f>SUM(L35:O35)</f>
        <v>0</v>
      </c>
      <c r="BK35" s="32">
        <v>2</v>
      </c>
      <c r="BL35" s="32">
        <v>3</v>
      </c>
      <c r="BM35" s="25">
        <f>SUM(AD35:AE35)</f>
        <v>0</v>
      </c>
      <c r="BN35" s="25"/>
      <c r="BO35" s="25"/>
      <c r="BP35" s="25"/>
      <c r="BQ35" s="25">
        <v>1</v>
      </c>
    </row>
    <row r="36" spans="1:69">
      <c r="A36" s="34">
        <v>42436</v>
      </c>
      <c r="B36" s="25" t="s">
        <v>110</v>
      </c>
      <c r="C36" s="35" t="s">
        <v>68</v>
      </c>
      <c r="D36" s="18" t="s">
        <v>111</v>
      </c>
      <c r="E36" s="19" t="s">
        <v>112</v>
      </c>
      <c r="F36" s="20" t="s">
        <v>113</v>
      </c>
      <c r="G36" s="20" t="s">
        <v>113</v>
      </c>
      <c r="H36" s="20"/>
      <c r="I36" s="20"/>
      <c r="J36" s="20" t="s">
        <v>114</v>
      </c>
      <c r="K36" s="20" t="e">
        <f>LEFT(#REF!, LEN(#REF!)-2)</f>
        <v>#REF!</v>
      </c>
      <c r="L36" s="22">
        <v>0</v>
      </c>
      <c r="M36" s="22">
        <v>0</v>
      </c>
      <c r="N36" s="22">
        <v>1</v>
      </c>
      <c r="O36" s="22">
        <v>0</v>
      </c>
      <c r="P36" s="22">
        <v>0</v>
      </c>
      <c r="Q36" s="22">
        <v>0</v>
      </c>
      <c r="R36" s="22">
        <v>0</v>
      </c>
      <c r="S36" s="23" t="e">
        <f>LEFT(#REF!,LEN(#REF!)-2)</f>
        <v>#REF!</v>
      </c>
      <c r="T36" s="24">
        <v>1</v>
      </c>
      <c r="U36" s="24">
        <v>0</v>
      </c>
      <c r="V36" s="24">
        <v>0</v>
      </c>
      <c r="W36" s="24">
        <v>0</v>
      </c>
      <c r="X36" s="24">
        <v>0</v>
      </c>
      <c r="Y36" s="24">
        <v>0</v>
      </c>
      <c r="Z36" s="24">
        <v>0</v>
      </c>
      <c r="AA36" s="23" t="e">
        <f>LEFT(#REF!,LEN(#REF!)-2)</f>
        <v>#REF!</v>
      </c>
      <c r="AB36" s="24">
        <v>0</v>
      </c>
      <c r="AC36" s="24">
        <v>1</v>
      </c>
      <c r="AD36" s="24">
        <v>0</v>
      </c>
      <c r="AE36" s="24">
        <v>1</v>
      </c>
      <c r="AF36" s="24">
        <v>0</v>
      </c>
      <c r="AG36" s="24">
        <v>0</v>
      </c>
      <c r="AH36" s="24">
        <v>0</v>
      </c>
      <c r="AI36" s="24">
        <v>0</v>
      </c>
      <c r="AJ36" s="24">
        <v>0</v>
      </c>
      <c r="AK36" s="24">
        <v>0</v>
      </c>
      <c r="AL36" s="24">
        <v>0</v>
      </c>
      <c r="AM36" s="24">
        <v>0</v>
      </c>
      <c r="AN36" s="23" t="e">
        <f>LEFT(#REF!,LEN(#REF!)-2)</f>
        <v>#REF!</v>
      </c>
      <c r="AO36" s="26">
        <v>0</v>
      </c>
      <c r="AP36" s="26">
        <v>0</v>
      </c>
      <c r="AQ36" s="26">
        <v>0</v>
      </c>
      <c r="AR36" s="26">
        <v>0</v>
      </c>
      <c r="AS36" s="26">
        <v>0</v>
      </c>
      <c r="AT36" s="26">
        <v>0</v>
      </c>
      <c r="AU36" s="26">
        <v>1</v>
      </c>
      <c r="AV36" s="21" t="e">
        <f>LEFT(#REF!,LEN(#REF!)-2)</f>
        <v>#REF!</v>
      </c>
      <c r="AW36" s="27">
        <v>0</v>
      </c>
      <c r="AX36" s="27">
        <v>0</v>
      </c>
      <c r="AY36" s="27">
        <v>0</v>
      </c>
      <c r="AZ36" s="27">
        <v>0</v>
      </c>
      <c r="BA36" s="27">
        <v>0</v>
      </c>
      <c r="BB36" s="27">
        <v>0</v>
      </c>
      <c r="BC36" s="27">
        <v>0</v>
      </c>
      <c r="BD36" s="27">
        <v>0</v>
      </c>
      <c r="BE36" s="27">
        <v>1</v>
      </c>
      <c r="BF36" s="27">
        <v>0</v>
      </c>
      <c r="BG36" s="28" t="s">
        <v>74</v>
      </c>
      <c r="BH36" s="29" t="s">
        <v>75</v>
      </c>
      <c r="BI36" s="30">
        <f>YEAR(A36)</f>
        <v>2016</v>
      </c>
      <c r="BJ36" s="31">
        <f>SUM(L36:O36)</f>
        <v>1</v>
      </c>
      <c r="BK36" s="32">
        <v>3</v>
      </c>
      <c r="BL36" s="32">
        <v>2</v>
      </c>
      <c r="BM36" s="25">
        <f>SUM(AD36:AE36)</f>
        <v>1</v>
      </c>
      <c r="BN36" s="25"/>
      <c r="BO36" s="25"/>
      <c r="BP36" s="25"/>
      <c r="BQ36" s="25">
        <v>0</v>
      </c>
    </row>
    <row r="37" spans="1:69">
      <c r="A37" s="34">
        <v>42452</v>
      </c>
      <c r="B37" s="25" t="s">
        <v>408</v>
      </c>
      <c r="C37" s="35" t="s">
        <v>68</v>
      </c>
      <c r="D37" s="18" t="s">
        <v>409</v>
      </c>
      <c r="E37" s="36" t="s">
        <v>410</v>
      </c>
      <c r="F37" s="20" t="s">
        <v>411</v>
      </c>
      <c r="G37" s="20" t="s">
        <v>412</v>
      </c>
      <c r="H37" s="20"/>
      <c r="I37" s="20"/>
      <c r="J37" s="20" t="s">
        <v>132</v>
      </c>
      <c r="K37" s="20" t="e">
        <f>LEFT(#REF!, LEN(#REF!)-2)</f>
        <v>#REF!</v>
      </c>
      <c r="L37" s="22">
        <v>0</v>
      </c>
      <c r="M37" s="22">
        <v>0</v>
      </c>
      <c r="N37" s="22">
        <v>0</v>
      </c>
      <c r="O37" s="22">
        <v>0</v>
      </c>
      <c r="P37" s="22">
        <v>1</v>
      </c>
      <c r="Q37" s="22">
        <v>0</v>
      </c>
      <c r="R37" s="22">
        <v>0</v>
      </c>
      <c r="S37" s="23" t="e">
        <f>LEFT(#REF!,LEN(#REF!)-2)</f>
        <v>#REF!</v>
      </c>
      <c r="T37" s="24">
        <v>0</v>
      </c>
      <c r="U37" s="24">
        <v>0</v>
      </c>
      <c r="V37" s="24">
        <v>0</v>
      </c>
      <c r="W37" s="24">
        <v>1</v>
      </c>
      <c r="X37" s="24">
        <v>1</v>
      </c>
      <c r="Y37" s="24">
        <v>0</v>
      </c>
      <c r="Z37" s="24">
        <v>0</v>
      </c>
      <c r="AA37" s="23" t="e">
        <f>LEFT(#REF!,LEN(#REF!)-2)</f>
        <v>#REF!</v>
      </c>
      <c r="AB37" s="24">
        <v>0</v>
      </c>
      <c r="AC37" s="24">
        <v>0</v>
      </c>
      <c r="AD37" s="24">
        <v>0</v>
      </c>
      <c r="AE37" s="24">
        <v>0</v>
      </c>
      <c r="AF37" s="24">
        <v>1</v>
      </c>
      <c r="AG37" s="24">
        <v>0</v>
      </c>
      <c r="AH37" s="24">
        <v>0</v>
      </c>
      <c r="AI37" s="24">
        <v>0</v>
      </c>
      <c r="AJ37" s="24">
        <v>0</v>
      </c>
      <c r="AK37" s="24">
        <v>0</v>
      </c>
      <c r="AL37" s="24">
        <v>0</v>
      </c>
      <c r="AM37" s="24">
        <v>0</v>
      </c>
      <c r="AN37" s="23" t="e">
        <f>LEFT(#REF!,LEN(#REF!)-2)</f>
        <v>#REF!</v>
      </c>
      <c r="AO37" s="26">
        <v>0</v>
      </c>
      <c r="AP37" s="26">
        <v>0</v>
      </c>
      <c r="AQ37" s="26">
        <v>0</v>
      </c>
      <c r="AR37" s="26">
        <v>0</v>
      </c>
      <c r="AS37" s="26">
        <v>0</v>
      </c>
      <c r="AT37" s="26">
        <v>0</v>
      </c>
      <c r="AU37" s="26">
        <v>1</v>
      </c>
      <c r="AV37" s="21" t="e">
        <f>LEFT(#REF!,LEN(#REF!)-2)</f>
        <v>#REF!</v>
      </c>
      <c r="AW37" s="27">
        <v>0</v>
      </c>
      <c r="AX37" s="27">
        <v>0</v>
      </c>
      <c r="AY37" s="27">
        <v>0</v>
      </c>
      <c r="AZ37" s="27">
        <v>0</v>
      </c>
      <c r="BA37" s="27">
        <v>0</v>
      </c>
      <c r="BB37" s="27">
        <v>0</v>
      </c>
      <c r="BC37" s="27">
        <v>0</v>
      </c>
      <c r="BD37" s="27">
        <v>0</v>
      </c>
      <c r="BE37" s="27">
        <v>0</v>
      </c>
      <c r="BF37" s="27">
        <v>1</v>
      </c>
      <c r="BG37" s="28" t="s">
        <v>413</v>
      </c>
      <c r="BH37" s="29" t="s">
        <v>414</v>
      </c>
      <c r="BI37" s="30">
        <f>YEAR(A37)</f>
        <v>2016</v>
      </c>
      <c r="BJ37" s="31">
        <f>SUM(L37:O37)</f>
        <v>0</v>
      </c>
      <c r="BK37" s="32">
        <v>3</v>
      </c>
      <c r="BL37" s="32">
        <v>1</v>
      </c>
      <c r="BM37" s="25">
        <f>SUM(AD37:AE37)</f>
        <v>0</v>
      </c>
      <c r="BN37" s="25"/>
      <c r="BO37" s="25"/>
      <c r="BP37" s="25"/>
      <c r="BQ37" s="25">
        <v>0</v>
      </c>
    </row>
    <row r="38" spans="1:69">
      <c r="A38" s="16">
        <v>42535</v>
      </c>
      <c r="B38" s="25" t="s">
        <v>415</v>
      </c>
      <c r="C38" s="33" t="s">
        <v>68</v>
      </c>
      <c r="D38" s="18" t="s">
        <v>416</v>
      </c>
      <c r="E38" s="19" t="s">
        <v>417</v>
      </c>
      <c r="F38" s="20" t="s">
        <v>204</v>
      </c>
      <c r="G38" s="20" t="s">
        <v>418</v>
      </c>
      <c r="H38" s="20"/>
      <c r="I38" s="20"/>
      <c r="J38" s="20" t="s">
        <v>132</v>
      </c>
      <c r="K38" s="20" t="e">
        <f>LEFT(#REF!, LEN(#REF!)-2)</f>
        <v>#REF!</v>
      </c>
      <c r="L38" s="22">
        <v>0</v>
      </c>
      <c r="M38" s="22">
        <v>0</v>
      </c>
      <c r="N38" s="22">
        <v>0</v>
      </c>
      <c r="O38" s="22">
        <v>0</v>
      </c>
      <c r="P38" s="22">
        <v>1</v>
      </c>
      <c r="Q38" s="22">
        <v>1</v>
      </c>
      <c r="R38" s="22">
        <v>0</v>
      </c>
      <c r="S38" s="23" t="e">
        <f>LEFT(#REF!,LEN(#REF!)-2)</f>
        <v>#REF!</v>
      </c>
      <c r="T38" s="24">
        <v>0</v>
      </c>
      <c r="U38" s="24">
        <v>0</v>
      </c>
      <c r="V38" s="24">
        <v>0</v>
      </c>
      <c r="W38" s="24">
        <v>0</v>
      </c>
      <c r="X38" s="24">
        <v>1</v>
      </c>
      <c r="Y38" s="24">
        <v>0</v>
      </c>
      <c r="Z38" s="24">
        <v>0</v>
      </c>
      <c r="AA38" s="23" t="e">
        <f>LEFT(#REF!,LEN(#REF!)-2)</f>
        <v>#REF!</v>
      </c>
      <c r="AB38" s="24">
        <v>1</v>
      </c>
      <c r="AC38" s="24">
        <v>0</v>
      </c>
      <c r="AD38" s="24">
        <v>0</v>
      </c>
      <c r="AE38" s="24">
        <v>0</v>
      </c>
      <c r="AF38" s="24">
        <v>1</v>
      </c>
      <c r="AG38" s="24">
        <v>0</v>
      </c>
      <c r="AH38" s="24">
        <v>0</v>
      </c>
      <c r="AI38" s="24">
        <v>0</v>
      </c>
      <c r="AJ38" s="24">
        <v>0</v>
      </c>
      <c r="AK38" s="24">
        <v>0</v>
      </c>
      <c r="AL38" s="24">
        <v>0</v>
      </c>
      <c r="AM38" s="24">
        <v>0</v>
      </c>
      <c r="AN38" s="23" t="e">
        <f>LEFT(#REF!,LEN(#REF!)-2)</f>
        <v>#REF!</v>
      </c>
      <c r="AO38" s="26">
        <v>0</v>
      </c>
      <c r="AP38" s="26">
        <v>0</v>
      </c>
      <c r="AQ38" s="26">
        <v>0</v>
      </c>
      <c r="AR38" s="26">
        <v>0</v>
      </c>
      <c r="AS38" s="26">
        <v>0</v>
      </c>
      <c r="AT38" s="26">
        <v>0</v>
      </c>
      <c r="AU38" s="26">
        <v>1</v>
      </c>
      <c r="AV38" s="21" t="e">
        <f>LEFT(#REF!,LEN(#REF!)-2)</f>
        <v>#REF!</v>
      </c>
      <c r="AW38" s="27">
        <v>1</v>
      </c>
      <c r="AX38" s="27">
        <v>0</v>
      </c>
      <c r="AY38" s="27">
        <v>0</v>
      </c>
      <c r="AZ38" s="27">
        <v>0</v>
      </c>
      <c r="BA38" s="27">
        <v>0</v>
      </c>
      <c r="BB38" s="27">
        <v>0</v>
      </c>
      <c r="BC38" s="27">
        <v>0</v>
      </c>
      <c r="BD38" s="27">
        <v>0</v>
      </c>
      <c r="BE38" s="27">
        <v>0</v>
      </c>
      <c r="BF38" s="27">
        <v>0</v>
      </c>
      <c r="BG38" s="28" t="s">
        <v>419</v>
      </c>
      <c r="BH38" s="29" t="s">
        <v>414</v>
      </c>
      <c r="BI38" s="30">
        <f>YEAR(A38)</f>
        <v>2016</v>
      </c>
      <c r="BJ38" s="31">
        <f>SUM(L38:O38)</f>
        <v>0</v>
      </c>
      <c r="BK38" s="32">
        <v>2</v>
      </c>
      <c r="BL38" s="32">
        <v>1</v>
      </c>
      <c r="BM38" s="25">
        <f>SUM(AD38:AE38)</f>
        <v>0</v>
      </c>
      <c r="BN38" s="25"/>
      <c r="BO38" s="25"/>
      <c r="BP38" s="25"/>
      <c r="BQ38" s="25">
        <v>0</v>
      </c>
    </row>
    <row r="39" spans="1:69">
      <c r="A39" s="16">
        <v>42559</v>
      </c>
      <c r="B39" s="25" t="s">
        <v>67</v>
      </c>
      <c r="C39" s="17" t="s">
        <v>68</v>
      </c>
      <c r="D39" s="18" t="s">
        <v>69</v>
      </c>
      <c r="E39" s="19" t="s">
        <v>70</v>
      </c>
      <c r="F39" s="20" t="s">
        <v>71</v>
      </c>
      <c r="G39" s="20" t="s">
        <v>72</v>
      </c>
      <c r="H39" s="20"/>
      <c r="I39" s="20"/>
      <c r="J39" s="20" t="s">
        <v>73</v>
      </c>
      <c r="K39" s="20" t="e">
        <f>LEFT(#REF!, LEN(#REF!)-2)</f>
        <v>#REF!</v>
      </c>
      <c r="L39" s="22">
        <v>0</v>
      </c>
      <c r="M39" s="22">
        <v>0</v>
      </c>
      <c r="N39" s="22">
        <v>1</v>
      </c>
      <c r="O39" s="22">
        <v>0</v>
      </c>
      <c r="P39" s="22">
        <v>0</v>
      </c>
      <c r="Q39" s="22">
        <v>0</v>
      </c>
      <c r="R39" s="22">
        <v>0</v>
      </c>
      <c r="S39" s="23" t="e">
        <f>LEFT(#REF!,LEN(#REF!)-2)</f>
        <v>#REF!</v>
      </c>
      <c r="T39" s="24">
        <v>0</v>
      </c>
      <c r="U39" s="24">
        <v>0</v>
      </c>
      <c r="V39" s="24">
        <v>0</v>
      </c>
      <c r="W39" s="24">
        <v>0</v>
      </c>
      <c r="X39" s="24">
        <v>1</v>
      </c>
      <c r="Y39" s="24">
        <v>0</v>
      </c>
      <c r="Z39" s="24">
        <v>0</v>
      </c>
      <c r="AA39" s="23" t="e">
        <f>LEFT(#REF!,LEN(#REF!)-2)</f>
        <v>#REF!</v>
      </c>
      <c r="AB39" s="24">
        <v>0</v>
      </c>
      <c r="AC39" s="24">
        <v>0</v>
      </c>
      <c r="AD39" s="24">
        <v>0</v>
      </c>
      <c r="AE39" s="24">
        <v>1</v>
      </c>
      <c r="AF39" s="24">
        <v>0</v>
      </c>
      <c r="AG39" s="24">
        <v>0</v>
      </c>
      <c r="AH39" s="24">
        <v>0</v>
      </c>
      <c r="AI39" s="24">
        <v>0</v>
      </c>
      <c r="AJ39" s="24">
        <v>0</v>
      </c>
      <c r="AK39" s="24">
        <v>0</v>
      </c>
      <c r="AL39" s="24">
        <v>0</v>
      </c>
      <c r="AM39" s="24">
        <v>0</v>
      </c>
      <c r="AN39" s="23" t="e">
        <f>LEFT(#REF!,LEN(#REF!)-2)</f>
        <v>#REF!</v>
      </c>
      <c r="AO39" s="26">
        <v>0</v>
      </c>
      <c r="AP39" s="26">
        <v>0</v>
      </c>
      <c r="AQ39" s="26">
        <v>0</v>
      </c>
      <c r="AR39" s="26">
        <v>0</v>
      </c>
      <c r="AS39" s="26">
        <v>0</v>
      </c>
      <c r="AT39" s="26">
        <v>0</v>
      </c>
      <c r="AU39" s="26">
        <v>1</v>
      </c>
      <c r="AV39" s="21" t="e">
        <f>LEFT(#REF!,LEN(#REF!)-2)</f>
        <v>#REF!</v>
      </c>
      <c r="AW39" s="27">
        <v>1</v>
      </c>
      <c r="AX39" s="27">
        <v>0</v>
      </c>
      <c r="AY39" s="27">
        <v>0</v>
      </c>
      <c r="AZ39" s="27">
        <v>0</v>
      </c>
      <c r="BA39" s="27">
        <v>0</v>
      </c>
      <c r="BB39" s="27">
        <v>0</v>
      </c>
      <c r="BC39" s="27">
        <v>0</v>
      </c>
      <c r="BD39" s="27">
        <v>0</v>
      </c>
      <c r="BE39" s="27">
        <v>0</v>
      </c>
      <c r="BF39" s="27">
        <v>0</v>
      </c>
      <c r="BG39" s="28" t="s">
        <v>74</v>
      </c>
      <c r="BH39" s="29" t="s">
        <v>75</v>
      </c>
      <c r="BI39" s="30">
        <f>YEAR(A39)</f>
        <v>2016</v>
      </c>
      <c r="BJ39" s="31">
        <f>SUM(L39:O39)</f>
        <v>1</v>
      </c>
      <c r="BK39" s="32">
        <v>2</v>
      </c>
      <c r="BL39" s="32">
        <v>1</v>
      </c>
      <c r="BM39" s="25">
        <f>SUM(AD39:AE39)</f>
        <v>1</v>
      </c>
      <c r="BN39" s="25"/>
      <c r="BO39" s="25"/>
      <c r="BP39" s="25"/>
      <c r="BQ39" s="25">
        <v>0</v>
      </c>
    </row>
    <row r="40" spans="1:69">
      <c r="A40" s="38">
        <v>42584</v>
      </c>
      <c r="B40" s="25" t="s">
        <v>90</v>
      </c>
      <c r="C40" s="35" t="s">
        <v>68</v>
      </c>
      <c r="D40" s="18" t="s">
        <v>91</v>
      </c>
      <c r="E40" s="39" t="s">
        <v>92</v>
      </c>
      <c r="F40" s="20" t="s">
        <v>93</v>
      </c>
      <c r="G40" s="20" t="s">
        <v>94</v>
      </c>
      <c r="H40" s="20"/>
      <c r="I40" s="20"/>
      <c r="J40" s="20" t="s">
        <v>95</v>
      </c>
      <c r="K40" s="20" t="e">
        <f>LEFT(#REF!, LEN(#REF!)-2)</f>
        <v>#REF!</v>
      </c>
      <c r="L40" s="22">
        <v>0</v>
      </c>
      <c r="M40" s="22">
        <v>0</v>
      </c>
      <c r="N40" s="22">
        <v>0</v>
      </c>
      <c r="O40" s="22">
        <v>0</v>
      </c>
      <c r="P40" s="22">
        <v>1</v>
      </c>
      <c r="Q40" s="22">
        <v>0</v>
      </c>
      <c r="R40" s="22">
        <v>0</v>
      </c>
      <c r="S40" s="23" t="e">
        <f>LEFT(#REF!,LEN(#REF!)-2)</f>
        <v>#REF!</v>
      </c>
      <c r="T40" s="24">
        <v>0</v>
      </c>
      <c r="U40" s="24">
        <v>0</v>
      </c>
      <c r="V40" s="24">
        <v>0</v>
      </c>
      <c r="W40" s="24">
        <v>1</v>
      </c>
      <c r="X40" s="24">
        <v>0</v>
      </c>
      <c r="Y40" s="24">
        <v>0</v>
      </c>
      <c r="Z40" s="24">
        <v>1</v>
      </c>
      <c r="AA40" s="23" t="e">
        <f>LEFT(#REF!,LEN(#REF!)-2)</f>
        <v>#REF!</v>
      </c>
      <c r="AB40" s="24">
        <v>0</v>
      </c>
      <c r="AC40" s="24">
        <v>0</v>
      </c>
      <c r="AD40" s="24">
        <v>0</v>
      </c>
      <c r="AE40" s="24">
        <v>0</v>
      </c>
      <c r="AF40" s="24">
        <v>0</v>
      </c>
      <c r="AG40" s="24">
        <v>0</v>
      </c>
      <c r="AH40" s="24">
        <v>0</v>
      </c>
      <c r="AI40" s="24">
        <v>1</v>
      </c>
      <c r="AJ40" s="24">
        <v>0</v>
      </c>
      <c r="AK40" s="24">
        <v>0</v>
      </c>
      <c r="AL40" s="24">
        <v>0</v>
      </c>
      <c r="AM40" s="24">
        <v>0</v>
      </c>
      <c r="AN40" s="23" t="e">
        <f>LEFT(#REF!,LEN(#REF!)-2)</f>
        <v>#REF!</v>
      </c>
      <c r="AO40" s="26">
        <v>0</v>
      </c>
      <c r="AP40" s="26">
        <v>0</v>
      </c>
      <c r="AQ40" s="26">
        <v>0</v>
      </c>
      <c r="AR40" s="26">
        <v>0</v>
      </c>
      <c r="AS40" s="26">
        <v>0</v>
      </c>
      <c r="AT40" s="26">
        <v>0</v>
      </c>
      <c r="AU40" s="26">
        <v>1</v>
      </c>
      <c r="AV40" s="21" t="e">
        <f>LEFT(#REF!,LEN(#REF!)-2)</f>
        <v>#REF!</v>
      </c>
      <c r="AW40" s="27">
        <v>0</v>
      </c>
      <c r="AX40" s="27">
        <v>0</v>
      </c>
      <c r="AY40" s="27">
        <v>0</v>
      </c>
      <c r="AZ40" s="27">
        <v>0</v>
      </c>
      <c r="BA40" s="27">
        <v>0</v>
      </c>
      <c r="BB40" s="27">
        <v>0</v>
      </c>
      <c r="BC40" s="27">
        <v>0</v>
      </c>
      <c r="BD40" s="27">
        <v>0</v>
      </c>
      <c r="BE40" s="27">
        <v>1</v>
      </c>
      <c r="BF40" s="27">
        <v>0</v>
      </c>
      <c r="BG40" s="28" t="s">
        <v>96</v>
      </c>
      <c r="BH40" s="29" t="s">
        <v>75</v>
      </c>
      <c r="BI40" s="30">
        <f>YEAR(A40)</f>
        <v>2016</v>
      </c>
      <c r="BJ40" s="31">
        <f>SUM(L40:O40)</f>
        <v>0</v>
      </c>
      <c r="BK40" s="32">
        <v>2</v>
      </c>
      <c r="BL40" s="32">
        <v>1</v>
      </c>
      <c r="BM40" s="25">
        <f>SUM(AD40:AE40)</f>
        <v>0</v>
      </c>
      <c r="BN40" s="25"/>
      <c r="BO40" s="25"/>
      <c r="BP40" s="25"/>
      <c r="BQ40" s="25">
        <v>1</v>
      </c>
    </row>
    <row r="41" spans="1:69">
      <c r="A41" s="16">
        <v>42694</v>
      </c>
      <c r="B41" s="25" t="s">
        <v>172</v>
      </c>
      <c r="C41" s="17" t="s">
        <v>68</v>
      </c>
      <c r="D41" s="18" t="s">
        <v>173</v>
      </c>
      <c r="E41" s="19" t="s">
        <v>174</v>
      </c>
      <c r="F41" s="20" t="s">
        <v>79</v>
      </c>
      <c r="G41" s="20" t="s">
        <v>148</v>
      </c>
      <c r="H41" s="20"/>
      <c r="I41" s="20"/>
      <c r="J41" s="20" t="s">
        <v>73</v>
      </c>
      <c r="K41" s="20" t="e">
        <f>LEFT(#REF!, LEN(#REF!)-2)</f>
        <v>#REF!</v>
      </c>
      <c r="L41" s="22">
        <v>0</v>
      </c>
      <c r="M41" s="22">
        <v>0</v>
      </c>
      <c r="N41" s="22">
        <v>0</v>
      </c>
      <c r="O41" s="22">
        <v>0</v>
      </c>
      <c r="P41" s="22">
        <v>0</v>
      </c>
      <c r="Q41" s="22">
        <v>1</v>
      </c>
      <c r="R41" s="22">
        <v>0</v>
      </c>
      <c r="S41" s="23" t="e">
        <f>LEFT(#REF!,LEN(#REF!)-2)</f>
        <v>#REF!</v>
      </c>
      <c r="T41" s="24">
        <v>0</v>
      </c>
      <c r="U41" s="24">
        <v>0</v>
      </c>
      <c r="V41" s="24">
        <v>0</v>
      </c>
      <c r="W41" s="24">
        <v>0</v>
      </c>
      <c r="X41" s="24">
        <v>1</v>
      </c>
      <c r="Y41" s="24">
        <v>0</v>
      </c>
      <c r="Z41" s="24">
        <v>0</v>
      </c>
      <c r="AA41" s="23" t="e">
        <f>LEFT(#REF!,LEN(#REF!)-2)</f>
        <v>#REF!</v>
      </c>
      <c r="AB41" s="24">
        <v>0</v>
      </c>
      <c r="AC41" s="24">
        <v>0</v>
      </c>
      <c r="AD41" s="24">
        <v>1</v>
      </c>
      <c r="AE41" s="24">
        <v>0</v>
      </c>
      <c r="AF41" s="24">
        <v>0</v>
      </c>
      <c r="AG41" s="24">
        <v>0</v>
      </c>
      <c r="AH41" s="24">
        <v>0</v>
      </c>
      <c r="AI41" s="24">
        <v>0</v>
      </c>
      <c r="AJ41" s="24">
        <v>1</v>
      </c>
      <c r="AK41" s="24">
        <v>0</v>
      </c>
      <c r="AL41" s="24">
        <v>0</v>
      </c>
      <c r="AM41" s="24">
        <v>0</v>
      </c>
      <c r="AN41" s="23" t="e">
        <f>LEFT(#REF!,LEN(#REF!)-2)</f>
        <v>#REF!</v>
      </c>
      <c r="AO41" s="26">
        <v>0</v>
      </c>
      <c r="AP41" s="26">
        <v>0</v>
      </c>
      <c r="AQ41" s="26">
        <v>0</v>
      </c>
      <c r="AR41" s="26">
        <v>0</v>
      </c>
      <c r="AS41" s="26">
        <v>0</v>
      </c>
      <c r="AT41" s="26">
        <v>0</v>
      </c>
      <c r="AU41" s="26">
        <v>1</v>
      </c>
      <c r="AV41" s="21" t="e">
        <f>LEFT(#REF!,LEN(#REF!)-2)</f>
        <v>#REF!</v>
      </c>
      <c r="AW41" s="27">
        <v>1</v>
      </c>
      <c r="AX41" s="27">
        <v>0</v>
      </c>
      <c r="AY41" s="27">
        <v>1</v>
      </c>
      <c r="AZ41" s="27">
        <v>0</v>
      </c>
      <c r="BA41" s="27">
        <v>1</v>
      </c>
      <c r="BB41" s="27">
        <v>1</v>
      </c>
      <c r="BC41" s="27">
        <v>0</v>
      </c>
      <c r="BD41" s="27">
        <v>0</v>
      </c>
      <c r="BE41" s="27">
        <v>0</v>
      </c>
      <c r="BF41" s="27">
        <v>0</v>
      </c>
      <c r="BG41" s="28" t="s">
        <v>74</v>
      </c>
      <c r="BH41" s="29" t="s">
        <v>75</v>
      </c>
      <c r="BI41" s="30">
        <f>YEAR(A41)</f>
        <v>2016</v>
      </c>
      <c r="BJ41" s="31">
        <f>SUM(L41:O41)</f>
        <v>0</v>
      </c>
      <c r="BK41" s="32">
        <v>2</v>
      </c>
      <c r="BL41" s="32">
        <v>1</v>
      </c>
      <c r="BM41" s="25">
        <f>SUM(AD41:AE41)</f>
        <v>1</v>
      </c>
      <c r="BN41" s="25"/>
      <c r="BO41" s="25"/>
      <c r="BP41" s="25"/>
      <c r="BQ41" s="25">
        <v>0</v>
      </c>
    </row>
    <row r="42" spans="1:69">
      <c r="A42" s="16">
        <v>42779</v>
      </c>
      <c r="B42" s="25" t="s">
        <v>489</v>
      </c>
      <c r="C42" s="17" t="s">
        <v>68</v>
      </c>
      <c r="D42" s="18" t="s">
        <v>490</v>
      </c>
      <c r="E42" s="49" t="s">
        <v>491</v>
      </c>
      <c r="F42" s="20" t="s">
        <v>492</v>
      </c>
      <c r="G42" s="20" t="s">
        <v>125</v>
      </c>
      <c r="H42" s="20"/>
      <c r="I42" s="20"/>
      <c r="J42" s="20" t="s">
        <v>109</v>
      </c>
      <c r="K42" s="20" t="e">
        <f>LEFT(#REF!, LEN(#REF!)-2)</f>
        <v>#REF!</v>
      </c>
      <c r="L42" s="22">
        <v>0</v>
      </c>
      <c r="M42" s="22">
        <v>0</v>
      </c>
      <c r="N42" s="22">
        <v>1</v>
      </c>
      <c r="O42" s="22">
        <v>0</v>
      </c>
      <c r="P42" s="22">
        <v>0</v>
      </c>
      <c r="Q42" s="22">
        <v>0</v>
      </c>
      <c r="R42" s="22">
        <v>0</v>
      </c>
      <c r="S42" s="23" t="e">
        <f>LEFT(#REF!,LEN(#REF!)-2)</f>
        <v>#REF!</v>
      </c>
      <c r="T42" s="24">
        <v>1</v>
      </c>
      <c r="U42" s="24">
        <v>0</v>
      </c>
      <c r="V42" s="24">
        <v>0</v>
      </c>
      <c r="W42" s="24">
        <v>0</v>
      </c>
      <c r="X42" s="24">
        <v>0</v>
      </c>
      <c r="Y42" s="24">
        <v>0</v>
      </c>
      <c r="Z42" s="24">
        <v>0</v>
      </c>
      <c r="AA42" s="23" t="e">
        <f>LEFT(#REF!,LEN(#REF!)-2)</f>
        <v>#REF!</v>
      </c>
      <c r="AB42" s="24">
        <v>0</v>
      </c>
      <c r="AC42" s="24">
        <v>1</v>
      </c>
      <c r="AD42" s="24">
        <v>0</v>
      </c>
      <c r="AE42" s="24">
        <v>0</v>
      </c>
      <c r="AF42" s="24">
        <v>0</v>
      </c>
      <c r="AG42" s="24">
        <v>0</v>
      </c>
      <c r="AH42" s="24">
        <v>0</v>
      </c>
      <c r="AI42" s="24">
        <v>1</v>
      </c>
      <c r="AJ42" s="24">
        <v>0</v>
      </c>
      <c r="AK42" s="24">
        <v>0</v>
      </c>
      <c r="AL42" s="24">
        <v>0</v>
      </c>
      <c r="AM42" s="24">
        <v>0</v>
      </c>
      <c r="AN42" s="23" t="e">
        <f>LEFT(#REF!,LEN(#REF!)-2)</f>
        <v>#REF!</v>
      </c>
      <c r="AO42" s="26">
        <v>0</v>
      </c>
      <c r="AP42" s="26">
        <v>0</v>
      </c>
      <c r="AQ42" s="26">
        <v>0</v>
      </c>
      <c r="AR42" s="26">
        <v>0</v>
      </c>
      <c r="AS42" s="26">
        <v>0</v>
      </c>
      <c r="AT42" s="26">
        <v>0</v>
      </c>
      <c r="AU42" s="26">
        <v>1</v>
      </c>
      <c r="AV42" s="21" t="e">
        <f>LEFT(#REF!,LEN(#REF!)-2)</f>
        <v>#REF!</v>
      </c>
      <c r="AW42" s="27">
        <v>1</v>
      </c>
      <c r="AX42" s="27">
        <v>0</v>
      </c>
      <c r="AY42" s="27">
        <v>1</v>
      </c>
      <c r="AZ42" s="27">
        <v>0</v>
      </c>
      <c r="BA42" s="27">
        <v>1</v>
      </c>
      <c r="BB42" s="27">
        <v>0</v>
      </c>
      <c r="BC42" s="27">
        <v>0</v>
      </c>
      <c r="BD42" s="27">
        <v>0</v>
      </c>
      <c r="BE42" s="27">
        <v>0</v>
      </c>
      <c r="BF42" s="27">
        <v>0</v>
      </c>
      <c r="BG42" s="28" t="s">
        <v>493</v>
      </c>
      <c r="BH42" s="29" t="s">
        <v>433</v>
      </c>
      <c r="BI42" s="30">
        <f>YEAR(A42)</f>
        <v>2017</v>
      </c>
      <c r="BJ42" s="31">
        <f>SUM(L42:O42)</f>
        <v>1</v>
      </c>
      <c r="BK42" s="32">
        <v>3</v>
      </c>
      <c r="BL42" s="32">
        <v>2</v>
      </c>
      <c r="BM42" s="25">
        <f>SUM(AD42:AE42)</f>
        <v>0</v>
      </c>
      <c r="BN42" s="25"/>
      <c r="BO42" s="25"/>
      <c r="BP42" s="25"/>
      <c r="BQ42" s="25">
        <v>0</v>
      </c>
    </row>
    <row r="43" spans="1:69">
      <c r="A43" s="34">
        <v>42810</v>
      </c>
      <c r="B43" s="25" t="s">
        <v>620</v>
      </c>
      <c r="C43" s="35" t="s">
        <v>68</v>
      </c>
      <c r="D43" s="18" t="s">
        <v>621</v>
      </c>
      <c r="E43" s="19" t="s">
        <v>622</v>
      </c>
      <c r="F43" s="20" t="s">
        <v>623</v>
      </c>
      <c r="G43" s="20" t="s">
        <v>624</v>
      </c>
      <c r="H43" s="20"/>
      <c r="I43" s="20"/>
      <c r="J43" s="20" t="s">
        <v>625</v>
      </c>
      <c r="K43" s="20" t="e">
        <f>LEFT(#REF!, LEN(#REF!)-2)</f>
        <v>#REF!</v>
      </c>
      <c r="L43" s="22">
        <v>0</v>
      </c>
      <c r="M43" s="22">
        <v>0</v>
      </c>
      <c r="N43" s="22">
        <v>1</v>
      </c>
      <c r="O43" s="22">
        <v>0</v>
      </c>
      <c r="P43" s="22">
        <v>0</v>
      </c>
      <c r="Q43" s="22">
        <v>0</v>
      </c>
      <c r="R43" s="22">
        <v>0</v>
      </c>
      <c r="S43" s="23" t="e">
        <f>LEFT(#REF!,LEN(#REF!)-2)</f>
        <v>#REF!</v>
      </c>
      <c r="T43" s="24">
        <v>1</v>
      </c>
      <c r="U43" s="24">
        <v>0</v>
      </c>
      <c r="V43" s="24">
        <v>0</v>
      </c>
      <c r="W43" s="24">
        <v>0</v>
      </c>
      <c r="X43" s="24">
        <v>0</v>
      </c>
      <c r="Y43" s="24">
        <v>0</v>
      </c>
      <c r="Z43" s="24">
        <v>0</v>
      </c>
      <c r="AA43" s="23" t="e">
        <f>LEFT(#REF!,LEN(#REF!)-2)</f>
        <v>#REF!</v>
      </c>
      <c r="AB43" s="24">
        <v>0</v>
      </c>
      <c r="AC43" s="24">
        <v>1</v>
      </c>
      <c r="AD43" s="24">
        <v>0</v>
      </c>
      <c r="AE43" s="24">
        <v>0</v>
      </c>
      <c r="AF43" s="24">
        <v>0</v>
      </c>
      <c r="AG43" s="24">
        <v>0</v>
      </c>
      <c r="AH43" s="24">
        <v>0</v>
      </c>
      <c r="AI43" s="24">
        <v>0</v>
      </c>
      <c r="AJ43" s="24">
        <v>0</v>
      </c>
      <c r="AK43" s="24">
        <v>0</v>
      </c>
      <c r="AL43" s="24">
        <v>0</v>
      </c>
      <c r="AM43" s="24">
        <v>0</v>
      </c>
      <c r="AN43" s="23" t="e">
        <f>LEFT(#REF!,LEN(#REF!)-2)</f>
        <v>#REF!</v>
      </c>
      <c r="AO43" s="26">
        <v>0</v>
      </c>
      <c r="AP43" s="26">
        <v>0</v>
      </c>
      <c r="AQ43" s="26">
        <v>0</v>
      </c>
      <c r="AR43" s="26">
        <v>0</v>
      </c>
      <c r="AS43" s="26">
        <v>0</v>
      </c>
      <c r="AT43" s="26">
        <v>0</v>
      </c>
      <c r="AU43" s="26">
        <v>1</v>
      </c>
      <c r="AV43" s="21" t="e">
        <f>LEFT(#REF!,LEN(#REF!)-2)</f>
        <v>#REF!</v>
      </c>
      <c r="AW43" s="27">
        <v>0</v>
      </c>
      <c r="AX43" s="27">
        <v>0</v>
      </c>
      <c r="AY43" s="27">
        <v>0</v>
      </c>
      <c r="AZ43" s="27">
        <v>0</v>
      </c>
      <c r="BA43" s="27">
        <v>0</v>
      </c>
      <c r="BB43" s="27">
        <v>0</v>
      </c>
      <c r="BC43" s="27">
        <v>0</v>
      </c>
      <c r="BD43" s="27">
        <v>0</v>
      </c>
      <c r="BE43" s="27">
        <v>0</v>
      </c>
      <c r="BF43" s="27">
        <v>1</v>
      </c>
      <c r="BG43" s="28" t="s">
        <v>74</v>
      </c>
      <c r="BH43" s="29" t="s">
        <v>74</v>
      </c>
      <c r="BI43" s="30">
        <f>YEAR(A43)</f>
        <v>2017</v>
      </c>
      <c r="BJ43" s="31">
        <f>SUM(L43:O43)</f>
        <v>1</v>
      </c>
      <c r="BK43" s="32">
        <v>3</v>
      </c>
      <c r="BL43" s="32">
        <v>2</v>
      </c>
      <c r="BM43" s="25">
        <f>SUM(AD43:AE43)</f>
        <v>0</v>
      </c>
      <c r="BN43" s="25"/>
      <c r="BO43" s="25"/>
      <c r="BP43" s="25"/>
      <c r="BQ43" s="25">
        <v>0</v>
      </c>
    </row>
    <row r="44" spans="1:69">
      <c r="A44" s="34">
        <v>42859</v>
      </c>
      <c r="B44" s="25" t="s">
        <v>104</v>
      </c>
      <c r="C44" s="35" t="s">
        <v>68</v>
      </c>
      <c r="D44" s="18" t="s">
        <v>105</v>
      </c>
      <c r="E44" s="36" t="s">
        <v>106</v>
      </c>
      <c r="F44" s="20" t="s">
        <v>107</v>
      </c>
      <c r="G44" s="20" t="s">
        <v>108</v>
      </c>
      <c r="H44" s="20"/>
      <c r="I44" s="20"/>
      <c r="J44" s="20" t="s">
        <v>109</v>
      </c>
      <c r="K44" s="20" t="e">
        <f>LEFT(#REF!, LEN(#REF!)-2)</f>
        <v>#REF!</v>
      </c>
      <c r="L44" s="22">
        <v>0</v>
      </c>
      <c r="M44" s="22">
        <v>0</v>
      </c>
      <c r="N44" s="22">
        <v>1</v>
      </c>
      <c r="O44" s="22">
        <v>0</v>
      </c>
      <c r="P44" s="22">
        <v>0</v>
      </c>
      <c r="Q44" s="22">
        <v>0</v>
      </c>
      <c r="R44" s="22">
        <v>0</v>
      </c>
      <c r="S44" s="23" t="e">
        <f>LEFT(#REF!,LEN(#REF!)-2)</f>
        <v>#REF!</v>
      </c>
      <c r="T44" s="24">
        <v>0</v>
      </c>
      <c r="U44" s="24">
        <v>0</v>
      </c>
      <c r="V44" s="24">
        <v>0</v>
      </c>
      <c r="W44" s="24">
        <v>0</v>
      </c>
      <c r="X44" s="24">
        <v>1</v>
      </c>
      <c r="Y44" s="24">
        <v>0</v>
      </c>
      <c r="Z44" s="24">
        <v>0</v>
      </c>
      <c r="AA44" s="23" t="e">
        <f>LEFT(#REF!,LEN(#REF!)-2)</f>
        <v>#REF!</v>
      </c>
      <c r="AB44" s="24">
        <v>0</v>
      </c>
      <c r="AC44" s="24">
        <v>1</v>
      </c>
      <c r="AD44" s="24">
        <v>0</v>
      </c>
      <c r="AE44" s="24">
        <v>0</v>
      </c>
      <c r="AF44" s="24">
        <v>0</v>
      </c>
      <c r="AG44" s="24">
        <v>0</v>
      </c>
      <c r="AH44" s="24">
        <v>0</v>
      </c>
      <c r="AI44" s="24">
        <v>0</v>
      </c>
      <c r="AJ44" s="24">
        <v>0</v>
      </c>
      <c r="AK44" s="24">
        <v>0</v>
      </c>
      <c r="AL44" s="24">
        <v>0</v>
      </c>
      <c r="AM44" s="24">
        <v>0</v>
      </c>
      <c r="AN44" s="23" t="e">
        <f>LEFT(#REF!,LEN(#REF!)-2)</f>
        <v>#REF!</v>
      </c>
      <c r="AO44" s="26">
        <v>0</v>
      </c>
      <c r="AP44" s="26">
        <v>0</v>
      </c>
      <c r="AQ44" s="26">
        <v>0</v>
      </c>
      <c r="AR44" s="26">
        <v>0</v>
      </c>
      <c r="AS44" s="26">
        <v>0</v>
      </c>
      <c r="AT44" s="26">
        <v>0</v>
      </c>
      <c r="AU44" s="26">
        <v>1</v>
      </c>
      <c r="AV44" s="21" t="e">
        <f>LEFT(#REF!,LEN(#REF!)-2)</f>
        <v>#REF!</v>
      </c>
      <c r="AW44" s="27">
        <v>1</v>
      </c>
      <c r="AX44" s="27">
        <v>0</v>
      </c>
      <c r="AY44" s="27">
        <v>1</v>
      </c>
      <c r="AZ44" s="27">
        <v>0</v>
      </c>
      <c r="BA44" s="27">
        <v>1</v>
      </c>
      <c r="BB44" s="27">
        <v>0</v>
      </c>
      <c r="BC44" s="27">
        <v>0</v>
      </c>
      <c r="BD44" s="27">
        <v>0</v>
      </c>
      <c r="BE44" s="27">
        <v>0</v>
      </c>
      <c r="BF44" s="27">
        <v>0</v>
      </c>
      <c r="BG44" s="28" t="s">
        <v>74</v>
      </c>
      <c r="BH44" s="29" t="s">
        <v>75</v>
      </c>
      <c r="BI44" s="30">
        <f>YEAR(A44)</f>
        <v>2017</v>
      </c>
      <c r="BJ44" s="31">
        <f>SUM(L44:O44)</f>
        <v>1</v>
      </c>
      <c r="BK44" s="32">
        <v>3</v>
      </c>
      <c r="BL44" s="32">
        <v>2</v>
      </c>
      <c r="BM44" s="25">
        <f>SUM(AD44:AE44)</f>
        <v>0</v>
      </c>
      <c r="BN44" s="25"/>
      <c r="BO44" s="25"/>
      <c r="BP44" s="25"/>
      <c r="BQ44" s="25">
        <v>0</v>
      </c>
    </row>
    <row r="45" spans="1:69">
      <c r="A45" s="34">
        <v>42863</v>
      </c>
      <c r="B45" s="25" t="s">
        <v>638</v>
      </c>
      <c r="C45" s="35" t="s">
        <v>68</v>
      </c>
      <c r="D45" s="18" t="s">
        <v>639</v>
      </c>
      <c r="E45" s="36" t="s">
        <v>640</v>
      </c>
      <c r="F45" s="20" t="s">
        <v>641</v>
      </c>
      <c r="G45" s="20" t="s">
        <v>641</v>
      </c>
      <c r="H45" s="20"/>
      <c r="I45" s="20"/>
      <c r="J45" s="20" t="s">
        <v>642</v>
      </c>
      <c r="K45" s="20" t="e">
        <f>LEFT(#REF!, LEN(#REF!)-2)</f>
        <v>#REF!</v>
      </c>
      <c r="L45" s="22">
        <v>0</v>
      </c>
      <c r="M45" s="22">
        <v>0</v>
      </c>
      <c r="N45" s="22">
        <v>1</v>
      </c>
      <c r="O45" s="22">
        <v>0</v>
      </c>
      <c r="P45" s="22">
        <v>0</v>
      </c>
      <c r="Q45" s="22">
        <v>0</v>
      </c>
      <c r="R45" s="22">
        <v>0</v>
      </c>
      <c r="S45" s="23" t="e">
        <f>LEFT(#REF!,LEN(#REF!)-2)</f>
        <v>#REF!</v>
      </c>
      <c r="T45" s="24">
        <v>0</v>
      </c>
      <c r="U45" s="24">
        <v>0</v>
      </c>
      <c r="V45" s="24">
        <v>0</v>
      </c>
      <c r="W45" s="24">
        <v>0</v>
      </c>
      <c r="X45" s="24">
        <v>1</v>
      </c>
      <c r="Y45" s="24">
        <v>0</v>
      </c>
      <c r="Z45" s="24">
        <v>0</v>
      </c>
      <c r="AA45" s="23" t="e">
        <f>LEFT(#REF!,LEN(#REF!)-2)</f>
        <v>#REF!</v>
      </c>
      <c r="AB45" s="24">
        <v>0</v>
      </c>
      <c r="AC45" s="24">
        <v>1</v>
      </c>
      <c r="AD45" s="24">
        <v>0</v>
      </c>
      <c r="AE45" s="24">
        <v>1</v>
      </c>
      <c r="AF45" s="24">
        <v>0</v>
      </c>
      <c r="AG45" s="24">
        <v>0</v>
      </c>
      <c r="AH45" s="24">
        <v>0</v>
      </c>
      <c r="AI45" s="24">
        <v>0</v>
      </c>
      <c r="AJ45" s="24">
        <v>0</v>
      </c>
      <c r="AK45" s="24">
        <v>0</v>
      </c>
      <c r="AL45" s="24">
        <v>0</v>
      </c>
      <c r="AM45" s="24">
        <v>0</v>
      </c>
      <c r="AN45" s="23" t="e">
        <f>LEFT(#REF!,LEN(#REF!)-2)</f>
        <v>#REF!</v>
      </c>
      <c r="AO45" s="26">
        <v>0</v>
      </c>
      <c r="AP45" s="26">
        <v>0</v>
      </c>
      <c r="AQ45" s="26">
        <v>0</v>
      </c>
      <c r="AR45" s="26">
        <v>0</v>
      </c>
      <c r="AS45" s="26">
        <v>0</v>
      </c>
      <c r="AT45" s="26">
        <v>0</v>
      </c>
      <c r="AU45" s="26">
        <v>1</v>
      </c>
      <c r="AV45" s="21" t="e">
        <f>LEFT(#REF!,LEN(#REF!)-2)</f>
        <v>#REF!</v>
      </c>
      <c r="AW45" s="27">
        <v>1</v>
      </c>
      <c r="AX45" s="27">
        <v>0</v>
      </c>
      <c r="AY45" s="27">
        <v>1</v>
      </c>
      <c r="AZ45" s="27">
        <v>0</v>
      </c>
      <c r="BA45" s="27">
        <v>1</v>
      </c>
      <c r="BB45" s="27">
        <v>0</v>
      </c>
      <c r="BC45" s="27">
        <v>0</v>
      </c>
      <c r="BD45" s="27">
        <v>0</v>
      </c>
      <c r="BE45" s="27">
        <v>0</v>
      </c>
      <c r="BF45" s="27">
        <v>0</v>
      </c>
      <c r="BG45" s="28" t="s">
        <v>74</v>
      </c>
      <c r="BH45" s="29" t="s">
        <v>74</v>
      </c>
      <c r="BI45" s="30">
        <f>YEAR(A45)</f>
        <v>2017</v>
      </c>
      <c r="BJ45" s="31">
        <f>SUM(L45:O45)</f>
        <v>1</v>
      </c>
      <c r="BK45" s="32">
        <v>2</v>
      </c>
      <c r="BL45" s="32">
        <v>2</v>
      </c>
      <c r="BM45" s="25">
        <f>SUM(AD45:AE45)</f>
        <v>1</v>
      </c>
      <c r="BN45" s="25"/>
      <c r="BO45" s="25"/>
      <c r="BP45" s="25"/>
      <c r="BQ45" s="25">
        <v>0</v>
      </c>
    </row>
    <row r="46" spans="1:69">
      <c r="A46" s="34">
        <v>42878</v>
      </c>
      <c r="B46" s="25" t="s">
        <v>80</v>
      </c>
      <c r="C46" s="35" t="s">
        <v>68</v>
      </c>
      <c r="D46" s="18" t="s">
        <v>81</v>
      </c>
      <c r="E46" s="36" t="s">
        <v>82</v>
      </c>
      <c r="F46" s="20" t="s">
        <v>83</v>
      </c>
      <c r="G46" s="20" t="s">
        <v>84</v>
      </c>
      <c r="H46" s="20"/>
      <c r="I46" s="20"/>
      <c r="J46" s="20" t="s">
        <v>85</v>
      </c>
      <c r="K46" s="20" t="e">
        <f>LEFT(#REF!, LEN(#REF!)-2)</f>
        <v>#REF!</v>
      </c>
      <c r="L46" s="22">
        <v>0</v>
      </c>
      <c r="M46" s="22">
        <v>0</v>
      </c>
      <c r="N46" s="22">
        <v>1</v>
      </c>
      <c r="O46" s="22">
        <v>0</v>
      </c>
      <c r="P46" s="22">
        <v>0</v>
      </c>
      <c r="Q46" s="22">
        <v>0</v>
      </c>
      <c r="R46" s="22">
        <v>0</v>
      </c>
      <c r="S46" s="23" t="e">
        <f>LEFT(#REF!,LEN(#REF!)-2)</f>
        <v>#REF!</v>
      </c>
      <c r="T46" s="24">
        <v>0</v>
      </c>
      <c r="U46" s="24">
        <v>0</v>
      </c>
      <c r="V46" s="24">
        <v>0</v>
      </c>
      <c r="W46" s="24">
        <v>0</v>
      </c>
      <c r="X46" s="24">
        <v>1</v>
      </c>
      <c r="Y46" s="24">
        <v>0</v>
      </c>
      <c r="Z46" s="24">
        <v>0</v>
      </c>
      <c r="AA46" s="23" t="e">
        <f>LEFT(#REF!,LEN(#REF!)-2)</f>
        <v>#REF!</v>
      </c>
      <c r="AB46" s="24">
        <v>0</v>
      </c>
      <c r="AC46" s="24">
        <v>0</v>
      </c>
      <c r="AD46" s="24">
        <v>0</v>
      </c>
      <c r="AE46" s="24">
        <v>1</v>
      </c>
      <c r="AF46" s="24">
        <v>0</v>
      </c>
      <c r="AG46" s="24">
        <v>0</v>
      </c>
      <c r="AH46" s="24">
        <v>0</v>
      </c>
      <c r="AI46" s="24">
        <v>0</v>
      </c>
      <c r="AJ46" s="24">
        <v>0</v>
      </c>
      <c r="AK46" s="24">
        <v>0</v>
      </c>
      <c r="AL46" s="24">
        <v>0</v>
      </c>
      <c r="AM46" s="24">
        <v>0</v>
      </c>
      <c r="AN46" s="23" t="e">
        <f>LEFT(#REF!,LEN(#REF!)-2)</f>
        <v>#REF!</v>
      </c>
      <c r="AO46" s="26">
        <v>0</v>
      </c>
      <c r="AP46" s="26">
        <v>0</v>
      </c>
      <c r="AQ46" s="26">
        <v>0</v>
      </c>
      <c r="AR46" s="26">
        <v>0</v>
      </c>
      <c r="AS46" s="26">
        <v>0</v>
      </c>
      <c r="AT46" s="26">
        <v>0</v>
      </c>
      <c r="AU46" s="26">
        <v>1</v>
      </c>
      <c r="AV46" s="21" t="e">
        <f>LEFT(#REF!,LEN(#REF!)-2)</f>
        <v>#REF!</v>
      </c>
      <c r="AW46" s="27">
        <v>1</v>
      </c>
      <c r="AX46" s="27">
        <v>0</v>
      </c>
      <c r="AY46" s="27">
        <v>1</v>
      </c>
      <c r="AZ46" s="27">
        <v>0</v>
      </c>
      <c r="BA46" s="27">
        <v>1</v>
      </c>
      <c r="BB46" s="27">
        <v>0</v>
      </c>
      <c r="BC46" s="27">
        <v>0</v>
      </c>
      <c r="BD46" s="27">
        <v>0</v>
      </c>
      <c r="BE46" s="27">
        <v>0</v>
      </c>
      <c r="BF46" s="27">
        <v>0</v>
      </c>
      <c r="BG46" s="28" t="s">
        <v>74</v>
      </c>
      <c r="BH46" s="29" t="s">
        <v>75</v>
      </c>
      <c r="BI46" s="30">
        <f>YEAR(A46)</f>
        <v>2017</v>
      </c>
      <c r="BJ46" s="31">
        <f>SUM(L46:O46)</f>
        <v>1</v>
      </c>
      <c r="BK46" s="32">
        <v>3</v>
      </c>
      <c r="BL46" s="32">
        <v>1</v>
      </c>
      <c r="BM46" s="25">
        <f>SUM(AD46:AE46)</f>
        <v>1</v>
      </c>
      <c r="BN46" s="25"/>
      <c r="BO46" s="25"/>
      <c r="BP46" s="25"/>
      <c r="BQ46" s="25">
        <v>0</v>
      </c>
    </row>
    <row r="47" spans="1:69">
      <c r="A47" s="34">
        <v>42901</v>
      </c>
      <c r="B47" s="25" t="s">
        <v>312</v>
      </c>
      <c r="C47" s="35" t="s">
        <v>221</v>
      </c>
      <c r="D47" s="18" t="s">
        <v>313</v>
      </c>
      <c r="E47" s="48" t="s">
        <v>314</v>
      </c>
      <c r="F47" s="20" t="s">
        <v>315</v>
      </c>
      <c r="G47" s="20" t="s">
        <v>316</v>
      </c>
      <c r="H47" s="20"/>
      <c r="I47" s="20"/>
      <c r="J47" s="20" t="s">
        <v>317</v>
      </c>
      <c r="K47" s="20" t="e">
        <f>LEFT(#REF!, LEN(#REF!)-2)</f>
        <v>#REF!</v>
      </c>
      <c r="L47" s="22">
        <v>0</v>
      </c>
      <c r="M47" s="22">
        <v>0</v>
      </c>
      <c r="N47" s="22">
        <v>1</v>
      </c>
      <c r="O47" s="22">
        <v>0</v>
      </c>
      <c r="P47" s="22">
        <v>0</v>
      </c>
      <c r="Q47" s="22">
        <v>0</v>
      </c>
      <c r="R47" s="22">
        <v>0</v>
      </c>
      <c r="S47" s="23" t="e">
        <f>LEFT(#REF!,LEN(#REF!)-2)</f>
        <v>#REF!</v>
      </c>
      <c r="T47" s="24">
        <v>0</v>
      </c>
      <c r="U47" s="24">
        <v>0</v>
      </c>
      <c r="V47" s="24">
        <v>1</v>
      </c>
      <c r="W47" s="24">
        <v>0</v>
      </c>
      <c r="X47" s="24">
        <v>0</v>
      </c>
      <c r="Y47" s="24">
        <v>0</v>
      </c>
      <c r="Z47" s="24">
        <v>0</v>
      </c>
      <c r="AA47" s="23" t="e">
        <f>LEFT(#REF!,LEN(#REF!)-2)</f>
        <v>#REF!</v>
      </c>
      <c r="AB47" s="24">
        <v>0</v>
      </c>
      <c r="AC47" s="24">
        <v>0</v>
      </c>
      <c r="AD47" s="24">
        <v>0</v>
      </c>
      <c r="AE47" s="24">
        <v>0</v>
      </c>
      <c r="AF47" s="24">
        <v>0</v>
      </c>
      <c r="AG47" s="24">
        <v>0</v>
      </c>
      <c r="AH47" s="24">
        <v>0</v>
      </c>
      <c r="AI47" s="24">
        <v>0</v>
      </c>
      <c r="AJ47" s="24">
        <v>0</v>
      </c>
      <c r="AK47" s="24">
        <v>0</v>
      </c>
      <c r="AL47" s="24">
        <v>1</v>
      </c>
      <c r="AM47" s="24">
        <v>0</v>
      </c>
      <c r="AN47" s="23" t="e">
        <f>LEFT(#REF!,LEN(#REF!)-2)</f>
        <v>#REF!</v>
      </c>
      <c r="AO47" s="26">
        <v>0</v>
      </c>
      <c r="AP47" s="26">
        <v>0</v>
      </c>
      <c r="AQ47" s="26">
        <v>0</v>
      </c>
      <c r="AR47" s="26">
        <v>0</v>
      </c>
      <c r="AS47" s="26">
        <v>1</v>
      </c>
      <c r="AT47" s="26">
        <v>0</v>
      </c>
      <c r="AU47" s="26">
        <v>0</v>
      </c>
      <c r="AV47" s="21" t="e">
        <f>LEFT(#REF!,LEN(#REF!)-2)</f>
        <v>#REF!</v>
      </c>
      <c r="AW47" s="27">
        <v>1</v>
      </c>
      <c r="AX47" s="27">
        <v>0</v>
      </c>
      <c r="AY47" s="27">
        <v>1</v>
      </c>
      <c r="AZ47" s="27">
        <v>0</v>
      </c>
      <c r="BA47" s="27">
        <v>1</v>
      </c>
      <c r="BB47" s="27">
        <v>0</v>
      </c>
      <c r="BC47" s="27">
        <v>0</v>
      </c>
      <c r="BD47" s="27">
        <v>1</v>
      </c>
      <c r="BE47" s="27">
        <v>0</v>
      </c>
      <c r="BF47" s="27">
        <v>0</v>
      </c>
      <c r="BG47" s="28" t="s">
        <v>44</v>
      </c>
      <c r="BH47" s="29" t="s">
        <v>44</v>
      </c>
      <c r="BI47" s="30">
        <f>YEAR(A47)</f>
        <v>2017</v>
      </c>
      <c r="BJ47" s="31">
        <f>SUM(L47:O47)</f>
        <v>1</v>
      </c>
      <c r="BK47" s="32">
        <v>3</v>
      </c>
      <c r="BL47" s="32">
        <v>3</v>
      </c>
      <c r="BM47" s="25">
        <f>SUM(AD47:AE47)</f>
        <v>0</v>
      </c>
      <c r="BN47" s="25"/>
      <c r="BO47" s="25"/>
      <c r="BP47" s="25"/>
      <c r="BQ47" s="25">
        <v>0</v>
      </c>
    </row>
    <row r="48" spans="1:69">
      <c r="A48" s="16">
        <v>42921</v>
      </c>
      <c r="B48" s="25" t="s">
        <v>526</v>
      </c>
      <c r="C48" s="17" t="s">
        <v>68</v>
      </c>
      <c r="D48" s="18" t="s">
        <v>527</v>
      </c>
      <c r="E48" s="19" t="s">
        <v>528</v>
      </c>
      <c r="F48" s="20" t="s">
        <v>529</v>
      </c>
      <c r="G48" s="20" t="s">
        <v>530</v>
      </c>
      <c r="H48" s="20"/>
      <c r="I48" s="20"/>
      <c r="J48" s="20" t="s">
        <v>531</v>
      </c>
      <c r="K48" s="20" t="e">
        <f>LEFT(#REF!, LEN(#REF!)-2)</f>
        <v>#REF!</v>
      </c>
      <c r="L48" s="22">
        <v>0</v>
      </c>
      <c r="M48" s="22">
        <v>0</v>
      </c>
      <c r="N48" s="22">
        <v>1</v>
      </c>
      <c r="O48" s="22">
        <v>0</v>
      </c>
      <c r="P48" s="22">
        <v>0</v>
      </c>
      <c r="Q48" s="22">
        <v>0</v>
      </c>
      <c r="R48" s="22">
        <v>0</v>
      </c>
      <c r="S48" s="23" t="e">
        <f>LEFT(#REF!,LEN(#REF!)-2)</f>
        <v>#REF!</v>
      </c>
      <c r="T48" s="24">
        <v>0</v>
      </c>
      <c r="U48" s="24">
        <v>0</v>
      </c>
      <c r="V48" s="24">
        <v>0</v>
      </c>
      <c r="W48" s="24">
        <v>1</v>
      </c>
      <c r="X48" s="24">
        <v>0</v>
      </c>
      <c r="Y48" s="24">
        <v>0</v>
      </c>
      <c r="Z48" s="24">
        <v>0</v>
      </c>
      <c r="AA48" s="23" t="e">
        <f>LEFT(#REF!,LEN(#REF!)-2)</f>
        <v>#REF!</v>
      </c>
      <c r="AB48" s="24">
        <v>0</v>
      </c>
      <c r="AC48" s="24">
        <v>1</v>
      </c>
      <c r="AD48" s="24">
        <v>0</v>
      </c>
      <c r="AE48" s="24">
        <v>0</v>
      </c>
      <c r="AF48" s="24">
        <v>0</v>
      </c>
      <c r="AG48" s="24">
        <v>1</v>
      </c>
      <c r="AH48" s="24">
        <v>0</v>
      </c>
      <c r="AI48" s="24">
        <v>0</v>
      </c>
      <c r="AJ48" s="24">
        <v>0</v>
      </c>
      <c r="AK48" s="24">
        <v>0</v>
      </c>
      <c r="AL48" s="24">
        <v>0</v>
      </c>
      <c r="AM48" s="24">
        <v>0</v>
      </c>
      <c r="AN48" s="23" t="e">
        <f>LEFT(#REF!,LEN(#REF!)-2)</f>
        <v>#REF!</v>
      </c>
      <c r="AO48" s="26">
        <v>0</v>
      </c>
      <c r="AP48" s="26">
        <v>0</v>
      </c>
      <c r="AQ48" s="26">
        <v>0</v>
      </c>
      <c r="AR48" s="26">
        <v>0</v>
      </c>
      <c r="AS48" s="26">
        <v>0</v>
      </c>
      <c r="AT48" s="26">
        <v>0</v>
      </c>
      <c r="AU48" s="26">
        <v>1</v>
      </c>
      <c r="AV48" s="21" t="e">
        <f>LEFT(#REF!,LEN(#REF!)-2)</f>
        <v>#REF!</v>
      </c>
      <c r="AW48" s="27">
        <v>1</v>
      </c>
      <c r="AX48" s="27">
        <v>0</v>
      </c>
      <c r="AY48" s="27">
        <v>1</v>
      </c>
      <c r="AZ48" s="27">
        <v>0</v>
      </c>
      <c r="BA48" s="27">
        <v>1</v>
      </c>
      <c r="BB48" s="27">
        <v>0</v>
      </c>
      <c r="BC48" s="27">
        <v>0</v>
      </c>
      <c r="BD48" s="27">
        <v>0</v>
      </c>
      <c r="BE48" s="27">
        <v>1</v>
      </c>
      <c r="BF48" s="27">
        <v>0</v>
      </c>
      <c r="BG48" s="28" t="s">
        <v>532</v>
      </c>
      <c r="BH48" s="29" t="s">
        <v>433</v>
      </c>
      <c r="BI48" s="30">
        <f>YEAR(A48)</f>
        <v>2017</v>
      </c>
      <c r="BJ48" s="31">
        <f>SUM(L48:O48)</f>
        <v>1</v>
      </c>
      <c r="BK48" s="32">
        <v>4</v>
      </c>
      <c r="BL48" s="32">
        <v>1</v>
      </c>
      <c r="BM48" s="25">
        <f>SUM(AD48:AE48)</f>
        <v>0</v>
      </c>
      <c r="BN48" s="25"/>
      <c r="BO48" s="25"/>
      <c r="BP48" s="25"/>
      <c r="BQ48" s="25">
        <v>0</v>
      </c>
    </row>
    <row r="49" spans="1:69">
      <c r="A49" s="16">
        <v>42932</v>
      </c>
      <c r="B49" s="25" t="s">
        <v>201</v>
      </c>
      <c r="C49" s="17" t="s">
        <v>68</v>
      </c>
      <c r="D49" s="18" t="s">
        <v>202</v>
      </c>
      <c r="E49" s="19" t="s">
        <v>203</v>
      </c>
      <c r="F49" s="20" t="s">
        <v>204</v>
      </c>
      <c r="G49" s="20" t="s">
        <v>205</v>
      </c>
      <c r="H49" s="20"/>
      <c r="I49" s="20"/>
      <c r="J49" s="20" t="s">
        <v>132</v>
      </c>
      <c r="K49" s="20" t="e">
        <f>LEFT(#REF!, LEN(#REF!)-2)</f>
        <v>#REF!</v>
      </c>
      <c r="L49" s="22">
        <v>0</v>
      </c>
      <c r="M49" s="22">
        <v>0</v>
      </c>
      <c r="N49" s="22">
        <v>0</v>
      </c>
      <c r="O49" s="22">
        <v>0</v>
      </c>
      <c r="P49" s="22">
        <v>1</v>
      </c>
      <c r="Q49" s="22">
        <v>1</v>
      </c>
      <c r="R49" s="22">
        <v>0</v>
      </c>
      <c r="S49" s="23" t="e">
        <f>LEFT(#REF!,LEN(#REF!)-2)</f>
        <v>#REF!</v>
      </c>
      <c r="T49" s="24">
        <v>0</v>
      </c>
      <c r="U49" s="24">
        <v>0</v>
      </c>
      <c r="V49" s="24">
        <v>0</v>
      </c>
      <c r="W49" s="24">
        <v>0</v>
      </c>
      <c r="X49" s="24">
        <v>1</v>
      </c>
      <c r="Y49" s="24">
        <v>0</v>
      </c>
      <c r="Z49" s="24">
        <v>0</v>
      </c>
      <c r="AA49" s="23" t="e">
        <f>LEFT(#REF!,LEN(#REF!)-2)</f>
        <v>#REF!</v>
      </c>
      <c r="AB49" s="24">
        <v>1</v>
      </c>
      <c r="AC49" s="24">
        <v>0</v>
      </c>
      <c r="AD49" s="24">
        <v>0</v>
      </c>
      <c r="AE49" s="24">
        <v>0</v>
      </c>
      <c r="AF49" s="24">
        <v>1</v>
      </c>
      <c r="AG49" s="24">
        <v>0</v>
      </c>
      <c r="AH49" s="24">
        <v>0</v>
      </c>
      <c r="AI49" s="24">
        <v>0</v>
      </c>
      <c r="AJ49" s="24">
        <v>0</v>
      </c>
      <c r="AK49" s="24">
        <v>0</v>
      </c>
      <c r="AL49" s="24">
        <v>0</v>
      </c>
      <c r="AM49" s="24">
        <v>0</v>
      </c>
      <c r="AN49" s="23" t="e">
        <f>LEFT(#REF!,LEN(#REF!)-2)</f>
        <v>#REF!</v>
      </c>
      <c r="AO49" s="26">
        <v>0</v>
      </c>
      <c r="AP49" s="26">
        <v>0</v>
      </c>
      <c r="AQ49" s="26">
        <v>0</v>
      </c>
      <c r="AR49" s="26">
        <v>0</v>
      </c>
      <c r="AS49" s="26">
        <v>0</v>
      </c>
      <c r="AT49" s="26">
        <v>0</v>
      </c>
      <c r="AU49" s="26">
        <v>1</v>
      </c>
      <c r="AV49" s="21" t="e">
        <f>LEFT(#REF!,LEN(#REF!)-2)</f>
        <v>#REF!</v>
      </c>
      <c r="AW49" s="27">
        <v>1</v>
      </c>
      <c r="AX49" s="27">
        <v>0</v>
      </c>
      <c r="AY49" s="27">
        <v>0</v>
      </c>
      <c r="AZ49" s="27">
        <v>0</v>
      </c>
      <c r="BA49" s="27">
        <v>0</v>
      </c>
      <c r="BB49" s="27">
        <v>0</v>
      </c>
      <c r="BC49" s="27">
        <v>0</v>
      </c>
      <c r="BD49" s="27">
        <v>0</v>
      </c>
      <c r="BE49" s="27">
        <v>0</v>
      </c>
      <c r="BF49" s="27">
        <v>0</v>
      </c>
      <c r="BG49" s="28" t="s">
        <v>206</v>
      </c>
      <c r="BH49" s="29" t="s">
        <v>75</v>
      </c>
      <c r="BI49" s="30">
        <f>YEAR(A49)</f>
        <v>2017</v>
      </c>
      <c r="BJ49" s="31">
        <f>SUM(L49:O49)</f>
        <v>0</v>
      </c>
      <c r="BK49" s="32">
        <v>2</v>
      </c>
      <c r="BL49" s="32">
        <v>1</v>
      </c>
      <c r="BM49" s="25">
        <f>SUM(AD49:AE49)</f>
        <v>0</v>
      </c>
      <c r="BN49" s="25"/>
      <c r="BO49" s="25"/>
      <c r="BP49" s="25"/>
      <c r="BQ49" s="25">
        <v>0</v>
      </c>
    </row>
    <row r="50" spans="1:69">
      <c r="A50" s="16">
        <v>42960</v>
      </c>
      <c r="B50" s="25" t="s">
        <v>476</v>
      </c>
      <c r="C50" s="17" t="s">
        <v>68</v>
      </c>
      <c r="D50" s="18" t="s">
        <v>477</v>
      </c>
      <c r="E50" s="19" t="s">
        <v>478</v>
      </c>
      <c r="F50" s="20" t="s">
        <v>479</v>
      </c>
      <c r="G50" s="20" t="s">
        <v>125</v>
      </c>
      <c r="H50" s="20"/>
      <c r="I50" s="20"/>
      <c r="J50" s="20" t="s">
        <v>480</v>
      </c>
      <c r="K50" s="20" t="e">
        <f>LEFT(#REF!, LEN(#REF!)-2)</f>
        <v>#REF!</v>
      </c>
      <c r="L50" s="22">
        <v>0</v>
      </c>
      <c r="M50" s="22">
        <v>0</v>
      </c>
      <c r="N50" s="22">
        <v>1</v>
      </c>
      <c r="O50" s="22">
        <v>0</v>
      </c>
      <c r="P50" s="22">
        <v>0</v>
      </c>
      <c r="Q50" s="22">
        <v>0</v>
      </c>
      <c r="R50" s="22">
        <v>0</v>
      </c>
      <c r="S50" s="23" t="e">
        <f>LEFT(#REF!,LEN(#REF!)-2)</f>
        <v>#REF!</v>
      </c>
      <c r="T50" s="24">
        <v>0</v>
      </c>
      <c r="U50" s="24">
        <v>1</v>
      </c>
      <c r="V50" s="24">
        <v>0</v>
      </c>
      <c r="W50" s="24">
        <v>1</v>
      </c>
      <c r="X50" s="24">
        <v>0</v>
      </c>
      <c r="Y50" s="24">
        <v>0</v>
      </c>
      <c r="Z50" s="24">
        <v>0</v>
      </c>
      <c r="AA50" s="23" t="e">
        <f>LEFT(#REF!,LEN(#REF!)-2)</f>
        <v>#REF!</v>
      </c>
      <c r="AB50" s="24">
        <v>0</v>
      </c>
      <c r="AC50" s="24">
        <v>1</v>
      </c>
      <c r="AD50" s="24">
        <v>0</v>
      </c>
      <c r="AE50" s="24">
        <v>0</v>
      </c>
      <c r="AF50" s="24">
        <v>0</v>
      </c>
      <c r="AG50" s="24">
        <v>0</v>
      </c>
      <c r="AH50" s="24">
        <v>0</v>
      </c>
      <c r="AI50" s="24">
        <v>0</v>
      </c>
      <c r="AJ50" s="24">
        <v>0</v>
      </c>
      <c r="AK50" s="24">
        <v>0</v>
      </c>
      <c r="AL50" s="24">
        <v>0</v>
      </c>
      <c r="AM50" s="24">
        <v>0</v>
      </c>
      <c r="AN50" s="23" t="e">
        <f>LEFT(#REF!,LEN(#REF!)-2)</f>
        <v>#REF!</v>
      </c>
      <c r="AO50" s="26">
        <v>0</v>
      </c>
      <c r="AP50" s="26">
        <v>0</v>
      </c>
      <c r="AQ50" s="26">
        <v>0</v>
      </c>
      <c r="AR50" s="26">
        <v>0</v>
      </c>
      <c r="AS50" s="26">
        <v>0</v>
      </c>
      <c r="AT50" s="26">
        <v>0</v>
      </c>
      <c r="AU50" s="26">
        <v>1</v>
      </c>
      <c r="AV50" s="21" t="e">
        <f>LEFT(#REF!,LEN(#REF!)-2)</f>
        <v>#REF!</v>
      </c>
      <c r="AW50" s="27">
        <v>1</v>
      </c>
      <c r="AX50" s="27">
        <v>0</v>
      </c>
      <c r="AY50" s="27">
        <v>1</v>
      </c>
      <c r="AZ50" s="27">
        <v>0</v>
      </c>
      <c r="BA50" s="27">
        <v>1</v>
      </c>
      <c r="BB50" s="27">
        <v>0</v>
      </c>
      <c r="BC50" s="27">
        <v>0</v>
      </c>
      <c r="BD50" s="27">
        <v>0</v>
      </c>
      <c r="BE50" s="27">
        <v>0</v>
      </c>
      <c r="BF50" s="27">
        <v>0</v>
      </c>
      <c r="BG50" s="28" t="s">
        <v>481</v>
      </c>
      <c r="BH50" s="29" t="s">
        <v>433</v>
      </c>
      <c r="BI50" s="30">
        <f>YEAR(A50)</f>
        <v>2017</v>
      </c>
      <c r="BJ50" s="31">
        <f>SUM(L50:O50)</f>
        <v>1</v>
      </c>
      <c r="BK50" s="32">
        <v>3</v>
      </c>
      <c r="BL50" s="32">
        <v>2</v>
      </c>
      <c r="BM50" s="25">
        <f>SUM(AD50:AE50)</f>
        <v>0</v>
      </c>
      <c r="BN50" s="25"/>
      <c r="BO50" s="25"/>
      <c r="BP50" s="25"/>
      <c r="BQ50" s="25">
        <v>0</v>
      </c>
    </row>
    <row r="51" spans="1:69">
      <c r="A51" s="34">
        <v>42989</v>
      </c>
      <c r="B51" s="25" t="s">
        <v>561</v>
      </c>
      <c r="C51" s="35" t="s">
        <v>68</v>
      </c>
      <c r="D51" s="18" t="s">
        <v>562</v>
      </c>
      <c r="E51" s="36" t="s">
        <v>563</v>
      </c>
      <c r="F51" s="20" t="s">
        <v>564</v>
      </c>
      <c r="G51" s="20" t="s">
        <v>565</v>
      </c>
      <c r="H51" s="20"/>
      <c r="I51" s="20"/>
      <c r="J51" s="20" t="s">
        <v>566</v>
      </c>
      <c r="K51" s="20" t="e">
        <f>LEFT(#REF!, LEN(#REF!)-2)</f>
        <v>#REF!</v>
      </c>
      <c r="L51" s="22">
        <v>0</v>
      </c>
      <c r="M51" s="22">
        <v>0</v>
      </c>
      <c r="N51" s="22">
        <v>0</v>
      </c>
      <c r="O51" s="22">
        <v>0</v>
      </c>
      <c r="P51" s="22">
        <v>1</v>
      </c>
      <c r="Q51" s="22">
        <v>0</v>
      </c>
      <c r="R51" s="22">
        <v>0</v>
      </c>
      <c r="S51" s="23" t="e">
        <f>LEFT(#REF!,LEN(#REF!)-2)</f>
        <v>#REF!</v>
      </c>
      <c r="T51" s="24">
        <v>0</v>
      </c>
      <c r="U51" s="24">
        <v>0</v>
      </c>
      <c r="V51" s="24">
        <v>0</v>
      </c>
      <c r="W51" s="24">
        <v>0</v>
      </c>
      <c r="X51" s="24">
        <v>0</v>
      </c>
      <c r="Y51" s="24">
        <v>0</v>
      </c>
      <c r="Z51" s="24">
        <v>1</v>
      </c>
      <c r="AA51" s="23" t="e">
        <f>LEFT(#REF!,LEN(#REF!)-2)</f>
        <v>#REF!</v>
      </c>
      <c r="AB51" s="24">
        <v>0</v>
      </c>
      <c r="AC51" s="24">
        <v>0</v>
      </c>
      <c r="AD51" s="24">
        <v>0</v>
      </c>
      <c r="AE51" s="24">
        <v>0</v>
      </c>
      <c r="AF51" s="24">
        <v>0</v>
      </c>
      <c r="AG51" s="24">
        <v>0</v>
      </c>
      <c r="AH51" s="24">
        <v>0</v>
      </c>
      <c r="AI51" s="24">
        <v>0</v>
      </c>
      <c r="AJ51" s="24">
        <v>0</v>
      </c>
      <c r="AK51" s="24">
        <v>0</v>
      </c>
      <c r="AL51" s="24">
        <v>1</v>
      </c>
      <c r="AM51" s="24">
        <v>0</v>
      </c>
      <c r="AN51" s="23" t="e">
        <f>LEFT(#REF!,LEN(#REF!)-2)</f>
        <v>#REF!</v>
      </c>
      <c r="AO51" s="26">
        <v>0</v>
      </c>
      <c r="AP51" s="26">
        <v>0</v>
      </c>
      <c r="AQ51" s="26">
        <v>0</v>
      </c>
      <c r="AR51" s="26">
        <v>0</v>
      </c>
      <c r="AS51" s="26">
        <v>0</v>
      </c>
      <c r="AT51" s="26">
        <v>0</v>
      </c>
      <c r="AU51" s="26">
        <v>1</v>
      </c>
      <c r="AV51" s="21" t="e">
        <f>LEFT(#REF!,LEN(#REF!)-2)</f>
        <v>#REF!</v>
      </c>
      <c r="AW51" s="27">
        <v>1</v>
      </c>
      <c r="AX51" s="27">
        <v>0</v>
      </c>
      <c r="AY51" s="27">
        <v>0</v>
      </c>
      <c r="AZ51" s="27">
        <v>0</v>
      </c>
      <c r="BA51" s="27">
        <v>0</v>
      </c>
      <c r="BB51" s="27">
        <v>0</v>
      </c>
      <c r="BC51" s="27">
        <v>0</v>
      </c>
      <c r="BD51" s="27">
        <v>0</v>
      </c>
      <c r="BE51" s="27">
        <v>0</v>
      </c>
      <c r="BF51" s="27">
        <v>0</v>
      </c>
      <c r="BG51" s="28" t="s">
        <v>567</v>
      </c>
      <c r="BH51" s="29" t="s">
        <v>433</v>
      </c>
      <c r="BI51" s="30">
        <f>YEAR(A51)</f>
        <v>2017</v>
      </c>
      <c r="BJ51" s="31">
        <f>SUM(L51:O51)</f>
        <v>0</v>
      </c>
      <c r="BK51" s="32">
        <v>3</v>
      </c>
      <c r="BL51" s="32">
        <v>1</v>
      </c>
      <c r="BM51" s="25">
        <f>SUM(AD51:AE51)</f>
        <v>0</v>
      </c>
      <c r="BN51" s="25"/>
      <c r="BO51" s="25"/>
      <c r="BP51" s="25"/>
      <c r="BQ51" s="25">
        <v>0</v>
      </c>
    </row>
    <row r="52" spans="1:69">
      <c r="A52" s="16">
        <v>42992</v>
      </c>
      <c r="B52" s="25" t="s">
        <v>164</v>
      </c>
      <c r="C52" s="17" t="s">
        <v>68</v>
      </c>
      <c r="D52" s="18" t="s">
        <v>165</v>
      </c>
      <c r="E52" s="19" t="s">
        <v>166</v>
      </c>
      <c r="F52" s="20" t="s">
        <v>167</v>
      </c>
      <c r="G52" s="20" t="s">
        <v>148</v>
      </c>
      <c r="H52" s="20"/>
      <c r="I52" s="20"/>
      <c r="J52" s="20" t="s">
        <v>73</v>
      </c>
      <c r="K52" s="20" t="e">
        <f>LEFT(#REF!, LEN(#REF!)-2)</f>
        <v>#REF!</v>
      </c>
      <c r="L52" s="22">
        <v>0</v>
      </c>
      <c r="M52" s="22">
        <v>0</v>
      </c>
      <c r="N52" s="22">
        <v>0</v>
      </c>
      <c r="O52" s="22">
        <v>0</v>
      </c>
      <c r="P52" s="22">
        <v>0</v>
      </c>
      <c r="Q52" s="22">
        <v>1</v>
      </c>
      <c r="R52" s="22">
        <v>0</v>
      </c>
      <c r="S52" s="23" t="e">
        <f>LEFT(#REF!,LEN(#REF!)-2)</f>
        <v>#REF!</v>
      </c>
      <c r="T52" s="24">
        <v>0</v>
      </c>
      <c r="U52" s="24">
        <v>0</v>
      </c>
      <c r="V52" s="24">
        <v>0</v>
      </c>
      <c r="W52" s="24">
        <v>0</v>
      </c>
      <c r="X52" s="24">
        <v>1</v>
      </c>
      <c r="Y52" s="24">
        <v>0</v>
      </c>
      <c r="Z52" s="24">
        <v>0</v>
      </c>
      <c r="AA52" s="23" t="e">
        <f>LEFT(#REF!,LEN(#REF!)-2)</f>
        <v>#REF!</v>
      </c>
      <c r="AB52" s="24">
        <v>0</v>
      </c>
      <c r="AC52" s="24">
        <v>0</v>
      </c>
      <c r="AD52" s="24">
        <v>1</v>
      </c>
      <c r="AE52" s="24">
        <v>1</v>
      </c>
      <c r="AF52" s="24">
        <v>0</v>
      </c>
      <c r="AG52" s="24">
        <v>0</v>
      </c>
      <c r="AH52" s="24">
        <v>0</v>
      </c>
      <c r="AI52" s="24">
        <v>0</v>
      </c>
      <c r="AJ52" s="24">
        <v>0</v>
      </c>
      <c r="AK52" s="24">
        <v>0</v>
      </c>
      <c r="AL52" s="24">
        <v>0</v>
      </c>
      <c r="AM52" s="24">
        <v>0</v>
      </c>
      <c r="AN52" s="23" t="e">
        <f>LEFT(#REF!,LEN(#REF!)-2)</f>
        <v>#REF!</v>
      </c>
      <c r="AO52" s="26">
        <v>0</v>
      </c>
      <c r="AP52" s="26">
        <v>0</v>
      </c>
      <c r="AQ52" s="26">
        <v>0</v>
      </c>
      <c r="AR52" s="26">
        <v>0</v>
      </c>
      <c r="AS52" s="26">
        <v>0</v>
      </c>
      <c r="AT52" s="26">
        <v>0</v>
      </c>
      <c r="AU52" s="26">
        <v>1</v>
      </c>
      <c r="AV52" s="21" t="e">
        <f>LEFT(#REF!,LEN(#REF!)-2)</f>
        <v>#REF!</v>
      </c>
      <c r="AW52" s="27">
        <v>1</v>
      </c>
      <c r="AX52" s="27">
        <v>0</v>
      </c>
      <c r="AY52" s="27">
        <v>0</v>
      </c>
      <c r="AZ52" s="27">
        <v>0</v>
      </c>
      <c r="BA52" s="27">
        <v>1</v>
      </c>
      <c r="BB52" s="27">
        <v>0</v>
      </c>
      <c r="BC52" s="27">
        <v>1</v>
      </c>
      <c r="BD52" s="27">
        <v>0</v>
      </c>
      <c r="BE52" s="27">
        <v>0</v>
      </c>
      <c r="BF52" s="27">
        <v>0</v>
      </c>
      <c r="BG52" s="28" t="s">
        <v>74</v>
      </c>
      <c r="BH52" s="29" t="s">
        <v>75</v>
      </c>
      <c r="BI52" s="30">
        <f>YEAR(A52)</f>
        <v>2017</v>
      </c>
      <c r="BJ52" s="31">
        <f>SUM(L52:O52)</f>
        <v>0</v>
      </c>
      <c r="BK52" s="32">
        <v>2</v>
      </c>
      <c r="BL52" s="32">
        <v>1</v>
      </c>
      <c r="BM52" s="25">
        <f>SUM(AD52:AE52)</f>
        <v>2</v>
      </c>
      <c r="BN52" s="25"/>
      <c r="BO52" s="25"/>
      <c r="BP52" s="25"/>
      <c r="BQ52" s="25">
        <v>0</v>
      </c>
    </row>
    <row r="53" spans="1:69">
      <c r="A53" s="16">
        <v>42994</v>
      </c>
      <c r="B53" s="25" t="s">
        <v>798</v>
      </c>
      <c r="C53" s="33" t="s">
        <v>68</v>
      </c>
      <c r="D53" s="18" t="s">
        <v>799</v>
      </c>
      <c r="E53" s="49" t="s">
        <v>800</v>
      </c>
      <c r="F53" s="20" t="s">
        <v>204</v>
      </c>
      <c r="G53" s="20" t="s">
        <v>790</v>
      </c>
      <c r="H53" s="20"/>
      <c r="I53" s="20"/>
      <c r="J53" s="20" t="s">
        <v>132</v>
      </c>
      <c r="K53" s="20" t="e">
        <f>LEFT(#REF!, LEN(#REF!)-2)</f>
        <v>#REF!</v>
      </c>
      <c r="L53" s="22">
        <v>0</v>
      </c>
      <c r="M53" s="22">
        <v>0</v>
      </c>
      <c r="N53" s="22">
        <v>0</v>
      </c>
      <c r="O53" s="22">
        <v>0</v>
      </c>
      <c r="P53" s="22">
        <v>1</v>
      </c>
      <c r="Q53" s="22">
        <v>1</v>
      </c>
      <c r="R53" s="22">
        <v>0</v>
      </c>
      <c r="S53" s="23" t="e">
        <f>LEFT(#REF!,LEN(#REF!)-2)</f>
        <v>#REF!</v>
      </c>
      <c r="T53" s="24">
        <v>0</v>
      </c>
      <c r="U53" s="24">
        <v>0</v>
      </c>
      <c r="V53" s="24">
        <v>0</v>
      </c>
      <c r="W53" s="24">
        <v>0</v>
      </c>
      <c r="X53" s="24">
        <v>1</v>
      </c>
      <c r="Y53" s="24">
        <v>0</v>
      </c>
      <c r="Z53" s="24">
        <v>0</v>
      </c>
      <c r="AA53" s="23" t="e">
        <f>LEFT(#REF!,LEN(#REF!)-2)</f>
        <v>#REF!</v>
      </c>
      <c r="AB53" s="24">
        <v>1</v>
      </c>
      <c r="AC53" s="24">
        <v>0</v>
      </c>
      <c r="AD53" s="24">
        <v>0</v>
      </c>
      <c r="AE53" s="24">
        <v>0</v>
      </c>
      <c r="AF53" s="24">
        <v>1</v>
      </c>
      <c r="AG53" s="24">
        <v>0</v>
      </c>
      <c r="AH53" s="24">
        <v>0</v>
      </c>
      <c r="AI53" s="24">
        <v>0</v>
      </c>
      <c r="AJ53" s="24">
        <v>0</v>
      </c>
      <c r="AK53" s="24">
        <v>0</v>
      </c>
      <c r="AL53" s="24">
        <v>0</v>
      </c>
      <c r="AM53" s="24">
        <v>0</v>
      </c>
      <c r="AN53" s="23" t="e">
        <f>LEFT(#REF!,LEN(#REF!)-2)</f>
        <v>#REF!</v>
      </c>
      <c r="AO53" s="26">
        <v>0</v>
      </c>
      <c r="AP53" s="26">
        <v>0</v>
      </c>
      <c r="AQ53" s="26">
        <v>0</v>
      </c>
      <c r="AR53" s="26">
        <v>0</v>
      </c>
      <c r="AS53" s="26">
        <v>0</v>
      </c>
      <c r="AT53" s="26">
        <v>0</v>
      </c>
      <c r="AU53" s="26">
        <v>1</v>
      </c>
      <c r="AV53" s="21" t="e">
        <f>LEFT(#REF!,LEN(#REF!)-2)</f>
        <v>#REF!</v>
      </c>
      <c r="AW53" s="27">
        <v>1</v>
      </c>
      <c r="AX53" s="27">
        <v>0</v>
      </c>
      <c r="AY53" s="27">
        <v>0</v>
      </c>
      <c r="AZ53" s="27">
        <v>0</v>
      </c>
      <c r="BA53" s="27">
        <v>0</v>
      </c>
      <c r="BB53" s="27">
        <v>0</v>
      </c>
      <c r="BC53" s="27">
        <v>0</v>
      </c>
      <c r="BD53" s="27">
        <v>0</v>
      </c>
      <c r="BE53" s="27">
        <v>0</v>
      </c>
      <c r="BF53" s="27">
        <v>0</v>
      </c>
      <c r="BG53" s="28" t="s">
        <v>74</v>
      </c>
      <c r="BH53" s="29" t="s">
        <v>74</v>
      </c>
      <c r="BI53" s="30">
        <f>YEAR(A53)</f>
        <v>2017</v>
      </c>
      <c r="BJ53" s="31">
        <f>SUM(L53:O53)</f>
        <v>0</v>
      </c>
      <c r="BK53" s="32">
        <v>2</v>
      </c>
      <c r="BL53" s="32">
        <v>1</v>
      </c>
      <c r="BM53" s="25">
        <f>SUM(AD53:AE53)</f>
        <v>0</v>
      </c>
      <c r="BN53" s="25"/>
      <c r="BO53" s="25"/>
      <c r="BP53" s="25"/>
      <c r="BQ53" s="25">
        <v>0</v>
      </c>
    </row>
    <row r="54" spans="1:69">
      <c r="A54" s="16">
        <v>42999</v>
      </c>
      <c r="B54" s="25" t="s">
        <v>451</v>
      </c>
      <c r="C54" s="17" t="s">
        <v>68</v>
      </c>
      <c r="D54" s="18" t="s">
        <v>452</v>
      </c>
      <c r="E54" s="19" t="s">
        <v>453</v>
      </c>
      <c r="F54" s="20" t="s">
        <v>451</v>
      </c>
      <c r="G54" s="20" t="s">
        <v>454</v>
      </c>
      <c r="H54" s="20"/>
      <c r="I54" s="20"/>
      <c r="J54" s="20" t="s">
        <v>455</v>
      </c>
      <c r="K54" s="20" t="e">
        <f>LEFT(#REF!, LEN(#REF!)-2)</f>
        <v>#REF!</v>
      </c>
      <c r="L54" s="22">
        <v>0</v>
      </c>
      <c r="M54" s="22">
        <v>0</v>
      </c>
      <c r="N54" s="22">
        <v>1</v>
      </c>
      <c r="O54" s="22">
        <v>0</v>
      </c>
      <c r="P54" s="22">
        <v>0</v>
      </c>
      <c r="Q54" s="22">
        <v>0</v>
      </c>
      <c r="R54" s="22">
        <v>0</v>
      </c>
      <c r="S54" s="23" t="e">
        <f>LEFT(#REF!,LEN(#REF!)-2)</f>
        <v>#REF!</v>
      </c>
      <c r="T54" s="24">
        <v>1</v>
      </c>
      <c r="U54" s="24">
        <v>0</v>
      </c>
      <c r="V54" s="24">
        <v>0</v>
      </c>
      <c r="W54" s="24">
        <v>1</v>
      </c>
      <c r="X54" s="24">
        <v>0</v>
      </c>
      <c r="Y54" s="24">
        <v>0</v>
      </c>
      <c r="Z54" s="24">
        <v>0</v>
      </c>
      <c r="AA54" s="23" t="e">
        <f>LEFT(#REF!,LEN(#REF!)-2)</f>
        <v>#REF!</v>
      </c>
      <c r="AB54" s="24">
        <v>0</v>
      </c>
      <c r="AC54" s="24">
        <v>1</v>
      </c>
      <c r="AD54" s="24">
        <v>0</v>
      </c>
      <c r="AE54" s="24">
        <v>0</v>
      </c>
      <c r="AF54" s="24">
        <v>0</v>
      </c>
      <c r="AG54" s="24">
        <v>0</v>
      </c>
      <c r="AH54" s="24">
        <v>0</v>
      </c>
      <c r="AI54" s="24">
        <v>0</v>
      </c>
      <c r="AJ54" s="24">
        <v>0</v>
      </c>
      <c r="AK54" s="24">
        <v>0</v>
      </c>
      <c r="AL54" s="24">
        <v>0</v>
      </c>
      <c r="AM54" s="24">
        <v>0</v>
      </c>
      <c r="AN54" s="23" t="e">
        <f>LEFT(#REF!,LEN(#REF!)-2)</f>
        <v>#REF!</v>
      </c>
      <c r="AO54" s="26">
        <v>0</v>
      </c>
      <c r="AP54" s="26">
        <v>0</v>
      </c>
      <c r="AQ54" s="26">
        <v>0</v>
      </c>
      <c r="AR54" s="26">
        <v>0</v>
      </c>
      <c r="AS54" s="26">
        <v>0</v>
      </c>
      <c r="AT54" s="26">
        <v>0</v>
      </c>
      <c r="AU54" s="26">
        <v>1</v>
      </c>
      <c r="AV54" s="21" t="e">
        <f>LEFT(#REF!,LEN(#REF!)-2)</f>
        <v>#REF!</v>
      </c>
      <c r="AW54" s="27">
        <v>1</v>
      </c>
      <c r="AX54" s="27">
        <v>0</v>
      </c>
      <c r="AY54" s="27">
        <v>1</v>
      </c>
      <c r="AZ54" s="27">
        <v>0</v>
      </c>
      <c r="BA54" s="27">
        <v>1</v>
      </c>
      <c r="BB54" s="27">
        <v>0</v>
      </c>
      <c r="BC54" s="27">
        <v>0</v>
      </c>
      <c r="BD54" s="27">
        <v>0</v>
      </c>
      <c r="BE54" s="27">
        <v>0</v>
      </c>
      <c r="BF54" s="27">
        <v>1</v>
      </c>
      <c r="BG54" s="28" t="s">
        <v>456</v>
      </c>
      <c r="BH54" s="29" t="s">
        <v>433</v>
      </c>
      <c r="BI54" s="30">
        <f>YEAR(A54)</f>
        <v>2017</v>
      </c>
      <c r="BJ54" s="31">
        <f>SUM(L54:O54)</f>
        <v>1</v>
      </c>
      <c r="BK54" s="32">
        <v>3</v>
      </c>
      <c r="BL54" s="32">
        <v>2</v>
      </c>
      <c r="BM54" s="25">
        <f>SUM(AD54:AE54)</f>
        <v>0</v>
      </c>
      <c r="BN54" s="25"/>
      <c r="BO54" s="25"/>
      <c r="BP54" s="25"/>
      <c r="BQ54" s="25">
        <v>0</v>
      </c>
    </row>
    <row r="55" spans="1:69">
      <c r="A55" s="34">
        <v>43045</v>
      </c>
      <c r="B55" s="25" t="s">
        <v>213</v>
      </c>
      <c r="C55" s="35" t="s">
        <v>68</v>
      </c>
      <c r="D55" s="18" t="s">
        <v>214</v>
      </c>
      <c r="E55" s="36" t="s">
        <v>215</v>
      </c>
      <c r="F55" s="20" t="s">
        <v>79</v>
      </c>
      <c r="G55" s="20" t="s">
        <v>148</v>
      </c>
      <c r="H55" s="20"/>
      <c r="I55" s="20"/>
      <c r="J55" s="20" t="s">
        <v>73</v>
      </c>
      <c r="K55" s="20" t="e">
        <f>LEFT(#REF!, LEN(#REF!)-2)</f>
        <v>#REF!</v>
      </c>
      <c r="L55" s="22">
        <v>0</v>
      </c>
      <c r="M55" s="22">
        <v>0</v>
      </c>
      <c r="N55" s="22">
        <v>0</v>
      </c>
      <c r="O55" s="22">
        <v>0</v>
      </c>
      <c r="P55" s="22">
        <v>0</v>
      </c>
      <c r="Q55" s="22">
        <v>1</v>
      </c>
      <c r="R55" s="22">
        <v>0</v>
      </c>
      <c r="S55" s="23" t="e">
        <f>LEFT(#REF!,LEN(#REF!)-2)</f>
        <v>#REF!</v>
      </c>
      <c r="T55" s="24">
        <v>0</v>
      </c>
      <c r="U55" s="24">
        <v>0</v>
      </c>
      <c r="V55" s="24">
        <v>0</v>
      </c>
      <c r="W55" s="24">
        <v>0</v>
      </c>
      <c r="X55" s="24">
        <v>1</v>
      </c>
      <c r="Y55" s="24">
        <v>0</v>
      </c>
      <c r="Z55" s="24">
        <v>0</v>
      </c>
      <c r="AA55" s="23" t="e">
        <f>LEFT(#REF!,LEN(#REF!)-2)</f>
        <v>#REF!</v>
      </c>
      <c r="AB55" s="24">
        <v>1</v>
      </c>
      <c r="AC55" s="24">
        <v>0</v>
      </c>
      <c r="AD55" s="24">
        <v>1</v>
      </c>
      <c r="AE55" s="24">
        <v>0</v>
      </c>
      <c r="AF55" s="24">
        <v>0</v>
      </c>
      <c r="AG55" s="24">
        <v>0</v>
      </c>
      <c r="AH55" s="24">
        <v>0</v>
      </c>
      <c r="AI55" s="24">
        <v>0</v>
      </c>
      <c r="AJ55" s="24">
        <v>0</v>
      </c>
      <c r="AK55" s="24">
        <v>0</v>
      </c>
      <c r="AL55" s="24">
        <v>0</v>
      </c>
      <c r="AM55" s="24">
        <v>0</v>
      </c>
      <c r="AN55" s="23" t="e">
        <f>LEFT(#REF!,LEN(#REF!)-2)</f>
        <v>#REF!</v>
      </c>
      <c r="AO55" s="26">
        <v>0</v>
      </c>
      <c r="AP55" s="26">
        <v>0</v>
      </c>
      <c r="AQ55" s="26">
        <v>0</v>
      </c>
      <c r="AR55" s="26">
        <v>0</v>
      </c>
      <c r="AS55" s="26">
        <v>0</v>
      </c>
      <c r="AT55" s="26">
        <v>0</v>
      </c>
      <c r="AU55" s="26">
        <v>1</v>
      </c>
      <c r="AV55" s="21" t="e">
        <f>LEFT(#REF!,LEN(#REF!)-2)</f>
        <v>#REF!</v>
      </c>
      <c r="AW55" s="27">
        <v>1</v>
      </c>
      <c r="AX55" s="27">
        <v>0</v>
      </c>
      <c r="AY55" s="27">
        <v>0</v>
      </c>
      <c r="AZ55" s="27">
        <v>0</v>
      </c>
      <c r="BA55" s="27">
        <v>0</v>
      </c>
      <c r="BB55" s="27">
        <v>1</v>
      </c>
      <c r="BC55" s="27">
        <v>0</v>
      </c>
      <c r="BD55" s="27">
        <v>0</v>
      </c>
      <c r="BE55" s="27">
        <v>0</v>
      </c>
      <c r="BF55" s="27">
        <v>0</v>
      </c>
      <c r="BG55" s="28" t="s">
        <v>74</v>
      </c>
      <c r="BH55" s="29" t="s">
        <v>75</v>
      </c>
      <c r="BI55" s="30">
        <f>YEAR(A55)</f>
        <v>2017</v>
      </c>
      <c r="BJ55" s="31">
        <f>SUM(L55:O55)</f>
        <v>0</v>
      </c>
      <c r="BK55" s="32">
        <v>2</v>
      </c>
      <c r="BL55" s="32">
        <v>1</v>
      </c>
      <c r="BM55" s="25">
        <f>SUM(AD55:AE55)</f>
        <v>1</v>
      </c>
      <c r="BN55" s="25"/>
      <c r="BO55" s="25"/>
      <c r="BP55" s="25"/>
      <c r="BQ55" s="25">
        <v>0</v>
      </c>
    </row>
    <row r="56" spans="1:69">
      <c r="A56" s="16">
        <v>43048</v>
      </c>
      <c r="B56" s="25" t="s">
        <v>145</v>
      </c>
      <c r="C56" s="17" t="s">
        <v>68</v>
      </c>
      <c r="D56" s="18" t="s">
        <v>146</v>
      </c>
      <c r="E56" s="19" t="s">
        <v>147</v>
      </c>
      <c r="F56" s="20" t="s">
        <v>79</v>
      </c>
      <c r="G56" s="20" t="s">
        <v>148</v>
      </c>
      <c r="H56" s="20"/>
      <c r="I56" s="20"/>
      <c r="J56" s="20" t="s">
        <v>73</v>
      </c>
      <c r="K56" s="20" t="e">
        <f>LEFT(#REF!, LEN(#REF!)-2)</f>
        <v>#REF!</v>
      </c>
      <c r="L56" s="22">
        <v>0</v>
      </c>
      <c r="M56" s="22">
        <v>0</v>
      </c>
      <c r="N56" s="22">
        <v>0</v>
      </c>
      <c r="O56" s="22">
        <v>0</v>
      </c>
      <c r="P56" s="22">
        <v>0</v>
      </c>
      <c r="Q56" s="22">
        <v>1</v>
      </c>
      <c r="R56" s="22">
        <v>0</v>
      </c>
      <c r="S56" s="23" t="e">
        <f>LEFT(#REF!,LEN(#REF!)-2)</f>
        <v>#REF!</v>
      </c>
      <c r="T56" s="24">
        <v>0</v>
      </c>
      <c r="U56" s="24">
        <v>0</v>
      </c>
      <c r="V56" s="24">
        <v>0</v>
      </c>
      <c r="W56" s="24">
        <v>0</v>
      </c>
      <c r="X56" s="24">
        <v>1</v>
      </c>
      <c r="Y56" s="24">
        <v>0</v>
      </c>
      <c r="Z56" s="24">
        <v>0</v>
      </c>
      <c r="AA56" s="23" t="e">
        <f>LEFT(#REF!,LEN(#REF!)-2)</f>
        <v>#REF!</v>
      </c>
      <c r="AB56" s="24">
        <v>0</v>
      </c>
      <c r="AC56" s="24">
        <v>0</v>
      </c>
      <c r="AD56" s="24">
        <v>1</v>
      </c>
      <c r="AE56" s="24">
        <v>0</v>
      </c>
      <c r="AF56" s="24">
        <v>0</v>
      </c>
      <c r="AG56" s="24">
        <v>0</v>
      </c>
      <c r="AH56" s="24">
        <v>0</v>
      </c>
      <c r="AI56" s="24">
        <v>0</v>
      </c>
      <c r="AJ56" s="24">
        <v>0</v>
      </c>
      <c r="AK56" s="24">
        <v>0</v>
      </c>
      <c r="AL56" s="24">
        <v>0</v>
      </c>
      <c r="AM56" s="24">
        <v>0</v>
      </c>
      <c r="AN56" s="23" t="e">
        <f>LEFT(#REF!,LEN(#REF!)-2)</f>
        <v>#REF!</v>
      </c>
      <c r="AO56" s="26">
        <v>0</v>
      </c>
      <c r="AP56" s="26">
        <v>0</v>
      </c>
      <c r="AQ56" s="26">
        <v>0</v>
      </c>
      <c r="AR56" s="26">
        <v>0</v>
      </c>
      <c r="AS56" s="26">
        <v>0</v>
      </c>
      <c r="AT56" s="26">
        <v>0</v>
      </c>
      <c r="AU56" s="26">
        <v>1</v>
      </c>
      <c r="AV56" s="21" t="e">
        <f>LEFT(#REF!,LEN(#REF!)-2)</f>
        <v>#REF!</v>
      </c>
      <c r="AW56" s="27">
        <v>1</v>
      </c>
      <c r="AX56" s="27">
        <v>0</v>
      </c>
      <c r="AY56" s="27">
        <v>0</v>
      </c>
      <c r="AZ56" s="27">
        <v>0</v>
      </c>
      <c r="BA56" s="27">
        <v>1</v>
      </c>
      <c r="BB56" s="27">
        <v>0</v>
      </c>
      <c r="BC56" s="27">
        <v>1</v>
      </c>
      <c r="BD56" s="27">
        <v>0</v>
      </c>
      <c r="BE56" s="27">
        <v>0</v>
      </c>
      <c r="BF56" s="27">
        <v>0</v>
      </c>
      <c r="BG56" s="28" t="s">
        <v>74</v>
      </c>
      <c r="BH56" s="29" t="s">
        <v>75</v>
      </c>
      <c r="BI56" s="30">
        <f>YEAR(A56)</f>
        <v>2017</v>
      </c>
      <c r="BJ56" s="31">
        <f>SUM(L56:O56)</f>
        <v>0</v>
      </c>
      <c r="BK56" s="32">
        <v>2</v>
      </c>
      <c r="BL56" s="32">
        <v>1</v>
      </c>
      <c r="BM56" s="25">
        <f>SUM(AD56:AE56)</f>
        <v>1</v>
      </c>
      <c r="BN56" s="25"/>
      <c r="BO56" s="25"/>
      <c r="BP56" s="25"/>
      <c r="BQ56" s="25">
        <v>0</v>
      </c>
    </row>
    <row r="57" spans="1:69">
      <c r="A57" s="16">
        <v>43111</v>
      </c>
      <c r="B57" s="25" t="s">
        <v>284</v>
      </c>
      <c r="C57" s="17" t="s">
        <v>221</v>
      </c>
      <c r="D57" s="18" t="s">
        <v>285</v>
      </c>
      <c r="E57" s="19" t="s">
        <v>286</v>
      </c>
      <c r="F57" s="20" t="s">
        <v>287</v>
      </c>
      <c r="G57" s="20" t="s">
        <v>44</v>
      </c>
      <c r="H57" s="20"/>
      <c r="I57" s="20"/>
      <c r="J57" s="20" t="s">
        <v>288</v>
      </c>
      <c r="K57" s="20" t="e">
        <f>LEFT(#REF!, LEN(#REF!)-2)</f>
        <v>#REF!</v>
      </c>
      <c r="L57" s="22">
        <v>0</v>
      </c>
      <c r="M57" s="22">
        <v>0</v>
      </c>
      <c r="N57" s="22">
        <v>1</v>
      </c>
      <c r="O57" s="22">
        <v>0</v>
      </c>
      <c r="P57" s="22">
        <v>0</v>
      </c>
      <c r="Q57" s="22">
        <v>0</v>
      </c>
      <c r="R57" s="22">
        <v>0</v>
      </c>
      <c r="S57" s="23" t="e">
        <f>LEFT(#REF!,LEN(#REF!)-2)</f>
        <v>#REF!</v>
      </c>
      <c r="T57" s="24">
        <v>0</v>
      </c>
      <c r="U57" s="24">
        <v>0</v>
      </c>
      <c r="V57" s="24">
        <v>0</v>
      </c>
      <c r="W57" s="24">
        <v>0</v>
      </c>
      <c r="X57" s="24">
        <v>0</v>
      </c>
      <c r="Y57" s="24">
        <v>1</v>
      </c>
      <c r="Z57" s="24">
        <v>0</v>
      </c>
      <c r="AA57" s="23" t="e">
        <f>LEFT(#REF!,LEN(#REF!)-2)</f>
        <v>#REF!</v>
      </c>
      <c r="AB57" s="24">
        <v>0</v>
      </c>
      <c r="AC57" s="24">
        <v>0</v>
      </c>
      <c r="AD57" s="24">
        <v>1</v>
      </c>
      <c r="AE57" s="24">
        <v>1</v>
      </c>
      <c r="AF57" s="24">
        <v>0</v>
      </c>
      <c r="AG57" s="24">
        <v>0</v>
      </c>
      <c r="AH57" s="24">
        <v>0</v>
      </c>
      <c r="AI57" s="24">
        <v>0</v>
      </c>
      <c r="AJ57" s="24">
        <v>0</v>
      </c>
      <c r="AK57" s="24">
        <v>0</v>
      </c>
      <c r="AL57" s="24">
        <v>1</v>
      </c>
      <c r="AM57" s="24">
        <v>0</v>
      </c>
      <c r="AN57" s="23" t="e">
        <f>LEFT(#REF!,LEN(#REF!)-2)</f>
        <v>#REF!</v>
      </c>
      <c r="AO57" s="26">
        <v>1</v>
      </c>
      <c r="AP57" s="26">
        <v>1</v>
      </c>
      <c r="AQ57" s="26">
        <v>1</v>
      </c>
      <c r="AR57" s="26">
        <v>1</v>
      </c>
      <c r="AS57" s="26">
        <v>0</v>
      </c>
      <c r="AT57" s="26">
        <v>1</v>
      </c>
      <c r="AU57" s="26">
        <v>0</v>
      </c>
      <c r="AV57" s="21" t="e">
        <f>LEFT(#REF!,LEN(#REF!)-2)</f>
        <v>#REF!</v>
      </c>
      <c r="AW57" s="27">
        <v>1</v>
      </c>
      <c r="AX57" s="27">
        <v>1</v>
      </c>
      <c r="AY57" s="27">
        <v>1</v>
      </c>
      <c r="AZ57" s="27">
        <v>0</v>
      </c>
      <c r="BA57" s="27">
        <v>1</v>
      </c>
      <c r="BB57" s="27">
        <v>0</v>
      </c>
      <c r="BC57" s="27">
        <v>0</v>
      </c>
      <c r="BD57" s="27">
        <v>0</v>
      </c>
      <c r="BE57" s="27">
        <v>1</v>
      </c>
      <c r="BF57" s="27">
        <v>0</v>
      </c>
      <c r="BG57" s="28" t="s">
        <v>44</v>
      </c>
      <c r="BH57" s="29" t="s">
        <v>44</v>
      </c>
      <c r="BI57" s="30">
        <f>YEAR(A57)</f>
        <v>2018</v>
      </c>
      <c r="BJ57" s="31">
        <f>SUM(L57:O57)</f>
        <v>1</v>
      </c>
      <c r="BK57" s="32">
        <v>2</v>
      </c>
      <c r="BL57" s="32">
        <v>5</v>
      </c>
      <c r="BM57" s="25">
        <f>SUM(AD57:AE57)</f>
        <v>2</v>
      </c>
      <c r="BN57" s="25"/>
      <c r="BO57" s="25"/>
      <c r="BP57" s="25"/>
      <c r="BQ57" s="25">
        <v>0</v>
      </c>
    </row>
    <row r="58" spans="1:69">
      <c r="A58" s="16">
        <v>43118</v>
      </c>
      <c r="B58" s="25" t="s">
        <v>592</v>
      </c>
      <c r="C58" s="17" t="s">
        <v>68</v>
      </c>
      <c r="D58" s="18" t="s">
        <v>593</v>
      </c>
      <c r="E58" s="19" t="s">
        <v>594</v>
      </c>
      <c r="F58" s="20" t="s">
        <v>595</v>
      </c>
      <c r="G58" s="20" t="s">
        <v>596</v>
      </c>
      <c r="H58" s="20"/>
      <c r="I58" s="20"/>
      <c r="J58" s="20" t="s">
        <v>597</v>
      </c>
      <c r="K58" s="20" t="e">
        <f>LEFT(#REF!, LEN(#REF!)-2)</f>
        <v>#REF!</v>
      </c>
      <c r="L58" s="22">
        <v>0</v>
      </c>
      <c r="M58" s="22">
        <v>1</v>
      </c>
      <c r="N58" s="22">
        <v>0</v>
      </c>
      <c r="O58" s="22">
        <v>0</v>
      </c>
      <c r="P58" s="22">
        <v>0</v>
      </c>
      <c r="Q58" s="22">
        <v>0</v>
      </c>
      <c r="R58" s="22">
        <v>1</v>
      </c>
      <c r="S58" s="23" t="e">
        <f>LEFT(#REF!,LEN(#REF!)-2)</f>
        <v>#REF!</v>
      </c>
      <c r="T58" s="24">
        <v>0</v>
      </c>
      <c r="U58" s="24">
        <v>0</v>
      </c>
      <c r="V58" s="24">
        <v>0</v>
      </c>
      <c r="W58" s="24">
        <v>0</v>
      </c>
      <c r="X58" s="24">
        <v>0</v>
      </c>
      <c r="Y58" s="24">
        <v>0</v>
      </c>
      <c r="Z58" s="24">
        <v>1</v>
      </c>
      <c r="AA58" s="23" t="e">
        <f>LEFT(#REF!,LEN(#REF!)-2)</f>
        <v>#REF!</v>
      </c>
      <c r="AB58" s="24">
        <v>0</v>
      </c>
      <c r="AC58" s="24">
        <v>0</v>
      </c>
      <c r="AD58" s="24">
        <v>0</v>
      </c>
      <c r="AE58" s="24">
        <v>0</v>
      </c>
      <c r="AF58" s="24">
        <v>0</v>
      </c>
      <c r="AG58" s="24">
        <v>1</v>
      </c>
      <c r="AH58" s="24">
        <v>1</v>
      </c>
      <c r="AI58" s="24">
        <v>0</v>
      </c>
      <c r="AJ58" s="24">
        <v>0</v>
      </c>
      <c r="AK58" s="24">
        <v>0</v>
      </c>
      <c r="AL58" s="24">
        <v>0</v>
      </c>
      <c r="AM58" s="24">
        <v>0</v>
      </c>
      <c r="AN58" s="23" t="e">
        <f>LEFT(#REF!,LEN(#REF!)-2)</f>
        <v>#REF!</v>
      </c>
      <c r="AO58" s="26">
        <v>0</v>
      </c>
      <c r="AP58" s="26">
        <v>0</v>
      </c>
      <c r="AQ58" s="26">
        <v>0</v>
      </c>
      <c r="AR58" s="26">
        <v>0</v>
      </c>
      <c r="AS58" s="26">
        <v>0</v>
      </c>
      <c r="AT58" s="26">
        <v>0</v>
      </c>
      <c r="AU58" s="26">
        <v>1</v>
      </c>
      <c r="AV58" s="21" t="e">
        <f>LEFT(#REF!,LEN(#REF!)-2)</f>
        <v>#REF!</v>
      </c>
      <c r="AW58" s="27">
        <v>1</v>
      </c>
      <c r="AX58" s="27">
        <v>1</v>
      </c>
      <c r="AY58" s="27">
        <v>1</v>
      </c>
      <c r="AZ58" s="27">
        <v>0</v>
      </c>
      <c r="BA58" s="27">
        <v>1</v>
      </c>
      <c r="BB58" s="27">
        <v>0</v>
      </c>
      <c r="BC58" s="27">
        <v>0</v>
      </c>
      <c r="BD58" s="27">
        <v>0</v>
      </c>
      <c r="BE58" s="27">
        <v>0</v>
      </c>
      <c r="BF58" s="27">
        <v>0</v>
      </c>
      <c r="BG58" s="28" t="s">
        <v>74</v>
      </c>
      <c r="BH58" s="29" t="s">
        <v>433</v>
      </c>
      <c r="BI58" s="30">
        <f>YEAR(A58)</f>
        <v>2018</v>
      </c>
      <c r="BJ58" s="31">
        <f>SUM(L58:O58)</f>
        <v>1</v>
      </c>
      <c r="BK58" s="32">
        <v>4</v>
      </c>
      <c r="BL58" s="32">
        <v>5</v>
      </c>
      <c r="BM58" s="25">
        <f>SUM(AD58:AE58)</f>
        <v>0</v>
      </c>
      <c r="BN58" s="25"/>
      <c r="BO58" s="25"/>
      <c r="BP58" s="25"/>
      <c r="BQ58" s="25">
        <v>0</v>
      </c>
    </row>
    <row r="59" spans="1:69">
      <c r="A59" s="38">
        <v>43146</v>
      </c>
      <c r="B59" s="25" t="s">
        <v>649</v>
      </c>
      <c r="C59" s="35" t="s">
        <v>68</v>
      </c>
      <c r="D59" s="18" t="s">
        <v>650</v>
      </c>
      <c r="E59" s="39" t="s">
        <v>651</v>
      </c>
      <c r="F59" s="20" t="s">
        <v>652</v>
      </c>
      <c r="G59" s="20" t="s">
        <v>653</v>
      </c>
      <c r="H59" s="20"/>
      <c r="I59" s="20"/>
      <c r="J59" s="20" t="s">
        <v>654</v>
      </c>
      <c r="K59" s="20" t="e">
        <f>LEFT(#REF!, LEN(#REF!)-2)</f>
        <v>#REF!</v>
      </c>
      <c r="L59" s="22">
        <v>0</v>
      </c>
      <c r="M59" s="22">
        <v>0</v>
      </c>
      <c r="N59" s="22">
        <v>1</v>
      </c>
      <c r="O59" s="22">
        <v>0</v>
      </c>
      <c r="P59" s="22">
        <v>0</v>
      </c>
      <c r="Q59" s="22">
        <v>0</v>
      </c>
      <c r="R59" s="22">
        <v>0</v>
      </c>
      <c r="S59" s="23" t="e">
        <f>LEFT(#REF!,LEN(#REF!)-2)</f>
        <v>#REF!</v>
      </c>
      <c r="T59" s="24">
        <v>1</v>
      </c>
      <c r="U59" s="24">
        <v>0</v>
      </c>
      <c r="V59" s="24">
        <v>0</v>
      </c>
      <c r="W59" s="24">
        <v>0</v>
      </c>
      <c r="X59" s="24">
        <v>0</v>
      </c>
      <c r="Y59" s="24">
        <v>0</v>
      </c>
      <c r="Z59" s="24">
        <v>0</v>
      </c>
      <c r="AA59" s="23" t="e">
        <f>LEFT(#REF!,LEN(#REF!)-2)</f>
        <v>#REF!</v>
      </c>
      <c r="AB59" s="24">
        <v>0</v>
      </c>
      <c r="AC59" s="24">
        <v>1</v>
      </c>
      <c r="AD59" s="24">
        <v>0</v>
      </c>
      <c r="AE59" s="24">
        <v>0</v>
      </c>
      <c r="AF59" s="24">
        <v>0</v>
      </c>
      <c r="AG59" s="24">
        <v>0</v>
      </c>
      <c r="AH59" s="24">
        <v>0</v>
      </c>
      <c r="AI59" s="24">
        <v>1</v>
      </c>
      <c r="AJ59" s="24">
        <v>0</v>
      </c>
      <c r="AK59" s="24">
        <v>0</v>
      </c>
      <c r="AL59" s="24">
        <v>0</v>
      </c>
      <c r="AM59" s="24">
        <v>0</v>
      </c>
      <c r="AN59" s="23" t="e">
        <f>LEFT(#REF!,LEN(#REF!)-2)</f>
        <v>#REF!</v>
      </c>
      <c r="AO59" s="26">
        <v>0</v>
      </c>
      <c r="AP59" s="26">
        <v>0</v>
      </c>
      <c r="AQ59" s="26">
        <v>0</v>
      </c>
      <c r="AR59" s="26">
        <v>0</v>
      </c>
      <c r="AS59" s="26">
        <v>0</v>
      </c>
      <c r="AT59" s="26">
        <v>0</v>
      </c>
      <c r="AU59" s="26">
        <v>1</v>
      </c>
      <c r="AV59" s="21" t="e">
        <f>LEFT(#REF!,LEN(#REF!)-2)</f>
        <v>#REF!</v>
      </c>
      <c r="AW59" s="27">
        <v>0</v>
      </c>
      <c r="AX59" s="27">
        <v>0</v>
      </c>
      <c r="AY59" s="27">
        <v>1</v>
      </c>
      <c r="AZ59" s="27">
        <v>1</v>
      </c>
      <c r="BA59" s="27">
        <v>0</v>
      </c>
      <c r="BB59" s="27">
        <v>0</v>
      </c>
      <c r="BC59" s="27">
        <v>0</v>
      </c>
      <c r="BD59" s="27">
        <v>0</v>
      </c>
      <c r="BE59" s="27">
        <v>0</v>
      </c>
      <c r="BF59" s="27">
        <v>0</v>
      </c>
      <c r="BG59" s="28" t="s">
        <v>74</v>
      </c>
      <c r="BH59" s="29" t="s">
        <v>74</v>
      </c>
      <c r="BI59" s="30">
        <f>YEAR(A59)</f>
        <v>2018</v>
      </c>
      <c r="BJ59" s="31">
        <f>SUM(L59:O59)</f>
        <v>1</v>
      </c>
      <c r="BK59" s="32">
        <v>3</v>
      </c>
      <c r="BL59" s="32">
        <v>2</v>
      </c>
      <c r="BM59" s="25">
        <f>SUM(AD59:AE59)</f>
        <v>0</v>
      </c>
      <c r="BN59" s="25"/>
      <c r="BO59" s="25"/>
      <c r="BP59" s="25"/>
      <c r="BQ59" s="25">
        <v>1</v>
      </c>
    </row>
    <row r="60" spans="1:69">
      <c r="A60" s="16">
        <v>43187</v>
      </c>
      <c r="B60" s="25" t="s">
        <v>300</v>
      </c>
      <c r="C60" s="17" t="s">
        <v>221</v>
      </c>
      <c r="D60" s="18" t="s">
        <v>301</v>
      </c>
      <c r="E60" s="19" t="s">
        <v>302</v>
      </c>
      <c r="F60" s="20" t="s">
        <v>303</v>
      </c>
      <c r="G60" s="20" t="s">
        <v>304</v>
      </c>
      <c r="H60" s="20"/>
      <c r="I60" s="20"/>
      <c r="J60" s="20" t="s">
        <v>305</v>
      </c>
      <c r="K60" s="20" t="e">
        <f>LEFT(#REF!, LEN(#REF!)-2)</f>
        <v>#REF!</v>
      </c>
      <c r="L60" s="22">
        <v>0</v>
      </c>
      <c r="M60" s="22">
        <v>0</v>
      </c>
      <c r="N60" s="22">
        <v>1</v>
      </c>
      <c r="O60" s="22">
        <v>0</v>
      </c>
      <c r="P60" s="22">
        <v>0</v>
      </c>
      <c r="Q60" s="22">
        <v>0</v>
      </c>
      <c r="R60" s="22">
        <v>0</v>
      </c>
      <c r="S60" s="23" t="e">
        <f>LEFT(#REF!,LEN(#REF!)-2)</f>
        <v>#REF!</v>
      </c>
      <c r="T60" s="24">
        <v>0</v>
      </c>
      <c r="U60" s="24">
        <v>0</v>
      </c>
      <c r="V60" s="24">
        <v>0</v>
      </c>
      <c r="W60" s="24">
        <v>0</v>
      </c>
      <c r="X60" s="24">
        <v>0</v>
      </c>
      <c r="Y60" s="24">
        <v>0</v>
      </c>
      <c r="Z60" s="24">
        <v>1</v>
      </c>
      <c r="AA60" s="23" t="e">
        <f>LEFT(#REF!,LEN(#REF!)-2)</f>
        <v>#REF!</v>
      </c>
      <c r="AB60" s="24">
        <v>0</v>
      </c>
      <c r="AC60" s="24">
        <v>0</v>
      </c>
      <c r="AD60" s="24">
        <v>0</v>
      </c>
      <c r="AE60" s="24">
        <v>0</v>
      </c>
      <c r="AF60" s="24">
        <v>0</v>
      </c>
      <c r="AG60" s="24">
        <v>0</v>
      </c>
      <c r="AH60" s="24">
        <v>0</v>
      </c>
      <c r="AI60" s="24">
        <v>0</v>
      </c>
      <c r="AJ60" s="24">
        <v>0</v>
      </c>
      <c r="AK60" s="24">
        <v>0</v>
      </c>
      <c r="AL60" s="24">
        <v>1</v>
      </c>
      <c r="AM60" s="24">
        <v>0</v>
      </c>
      <c r="AN60" s="23" t="e">
        <f>LEFT(#REF!,LEN(#REF!)-2)</f>
        <v>#REF!</v>
      </c>
      <c r="AO60" s="26">
        <v>1</v>
      </c>
      <c r="AP60" s="26">
        <v>0</v>
      </c>
      <c r="AQ60" s="26">
        <v>0</v>
      </c>
      <c r="AR60" s="26">
        <v>0</v>
      </c>
      <c r="AS60" s="26">
        <v>0</v>
      </c>
      <c r="AT60" s="26">
        <v>0</v>
      </c>
      <c r="AU60" s="26">
        <v>0</v>
      </c>
      <c r="AV60" s="21" t="e">
        <f>LEFT(#REF!,LEN(#REF!)-2)</f>
        <v>#REF!</v>
      </c>
      <c r="AW60" s="27">
        <v>1</v>
      </c>
      <c r="AX60" s="27">
        <v>0</v>
      </c>
      <c r="AY60" s="27">
        <v>0</v>
      </c>
      <c r="AZ60" s="27">
        <v>0</v>
      </c>
      <c r="BA60" s="27">
        <v>0</v>
      </c>
      <c r="BB60" s="27">
        <v>0</v>
      </c>
      <c r="BC60" s="27">
        <v>0</v>
      </c>
      <c r="BD60" s="27">
        <v>0</v>
      </c>
      <c r="BE60" s="27">
        <v>1</v>
      </c>
      <c r="BF60" s="27">
        <v>0</v>
      </c>
      <c r="BG60" s="28" t="s">
        <v>74</v>
      </c>
      <c r="BH60" s="29" t="s">
        <v>44</v>
      </c>
      <c r="BI60" s="30">
        <f>YEAR(A60)</f>
        <v>2018</v>
      </c>
      <c r="BJ60" s="31">
        <f>SUM(L60:O60)</f>
        <v>1</v>
      </c>
      <c r="BK60" s="32">
        <v>3</v>
      </c>
      <c r="BL60" s="32">
        <v>1</v>
      </c>
      <c r="BM60" s="25">
        <f>SUM(AD60:AE60)</f>
        <v>0</v>
      </c>
      <c r="BN60" s="25"/>
      <c r="BO60" s="25"/>
      <c r="BP60" s="25"/>
      <c r="BQ60" s="25">
        <v>0</v>
      </c>
    </row>
    <row r="61" spans="1:69">
      <c r="A61" s="38">
        <v>43189</v>
      </c>
      <c r="B61" s="25" t="s">
        <v>708</v>
      </c>
      <c r="C61" s="35" t="s">
        <v>68</v>
      </c>
      <c r="D61" s="41" t="s">
        <v>709</v>
      </c>
      <c r="E61" s="39" t="s">
        <v>710</v>
      </c>
      <c r="F61" s="20" t="s">
        <v>711</v>
      </c>
      <c r="G61" s="20" t="s">
        <v>138</v>
      </c>
      <c r="H61" s="20"/>
      <c r="I61" s="20"/>
      <c r="J61" s="20" t="s">
        <v>712</v>
      </c>
      <c r="K61" s="20" t="e">
        <f>LEFT(#REF!, LEN(#REF!)-2)</f>
        <v>#REF!</v>
      </c>
      <c r="L61" s="22">
        <v>0</v>
      </c>
      <c r="M61" s="22">
        <v>0</v>
      </c>
      <c r="N61" s="22">
        <v>0</v>
      </c>
      <c r="O61" s="22">
        <v>0</v>
      </c>
      <c r="P61" s="22">
        <v>1</v>
      </c>
      <c r="Q61" s="22">
        <v>0</v>
      </c>
      <c r="R61" s="22">
        <v>0</v>
      </c>
      <c r="S61" s="23" t="e">
        <f>LEFT(#REF!,LEN(#REF!)-2)</f>
        <v>#REF!</v>
      </c>
      <c r="T61" s="24">
        <v>0</v>
      </c>
      <c r="U61" s="24">
        <v>1</v>
      </c>
      <c r="V61" s="24">
        <v>0</v>
      </c>
      <c r="W61" s="24">
        <v>0</v>
      </c>
      <c r="X61" s="24">
        <v>1</v>
      </c>
      <c r="Y61" s="24">
        <v>0</v>
      </c>
      <c r="Z61" s="24">
        <v>0</v>
      </c>
      <c r="AA61" s="23" t="e">
        <f>LEFT(#REF!,LEN(#REF!)-2)</f>
        <v>#REF!</v>
      </c>
      <c r="AB61" s="24">
        <v>0</v>
      </c>
      <c r="AC61" s="24">
        <v>0</v>
      </c>
      <c r="AD61" s="24">
        <v>0</v>
      </c>
      <c r="AE61" s="24">
        <v>0</v>
      </c>
      <c r="AF61" s="24">
        <v>1</v>
      </c>
      <c r="AG61" s="24">
        <v>0</v>
      </c>
      <c r="AH61" s="24">
        <v>0</v>
      </c>
      <c r="AI61" s="24">
        <v>0</v>
      </c>
      <c r="AJ61" s="24">
        <v>0</v>
      </c>
      <c r="AK61" s="24">
        <v>1</v>
      </c>
      <c r="AL61" s="24">
        <v>0</v>
      </c>
      <c r="AM61" s="24">
        <v>0</v>
      </c>
      <c r="AN61" s="23" t="e">
        <f>LEFT(#REF!,LEN(#REF!)-2)</f>
        <v>#REF!</v>
      </c>
      <c r="AO61" s="26">
        <v>0</v>
      </c>
      <c r="AP61" s="26">
        <v>0</v>
      </c>
      <c r="AQ61" s="26">
        <v>0</v>
      </c>
      <c r="AR61" s="26">
        <v>0</v>
      </c>
      <c r="AS61" s="26">
        <v>0</v>
      </c>
      <c r="AT61" s="26">
        <v>0</v>
      </c>
      <c r="AU61" s="26">
        <v>1</v>
      </c>
      <c r="AV61" s="21" t="e">
        <f>LEFT(#REF!,LEN(#REF!)-2)</f>
        <v>#REF!</v>
      </c>
      <c r="AW61" s="27">
        <v>1</v>
      </c>
      <c r="AX61" s="27">
        <v>0</v>
      </c>
      <c r="AY61" s="27">
        <v>1</v>
      </c>
      <c r="AZ61" s="27">
        <v>0</v>
      </c>
      <c r="BA61" s="27">
        <v>1</v>
      </c>
      <c r="BB61" s="27">
        <v>0</v>
      </c>
      <c r="BC61" s="27">
        <v>0</v>
      </c>
      <c r="BD61" s="27">
        <v>0</v>
      </c>
      <c r="BE61" s="27">
        <v>0</v>
      </c>
      <c r="BF61" s="27">
        <v>0</v>
      </c>
      <c r="BG61" s="28" t="s">
        <v>74</v>
      </c>
      <c r="BH61" s="29" t="s">
        <v>74</v>
      </c>
      <c r="BI61" s="30">
        <f>YEAR(A61)</f>
        <v>2018</v>
      </c>
      <c r="BJ61" s="31">
        <f>SUM(L61:O61)</f>
        <v>0</v>
      </c>
      <c r="BK61" s="32">
        <v>2</v>
      </c>
      <c r="BL61" s="32">
        <v>1</v>
      </c>
      <c r="BM61" s="25">
        <f>SUM(AD61:AE61)</f>
        <v>0</v>
      </c>
      <c r="BN61" s="25"/>
      <c r="BO61" s="25"/>
      <c r="BP61" s="25"/>
      <c r="BQ61" s="25">
        <v>0</v>
      </c>
    </row>
    <row r="62" spans="1:69">
      <c r="A62" s="16">
        <v>43191</v>
      </c>
      <c r="B62" s="25" t="s">
        <v>674</v>
      </c>
      <c r="C62" s="33" t="s">
        <v>68</v>
      </c>
      <c r="D62" s="18" t="s">
        <v>675</v>
      </c>
      <c r="E62" s="49" t="s">
        <v>676</v>
      </c>
      <c r="F62" s="29" t="s">
        <v>677</v>
      </c>
      <c r="G62" s="20" t="s">
        <v>678</v>
      </c>
      <c r="H62" s="20"/>
      <c r="I62" s="20"/>
      <c r="J62" s="20" t="s">
        <v>664</v>
      </c>
      <c r="K62" s="20" t="e">
        <f>LEFT(#REF!, LEN(#REF!)-2)</f>
        <v>#REF!</v>
      </c>
      <c r="L62" s="22">
        <v>0</v>
      </c>
      <c r="M62" s="22">
        <v>0</v>
      </c>
      <c r="N62" s="22">
        <v>0</v>
      </c>
      <c r="O62" s="22">
        <v>0</v>
      </c>
      <c r="P62" s="22">
        <v>1</v>
      </c>
      <c r="Q62" s="22">
        <v>0</v>
      </c>
      <c r="R62" s="22">
        <v>0</v>
      </c>
      <c r="S62" s="23" t="e">
        <f>LEFT(#REF!,LEN(#REF!)-2)</f>
        <v>#REF!</v>
      </c>
      <c r="T62" s="24">
        <v>0</v>
      </c>
      <c r="U62" s="24">
        <v>0</v>
      </c>
      <c r="V62" s="24">
        <v>0</v>
      </c>
      <c r="W62" s="24">
        <v>0</v>
      </c>
      <c r="X62" s="24">
        <v>0</v>
      </c>
      <c r="Y62" s="24">
        <v>0</v>
      </c>
      <c r="Z62" s="24">
        <v>1</v>
      </c>
      <c r="AA62" s="23" t="e">
        <f>LEFT(#REF!,LEN(#REF!)-2)</f>
        <v>#REF!</v>
      </c>
      <c r="AB62" s="24">
        <v>0</v>
      </c>
      <c r="AC62" s="24">
        <v>1</v>
      </c>
      <c r="AD62" s="24">
        <v>0</v>
      </c>
      <c r="AE62" s="24">
        <v>0</v>
      </c>
      <c r="AF62" s="24">
        <v>1</v>
      </c>
      <c r="AG62" s="24">
        <v>0</v>
      </c>
      <c r="AH62" s="24">
        <v>0</v>
      </c>
      <c r="AI62" s="24">
        <v>0</v>
      </c>
      <c r="AJ62" s="24">
        <v>0</v>
      </c>
      <c r="AK62" s="24">
        <v>0</v>
      </c>
      <c r="AL62" s="24">
        <v>0</v>
      </c>
      <c r="AM62" s="24">
        <v>0</v>
      </c>
      <c r="AN62" s="23" t="e">
        <f>LEFT(#REF!,LEN(#REF!)-2)</f>
        <v>#REF!</v>
      </c>
      <c r="AO62" s="26">
        <v>0</v>
      </c>
      <c r="AP62" s="26">
        <v>0</v>
      </c>
      <c r="AQ62" s="26">
        <v>0</v>
      </c>
      <c r="AR62" s="26">
        <v>0</v>
      </c>
      <c r="AS62" s="26">
        <v>0</v>
      </c>
      <c r="AT62" s="26">
        <v>0</v>
      </c>
      <c r="AU62" s="26">
        <v>1</v>
      </c>
      <c r="AV62" s="21" t="e">
        <f>LEFT(#REF!,LEN(#REF!)-2)</f>
        <v>#REF!</v>
      </c>
      <c r="AW62" s="27">
        <v>1</v>
      </c>
      <c r="AX62" s="27">
        <v>0</v>
      </c>
      <c r="AY62" s="27">
        <v>0</v>
      </c>
      <c r="AZ62" s="27">
        <v>0</v>
      </c>
      <c r="BA62" s="27">
        <v>1</v>
      </c>
      <c r="BB62" s="27">
        <v>0</v>
      </c>
      <c r="BC62" s="27">
        <v>0</v>
      </c>
      <c r="BD62" s="27">
        <v>0</v>
      </c>
      <c r="BE62" s="27">
        <v>0</v>
      </c>
      <c r="BF62" s="27">
        <v>0</v>
      </c>
      <c r="BG62" s="28" t="s">
        <v>74</v>
      </c>
      <c r="BH62" s="29" t="s">
        <v>74</v>
      </c>
      <c r="BI62" s="30">
        <f>YEAR(A62)</f>
        <v>2018</v>
      </c>
      <c r="BJ62" s="31">
        <f>SUM(L62:O62)</f>
        <v>0</v>
      </c>
      <c r="BK62" s="32">
        <v>2</v>
      </c>
      <c r="BL62" s="32">
        <v>2</v>
      </c>
      <c r="BM62" s="25">
        <f>SUM(AD62:AE62)</f>
        <v>0</v>
      </c>
      <c r="BN62" s="25"/>
      <c r="BO62" s="25"/>
      <c r="BP62" s="25"/>
      <c r="BQ62" s="25">
        <v>0</v>
      </c>
    </row>
    <row r="63" spans="1:69">
      <c r="A63" s="16">
        <v>43194</v>
      </c>
      <c r="B63" s="25" t="s">
        <v>274</v>
      </c>
      <c r="C63" s="17" t="s">
        <v>221</v>
      </c>
      <c r="D63" s="18" t="s">
        <v>275</v>
      </c>
      <c r="E63" s="19" t="s">
        <v>276</v>
      </c>
      <c r="F63" s="20" t="s">
        <v>277</v>
      </c>
      <c r="G63" s="20" t="s">
        <v>278</v>
      </c>
      <c r="H63" s="20"/>
      <c r="I63" s="20"/>
      <c r="J63" s="20" t="s">
        <v>279</v>
      </c>
      <c r="K63" s="20" t="e">
        <f>LEFT(#REF!, LEN(#REF!)-2)</f>
        <v>#REF!</v>
      </c>
      <c r="L63" s="22">
        <v>1</v>
      </c>
      <c r="M63" s="22">
        <v>0</v>
      </c>
      <c r="N63" s="22">
        <v>0</v>
      </c>
      <c r="O63" s="22">
        <v>0</v>
      </c>
      <c r="P63" s="22">
        <v>0</v>
      </c>
      <c r="Q63" s="22">
        <v>0</v>
      </c>
      <c r="R63" s="22">
        <v>0</v>
      </c>
      <c r="S63" s="23" t="e">
        <f>LEFT(#REF!,LEN(#REF!)-2)</f>
        <v>#REF!</v>
      </c>
      <c r="T63" s="24">
        <v>0</v>
      </c>
      <c r="U63" s="24">
        <v>0</v>
      </c>
      <c r="V63" s="24">
        <v>0</v>
      </c>
      <c r="W63" s="24">
        <v>0</v>
      </c>
      <c r="X63" s="24">
        <v>0</v>
      </c>
      <c r="Y63" s="24">
        <v>0</v>
      </c>
      <c r="Z63" s="24">
        <v>1</v>
      </c>
      <c r="AA63" s="23" t="e">
        <f>LEFT(#REF!,LEN(#REF!)-2)</f>
        <v>#REF!</v>
      </c>
      <c r="AB63" s="24">
        <v>0</v>
      </c>
      <c r="AC63" s="24">
        <v>0</v>
      </c>
      <c r="AD63" s="24">
        <v>0</v>
      </c>
      <c r="AE63" s="24">
        <v>0</v>
      </c>
      <c r="AF63" s="24">
        <v>0</v>
      </c>
      <c r="AG63" s="24">
        <v>0</v>
      </c>
      <c r="AH63" s="24">
        <v>0</v>
      </c>
      <c r="AI63" s="24">
        <v>0</v>
      </c>
      <c r="AJ63" s="24">
        <v>1</v>
      </c>
      <c r="AK63" s="24">
        <v>0</v>
      </c>
      <c r="AL63" s="24">
        <v>0</v>
      </c>
      <c r="AM63" s="24">
        <v>0</v>
      </c>
      <c r="AN63" s="23" t="e">
        <f>LEFT(#REF!,LEN(#REF!)-2)</f>
        <v>#REF!</v>
      </c>
      <c r="AO63" s="26">
        <v>0</v>
      </c>
      <c r="AP63" s="26">
        <v>0</v>
      </c>
      <c r="AQ63" s="26">
        <v>0</v>
      </c>
      <c r="AR63" s="26">
        <v>0</v>
      </c>
      <c r="AS63" s="26">
        <v>0</v>
      </c>
      <c r="AT63" s="26">
        <v>1</v>
      </c>
      <c r="AU63" s="26">
        <v>0</v>
      </c>
      <c r="AV63" s="21" t="e">
        <f>LEFT(#REF!,LEN(#REF!)-2)</f>
        <v>#REF!</v>
      </c>
      <c r="AW63" s="27">
        <v>0</v>
      </c>
      <c r="AX63" s="27">
        <v>0</v>
      </c>
      <c r="AY63" s="27">
        <v>0</v>
      </c>
      <c r="AZ63" s="27">
        <v>0</v>
      </c>
      <c r="BA63" s="27">
        <v>1</v>
      </c>
      <c r="BB63" s="27">
        <v>0</v>
      </c>
      <c r="BC63" s="27">
        <v>0</v>
      </c>
      <c r="BD63" s="27">
        <v>0</v>
      </c>
      <c r="BE63" s="27">
        <v>0</v>
      </c>
      <c r="BF63" s="27">
        <v>0</v>
      </c>
      <c r="BG63" s="28" t="s">
        <v>44</v>
      </c>
      <c r="BH63" s="29" t="s">
        <v>44</v>
      </c>
      <c r="BI63" s="30">
        <f>YEAR(A63)</f>
        <v>2018</v>
      </c>
      <c r="BJ63" s="31">
        <f>SUM(L63:O63)</f>
        <v>1</v>
      </c>
      <c r="BK63" s="32">
        <v>2</v>
      </c>
      <c r="BL63" s="32">
        <v>3</v>
      </c>
      <c r="BM63" s="25">
        <f>SUM(AD63:AE63)</f>
        <v>0</v>
      </c>
      <c r="BN63" s="25"/>
      <c r="BO63" s="25"/>
      <c r="BP63" s="25"/>
      <c r="BQ63" s="25">
        <v>0</v>
      </c>
    </row>
    <row r="64" spans="1:69">
      <c r="A64" s="16">
        <v>43222</v>
      </c>
      <c r="B64" s="25" t="s">
        <v>127</v>
      </c>
      <c r="C64" s="17" t="s">
        <v>68</v>
      </c>
      <c r="D64" s="18" t="s">
        <v>128</v>
      </c>
      <c r="E64" s="19" t="s">
        <v>129</v>
      </c>
      <c r="F64" s="20" t="s">
        <v>130</v>
      </c>
      <c r="G64" s="20" t="s">
        <v>131</v>
      </c>
      <c r="H64" s="20"/>
      <c r="I64" s="20"/>
      <c r="J64" s="20" t="s">
        <v>132</v>
      </c>
      <c r="K64" s="20" t="e">
        <f>LEFT(#REF!, LEN(#REF!)-2)</f>
        <v>#REF!</v>
      </c>
      <c r="L64" s="22">
        <v>0</v>
      </c>
      <c r="M64" s="22">
        <v>0</v>
      </c>
      <c r="N64" s="22">
        <v>0</v>
      </c>
      <c r="O64" s="22">
        <v>0</v>
      </c>
      <c r="P64" s="22">
        <v>1</v>
      </c>
      <c r="Q64" s="22">
        <v>1</v>
      </c>
      <c r="R64" s="22">
        <v>0</v>
      </c>
      <c r="S64" s="23" t="e">
        <f>LEFT(#REF!,LEN(#REF!)-2)</f>
        <v>#REF!</v>
      </c>
      <c r="T64" s="24">
        <v>0</v>
      </c>
      <c r="U64" s="24">
        <v>0</v>
      </c>
      <c r="V64" s="24">
        <v>0</v>
      </c>
      <c r="W64" s="24">
        <v>0</v>
      </c>
      <c r="X64" s="24">
        <v>1</v>
      </c>
      <c r="Y64" s="24">
        <v>0</v>
      </c>
      <c r="Z64" s="24">
        <v>0</v>
      </c>
      <c r="AA64" s="23" t="e">
        <f>LEFT(#REF!,LEN(#REF!)-2)</f>
        <v>#REF!</v>
      </c>
      <c r="AB64" s="24">
        <v>0</v>
      </c>
      <c r="AC64" s="24">
        <v>0</v>
      </c>
      <c r="AD64" s="24">
        <v>0</v>
      </c>
      <c r="AE64" s="24">
        <v>0</v>
      </c>
      <c r="AF64" s="24">
        <v>1</v>
      </c>
      <c r="AG64" s="24">
        <v>0</v>
      </c>
      <c r="AH64" s="24">
        <v>0</v>
      </c>
      <c r="AI64" s="24">
        <v>0</v>
      </c>
      <c r="AJ64" s="24">
        <v>0</v>
      </c>
      <c r="AK64" s="24">
        <v>0</v>
      </c>
      <c r="AL64" s="24">
        <v>0</v>
      </c>
      <c r="AM64" s="24">
        <v>0</v>
      </c>
      <c r="AN64" s="23" t="e">
        <f>LEFT(#REF!,LEN(#REF!)-2)</f>
        <v>#REF!</v>
      </c>
      <c r="AO64" s="26">
        <v>0</v>
      </c>
      <c r="AP64" s="26">
        <v>0</v>
      </c>
      <c r="AQ64" s="26">
        <v>0</v>
      </c>
      <c r="AR64" s="26">
        <v>0</v>
      </c>
      <c r="AS64" s="26">
        <v>0</v>
      </c>
      <c r="AT64" s="26">
        <v>0</v>
      </c>
      <c r="AU64" s="26">
        <v>1</v>
      </c>
      <c r="AV64" s="21" t="e">
        <f>LEFT(#REF!,LEN(#REF!)-2)</f>
        <v>#REF!</v>
      </c>
      <c r="AW64" s="27">
        <v>1</v>
      </c>
      <c r="AX64" s="27">
        <v>0</v>
      </c>
      <c r="AY64" s="27">
        <v>0</v>
      </c>
      <c r="AZ64" s="27">
        <v>0</v>
      </c>
      <c r="BA64" s="27">
        <v>1</v>
      </c>
      <c r="BB64" s="27">
        <v>0</v>
      </c>
      <c r="BC64" s="27">
        <v>0</v>
      </c>
      <c r="BD64" s="27">
        <v>0</v>
      </c>
      <c r="BE64" s="27">
        <v>0</v>
      </c>
      <c r="BF64" s="27">
        <v>0</v>
      </c>
      <c r="BG64" s="28" t="s">
        <v>133</v>
      </c>
      <c r="BH64" s="29" t="s">
        <v>75</v>
      </c>
      <c r="BI64" s="30">
        <f>YEAR(A64)</f>
        <v>2018</v>
      </c>
      <c r="BJ64" s="31">
        <f>SUM(L64:O64)</f>
        <v>0</v>
      </c>
      <c r="BK64" s="32">
        <v>3</v>
      </c>
      <c r="BL64" s="32">
        <v>1</v>
      </c>
      <c r="BM64" s="25">
        <f>SUM(AD64:AE64)</f>
        <v>0</v>
      </c>
      <c r="BN64" s="25"/>
      <c r="BO64" s="25"/>
      <c r="BP64" s="25"/>
      <c r="BQ64" s="25">
        <v>0</v>
      </c>
    </row>
    <row r="65" spans="1:69">
      <c r="A65" s="16">
        <v>43232</v>
      </c>
      <c r="B65" s="25" t="s">
        <v>655</v>
      </c>
      <c r="C65" s="17" t="s">
        <v>68</v>
      </c>
      <c r="D65" s="18" t="s">
        <v>656</v>
      </c>
      <c r="E65" s="19" t="s">
        <v>657</v>
      </c>
      <c r="F65" s="20" t="s">
        <v>658</v>
      </c>
      <c r="G65" s="20" t="s">
        <v>659</v>
      </c>
      <c r="H65" s="20"/>
      <c r="I65" s="20"/>
      <c r="J65" s="20" t="s">
        <v>132</v>
      </c>
      <c r="K65" s="20" t="e">
        <f>LEFT(#REF!, LEN(#REF!)-2)</f>
        <v>#REF!</v>
      </c>
      <c r="L65" s="22">
        <v>0</v>
      </c>
      <c r="M65" s="22">
        <v>0</v>
      </c>
      <c r="N65" s="22">
        <v>0</v>
      </c>
      <c r="O65" s="22">
        <v>0</v>
      </c>
      <c r="P65" s="22">
        <v>1</v>
      </c>
      <c r="Q65" s="22">
        <v>0</v>
      </c>
      <c r="R65" s="22">
        <v>0</v>
      </c>
      <c r="S65" s="23" t="e">
        <f>LEFT(#REF!,LEN(#REF!)-2)</f>
        <v>#REF!</v>
      </c>
      <c r="T65" s="24">
        <v>0</v>
      </c>
      <c r="U65" s="24">
        <v>0</v>
      </c>
      <c r="V65" s="24">
        <v>0</v>
      </c>
      <c r="W65" s="24">
        <v>1</v>
      </c>
      <c r="X65" s="24">
        <v>0</v>
      </c>
      <c r="Y65" s="24">
        <v>0</v>
      </c>
      <c r="Z65" s="24">
        <v>0</v>
      </c>
      <c r="AA65" s="23" t="e">
        <f>LEFT(#REF!,LEN(#REF!)-2)</f>
        <v>#REF!</v>
      </c>
      <c r="AB65" s="24">
        <v>0</v>
      </c>
      <c r="AC65" s="24">
        <v>1</v>
      </c>
      <c r="AD65" s="24">
        <v>0</v>
      </c>
      <c r="AE65" s="24">
        <v>0</v>
      </c>
      <c r="AF65" s="24">
        <v>1</v>
      </c>
      <c r="AG65" s="24">
        <v>0</v>
      </c>
      <c r="AH65" s="24">
        <v>0</v>
      </c>
      <c r="AI65" s="24">
        <v>0</v>
      </c>
      <c r="AJ65" s="24">
        <v>0</v>
      </c>
      <c r="AK65" s="24">
        <v>0</v>
      </c>
      <c r="AL65" s="24">
        <v>0</v>
      </c>
      <c r="AM65" s="24">
        <v>0</v>
      </c>
      <c r="AN65" s="23" t="e">
        <f>LEFT(#REF!,LEN(#REF!)-2)</f>
        <v>#REF!</v>
      </c>
      <c r="AO65" s="26">
        <v>0</v>
      </c>
      <c r="AP65" s="26">
        <v>0</v>
      </c>
      <c r="AQ65" s="26">
        <v>0</v>
      </c>
      <c r="AR65" s="26">
        <v>0</v>
      </c>
      <c r="AS65" s="26">
        <v>0</v>
      </c>
      <c r="AT65" s="26">
        <v>0</v>
      </c>
      <c r="AU65" s="26">
        <v>1</v>
      </c>
      <c r="AV65" s="21" t="e">
        <f>LEFT(#REF!,LEN(#REF!)-2)</f>
        <v>#REF!</v>
      </c>
      <c r="AW65" s="27">
        <v>1</v>
      </c>
      <c r="AX65" s="27">
        <v>0</v>
      </c>
      <c r="AY65" s="27">
        <v>0</v>
      </c>
      <c r="AZ65" s="27">
        <v>0</v>
      </c>
      <c r="BA65" s="27">
        <v>0</v>
      </c>
      <c r="BB65" s="27">
        <v>0</v>
      </c>
      <c r="BC65" s="27">
        <v>0</v>
      </c>
      <c r="BD65" s="27">
        <v>0</v>
      </c>
      <c r="BE65" s="27">
        <v>0</v>
      </c>
      <c r="BF65" s="27">
        <v>0</v>
      </c>
      <c r="BG65" s="28" t="s">
        <v>44</v>
      </c>
      <c r="BH65" s="29" t="s">
        <v>74</v>
      </c>
      <c r="BI65" s="30">
        <f>YEAR(A65)</f>
        <v>2018</v>
      </c>
      <c r="BJ65" s="31">
        <f>SUM(L65:O65)</f>
        <v>0</v>
      </c>
      <c r="BK65" s="32">
        <v>2</v>
      </c>
      <c r="BL65" s="32">
        <v>1</v>
      </c>
      <c r="BM65" s="25">
        <f>SUM(AD65:AE65)</f>
        <v>0</v>
      </c>
      <c r="BN65" s="25"/>
      <c r="BO65" s="25"/>
      <c r="BP65" s="25"/>
      <c r="BQ65" s="25">
        <v>0</v>
      </c>
    </row>
    <row r="66" spans="1:69">
      <c r="A66" s="38">
        <v>43235</v>
      </c>
      <c r="B66" s="25" t="s">
        <v>696</v>
      </c>
      <c r="C66" s="44" t="s">
        <v>68</v>
      </c>
      <c r="D66" s="41" t="s">
        <v>697</v>
      </c>
      <c r="E66" s="39" t="s">
        <v>698</v>
      </c>
      <c r="F66" s="20" t="s">
        <v>699</v>
      </c>
      <c r="G66" s="20" t="s">
        <v>131</v>
      </c>
      <c r="H66" s="20"/>
      <c r="I66" s="20"/>
      <c r="J66" s="20" t="s">
        <v>700</v>
      </c>
      <c r="K66" s="20" t="e">
        <f>LEFT(#REF!, LEN(#REF!)-2)</f>
        <v>#REF!</v>
      </c>
      <c r="L66" s="22">
        <v>0</v>
      </c>
      <c r="M66" s="22">
        <v>0</v>
      </c>
      <c r="N66" s="22">
        <v>0</v>
      </c>
      <c r="O66" s="22">
        <v>0</v>
      </c>
      <c r="P66" s="22">
        <v>1</v>
      </c>
      <c r="Q66" s="22">
        <v>0</v>
      </c>
      <c r="R66" s="22">
        <v>0</v>
      </c>
      <c r="S66" s="23" t="e">
        <f>LEFT(#REF!,LEN(#REF!)-2)</f>
        <v>#REF!</v>
      </c>
      <c r="T66" s="24">
        <v>0</v>
      </c>
      <c r="U66" s="24">
        <v>0</v>
      </c>
      <c r="V66" s="24">
        <v>0</v>
      </c>
      <c r="W66" s="24">
        <v>0</v>
      </c>
      <c r="X66" s="24">
        <v>1</v>
      </c>
      <c r="Y66" s="24">
        <v>0</v>
      </c>
      <c r="Z66" s="24">
        <v>0</v>
      </c>
      <c r="AA66" s="23" t="e">
        <f>LEFT(#REF!,LEN(#REF!)-2)</f>
        <v>#REF!</v>
      </c>
      <c r="AB66" s="24">
        <v>0</v>
      </c>
      <c r="AC66" s="24">
        <v>0</v>
      </c>
      <c r="AD66" s="24">
        <v>0</v>
      </c>
      <c r="AE66" s="24">
        <v>0</v>
      </c>
      <c r="AF66" s="24">
        <v>1</v>
      </c>
      <c r="AG66" s="24">
        <v>0</v>
      </c>
      <c r="AH66" s="24">
        <v>0</v>
      </c>
      <c r="AI66" s="24">
        <v>0</v>
      </c>
      <c r="AJ66" s="24">
        <v>0</v>
      </c>
      <c r="AK66" s="24">
        <v>0</v>
      </c>
      <c r="AL66" s="24">
        <v>0</v>
      </c>
      <c r="AM66" s="24">
        <v>0</v>
      </c>
      <c r="AN66" s="23" t="e">
        <f>LEFT(#REF!,LEN(#REF!)-2)</f>
        <v>#REF!</v>
      </c>
      <c r="AO66" s="26">
        <v>0</v>
      </c>
      <c r="AP66" s="26">
        <v>0</v>
      </c>
      <c r="AQ66" s="26">
        <v>0</v>
      </c>
      <c r="AR66" s="26">
        <v>0</v>
      </c>
      <c r="AS66" s="26">
        <v>0</v>
      </c>
      <c r="AT66" s="26">
        <v>0</v>
      </c>
      <c r="AU66" s="26">
        <v>1</v>
      </c>
      <c r="AV66" s="21" t="e">
        <f>LEFT(#REF!,LEN(#REF!)-2)</f>
        <v>#REF!</v>
      </c>
      <c r="AW66" s="45">
        <v>1</v>
      </c>
      <c r="AX66" s="45">
        <v>0</v>
      </c>
      <c r="AY66" s="45">
        <v>1</v>
      </c>
      <c r="AZ66" s="45">
        <v>0</v>
      </c>
      <c r="BA66" s="45">
        <v>1</v>
      </c>
      <c r="BB66" s="45">
        <v>0</v>
      </c>
      <c r="BC66" s="45">
        <v>0</v>
      </c>
      <c r="BD66" s="45">
        <v>0</v>
      </c>
      <c r="BE66" s="45">
        <v>0</v>
      </c>
      <c r="BF66" s="45">
        <v>0</v>
      </c>
      <c r="BG66" s="28" t="s">
        <v>74</v>
      </c>
      <c r="BH66" s="29" t="s">
        <v>74</v>
      </c>
      <c r="BI66" s="30">
        <f>YEAR(A66)</f>
        <v>2018</v>
      </c>
      <c r="BJ66" s="31">
        <f>SUM(L66:O66)</f>
        <v>0</v>
      </c>
      <c r="BK66" s="32">
        <v>2</v>
      </c>
      <c r="BL66" s="32">
        <v>1</v>
      </c>
      <c r="BM66" s="25">
        <f>SUM(AD66:AE66)</f>
        <v>0</v>
      </c>
      <c r="BN66" s="25"/>
      <c r="BO66" s="25"/>
      <c r="BP66" s="25"/>
      <c r="BQ66" s="25">
        <v>1</v>
      </c>
    </row>
    <row r="67" spans="1:69">
      <c r="A67" s="16">
        <v>43246</v>
      </c>
      <c r="B67" s="25" t="s">
        <v>121</v>
      </c>
      <c r="C67" s="17" t="s">
        <v>68</v>
      </c>
      <c r="D67" s="18" t="s">
        <v>122</v>
      </c>
      <c r="E67" s="19" t="s">
        <v>123</v>
      </c>
      <c r="F67" s="20" t="s">
        <v>124</v>
      </c>
      <c r="G67" s="20" t="s">
        <v>125</v>
      </c>
      <c r="H67" s="20"/>
      <c r="I67" s="20"/>
      <c r="J67" s="20" t="s">
        <v>126</v>
      </c>
      <c r="K67" s="20" t="e">
        <f>LEFT(#REF!, LEN(#REF!)-2)</f>
        <v>#REF!</v>
      </c>
      <c r="L67" s="22">
        <v>0</v>
      </c>
      <c r="M67" s="22">
        <v>0</v>
      </c>
      <c r="N67" s="22">
        <v>1</v>
      </c>
      <c r="O67" s="22">
        <v>0</v>
      </c>
      <c r="P67" s="22">
        <v>0</v>
      </c>
      <c r="Q67" s="22">
        <v>0</v>
      </c>
      <c r="R67" s="22">
        <v>0</v>
      </c>
      <c r="S67" s="23" t="e">
        <f>LEFT(#REF!,LEN(#REF!)-2)</f>
        <v>#REF!</v>
      </c>
      <c r="T67" s="24">
        <v>0</v>
      </c>
      <c r="U67" s="24">
        <v>0</v>
      </c>
      <c r="V67" s="24">
        <v>0</v>
      </c>
      <c r="W67" s="24">
        <v>0</v>
      </c>
      <c r="X67" s="24">
        <v>0</v>
      </c>
      <c r="Y67" s="24">
        <v>1</v>
      </c>
      <c r="Z67" s="24">
        <v>0</v>
      </c>
      <c r="AA67" s="23" t="e">
        <f>LEFT(#REF!,LEN(#REF!)-2)</f>
        <v>#REF!</v>
      </c>
      <c r="AB67" s="24">
        <v>0</v>
      </c>
      <c r="AC67" s="24">
        <v>1</v>
      </c>
      <c r="AD67" s="24">
        <v>0</v>
      </c>
      <c r="AE67" s="24">
        <v>0</v>
      </c>
      <c r="AF67" s="24">
        <v>0</v>
      </c>
      <c r="AG67" s="24">
        <v>0</v>
      </c>
      <c r="AH67" s="24">
        <v>0</v>
      </c>
      <c r="AI67" s="24">
        <v>0</v>
      </c>
      <c r="AJ67" s="24">
        <v>0</v>
      </c>
      <c r="AK67" s="24">
        <v>0</v>
      </c>
      <c r="AL67" s="24">
        <v>1</v>
      </c>
      <c r="AM67" s="24">
        <v>0</v>
      </c>
      <c r="AN67" s="23" t="e">
        <f>LEFT(#REF!,LEN(#REF!)-2)</f>
        <v>#REF!</v>
      </c>
      <c r="AO67" s="26">
        <v>0</v>
      </c>
      <c r="AP67" s="26">
        <v>0</v>
      </c>
      <c r="AQ67" s="26">
        <v>0</v>
      </c>
      <c r="AR67" s="26">
        <v>0</v>
      </c>
      <c r="AS67" s="26">
        <v>0</v>
      </c>
      <c r="AT67" s="26">
        <v>0</v>
      </c>
      <c r="AU67" s="26">
        <v>1</v>
      </c>
      <c r="AV67" s="21" t="e">
        <f>LEFT(#REF!,LEN(#REF!)-2)</f>
        <v>#REF!</v>
      </c>
      <c r="AW67" s="27">
        <v>0</v>
      </c>
      <c r="AX67" s="27">
        <v>0</v>
      </c>
      <c r="AY67" s="27">
        <v>0</v>
      </c>
      <c r="AZ67" s="27">
        <v>1</v>
      </c>
      <c r="BA67" s="27">
        <v>0</v>
      </c>
      <c r="BB67" s="27">
        <v>0</v>
      </c>
      <c r="BC67" s="27">
        <v>0</v>
      </c>
      <c r="BD67" s="27">
        <v>0</v>
      </c>
      <c r="BE67" s="27">
        <v>0</v>
      </c>
      <c r="BF67" s="27">
        <v>0</v>
      </c>
      <c r="BG67" s="28" t="s">
        <v>74</v>
      </c>
      <c r="BH67" s="29" t="s">
        <v>75</v>
      </c>
      <c r="BI67" s="30">
        <f>YEAR(A67)</f>
        <v>2018</v>
      </c>
      <c r="BJ67" s="31">
        <f>SUM(L67:O67)</f>
        <v>1</v>
      </c>
      <c r="BK67" s="32">
        <v>3</v>
      </c>
      <c r="BL67" s="32">
        <v>2</v>
      </c>
      <c r="BM67" s="25">
        <f>SUM(AD67:AE67)</f>
        <v>0</v>
      </c>
      <c r="BN67" s="25"/>
      <c r="BO67" s="25"/>
      <c r="BP67" s="25"/>
      <c r="BQ67" s="25">
        <v>0</v>
      </c>
    </row>
    <row r="68" spans="1:69">
      <c r="A68" s="16">
        <v>43263</v>
      </c>
      <c r="B68" s="25" t="s">
        <v>289</v>
      </c>
      <c r="C68" s="17" t="s">
        <v>221</v>
      </c>
      <c r="D68" s="18" t="s">
        <v>290</v>
      </c>
      <c r="E68" s="19" t="s">
        <v>291</v>
      </c>
      <c r="F68" s="20" t="s">
        <v>292</v>
      </c>
      <c r="G68" s="20" t="s">
        <v>293</v>
      </c>
      <c r="H68" s="20"/>
      <c r="I68" s="20"/>
      <c r="J68" s="20" t="s">
        <v>114</v>
      </c>
      <c r="K68" s="20" t="e">
        <f>LEFT(#REF!, LEN(#REF!)-2)</f>
        <v>#REF!</v>
      </c>
      <c r="L68" s="22">
        <v>1</v>
      </c>
      <c r="M68" s="22">
        <v>0</v>
      </c>
      <c r="N68" s="22">
        <v>0</v>
      </c>
      <c r="O68" s="22">
        <v>0</v>
      </c>
      <c r="P68" s="22">
        <v>0</v>
      </c>
      <c r="Q68" s="22">
        <v>0</v>
      </c>
      <c r="R68" s="22">
        <v>0</v>
      </c>
      <c r="S68" s="23" t="e">
        <f>LEFT(#REF!,LEN(#REF!)-2)</f>
        <v>#REF!</v>
      </c>
      <c r="T68" s="24">
        <v>0</v>
      </c>
      <c r="U68" s="24">
        <v>0</v>
      </c>
      <c r="V68" s="24">
        <v>0</v>
      </c>
      <c r="W68" s="24">
        <v>0</v>
      </c>
      <c r="X68" s="24">
        <v>0</v>
      </c>
      <c r="Y68" s="24">
        <v>1</v>
      </c>
      <c r="Z68" s="24">
        <v>0</v>
      </c>
      <c r="AA68" s="23" t="e">
        <f>LEFT(#REF!,LEN(#REF!)-2)</f>
        <v>#REF!</v>
      </c>
      <c r="AB68" s="24">
        <v>0</v>
      </c>
      <c r="AC68" s="24">
        <v>0</v>
      </c>
      <c r="AD68" s="24">
        <v>0</v>
      </c>
      <c r="AE68" s="24">
        <v>0</v>
      </c>
      <c r="AF68" s="24">
        <v>0</v>
      </c>
      <c r="AG68" s="24">
        <v>0</v>
      </c>
      <c r="AH68" s="24">
        <v>0</v>
      </c>
      <c r="AI68" s="24">
        <v>0</v>
      </c>
      <c r="AJ68" s="24">
        <v>0</v>
      </c>
      <c r="AK68" s="24">
        <v>0</v>
      </c>
      <c r="AL68" s="24">
        <v>1</v>
      </c>
      <c r="AM68" s="24">
        <v>0</v>
      </c>
      <c r="AN68" s="23" t="e">
        <f>LEFT(#REF!,LEN(#REF!)-2)</f>
        <v>#REF!</v>
      </c>
      <c r="AO68" s="26">
        <v>0</v>
      </c>
      <c r="AP68" s="26">
        <v>0</v>
      </c>
      <c r="AQ68" s="26">
        <v>1</v>
      </c>
      <c r="AR68" s="26">
        <v>0</v>
      </c>
      <c r="AS68" s="26">
        <v>0</v>
      </c>
      <c r="AT68" s="26">
        <v>1</v>
      </c>
      <c r="AU68" s="26">
        <v>0</v>
      </c>
      <c r="AV68" s="21" t="e">
        <f>LEFT(#REF!,LEN(#REF!)-2)</f>
        <v>#REF!</v>
      </c>
      <c r="AW68" s="27">
        <v>0</v>
      </c>
      <c r="AX68" s="27">
        <v>0</v>
      </c>
      <c r="AY68" s="27">
        <v>0</v>
      </c>
      <c r="AZ68" s="27">
        <v>1</v>
      </c>
      <c r="BA68" s="27">
        <v>0</v>
      </c>
      <c r="BB68" s="27">
        <v>0</v>
      </c>
      <c r="BC68" s="27">
        <v>0</v>
      </c>
      <c r="BD68" s="27">
        <v>0</v>
      </c>
      <c r="BE68" s="27">
        <v>0</v>
      </c>
      <c r="BF68" s="27">
        <v>0</v>
      </c>
      <c r="BG68" s="28" t="s">
        <v>44</v>
      </c>
      <c r="BH68" s="29" t="s">
        <v>44</v>
      </c>
      <c r="BI68" s="30">
        <f>YEAR(A68)</f>
        <v>2018</v>
      </c>
      <c r="BJ68" s="31">
        <f>SUM(L68:O68)</f>
        <v>1</v>
      </c>
      <c r="BK68" s="32">
        <v>3</v>
      </c>
      <c r="BL68" s="32">
        <v>3</v>
      </c>
      <c r="BM68" s="25">
        <f>SUM(AD68:AE68)</f>
        <v>0</v>
      </c>
      <c r="BN68" s="25"/>
      <c r="BO68" s="25"/>
      <c r="BP68" s="25"/>
      <c r="BQ68" s="25">
        <v>0</v>
      </c>
    </row>
    <row r="69" spans="1:69">
      <c r="A69" s="16">
        <v>43291</v>
      </c>
      <c r="B69" s="25" t="s">
        <v>182</v>
      </c>
      <c r="C69" s="17" t="s">
        <v>68</v>
      </c>
      <c r="D69" s="18" t="s">
        <v>183</v>
      </c>
      <c r="E69" s="42" t="s">
        <v>184</v>
      </c>
      <c r="F69" s="20" t="s">
        <v>185</v>
      </c>
      <c r="G69" s="20" t="s">
        <v>186</v>
      </c>
      <c r="H69" s="20"/>
      <c r="I69" s="20"/>
      <c r="J69" s="20" t="s">
        <v>187</v>
      </c>
      <c r="K69" s="20" t="e">
        <f>LEFT(#REF!, LEN(#REF!)-2)</f>
        <v>#REF!</v>
      </c>
      <c r="L69" s="22">
        <v>0</v>
      </c>
      <c r="M69" s="22">
        <v>0</v>
      </c>
      <c r="N69" s="22">
        <v>1</v>
      </c>
      <c r="O69" s="22">
        <v>0</v>
      </c>
      <c r="P69" s="22">
        <v>0</v>
      </c>
      <c r="Q69" s="22">
        <v>0</v>
      </c>
      <c r="R69" s="22">
        <v>0</v>
      </c>
      <c r="S69" s="23" t="e">
        <f>LEFT(#REF!,LEN(#REF!)-2)</f>
        <v>#REF!</v>
      </c>
      <c r="T69" s="24">
        <v>0</v>
      </c>
      <c r="U69" s="24">
        <v>0</v>
      </c>
      <c r="V69" s="24">
        <v>0</v>
      </c>
      <c r="W69" s="24">
        <v>0</v>
      </c>
      <c r="X69" s="24">
        <v>0</v>
      </c>
      <c r="Y69" s="24">
        <v>0</v>
      </c>
      <c r="Z69" s="24">
        <v>1</v>
      </c>
      <c r="AA69" s="23" t="e">
        <f>LEFT(#REF!,LEN(#REF!)-2)</f>
        <v>#REF!</v>
      </c>
      <c r="AB69" s="24">
        <v>0</v>
      </c>
      <c r="AC69" s="24">
        <v>0</v>
      </c>
      <c r="AD69" s="24">
        <v>0</v>
      </c>
      <c r="AE69" s="24">
        <v>0</v>
      </c>
      <c r="AF69" s="24">
        <v>0</v>
      </c>
      <c r="AG69" s="24">
        <v>0</v>
      </c>
      <c r="AH69" s="24">
        <v>0</v>
      </c>
      <c r="AI69" s="24">
        <v>0</v>
      </c>
      <c r="AJ69" s="24">
        <v>0</v>
      </c>
      <c r="AK69" s="24">
        <v>0</v>
      </c>
      <c r="AL69" s="24">
        <v>1</v>
      </c>
      <c r="AM69" s="24">
        <v>0</v>
      </c>
      <c r="AN69" s="23" t="e">
        <f>LEFT(#REF!,LEN(#REF!)-2)</f>
        <v>#REF!</v>
      </c>
      <c r="AO69" s="26">
        <v>0</v>
      </c>
      <c r="AP69" s="26">
        <v>0</v>
      </c>
      <c r="AQ69" s="26">
        <v>0</v>
      </c>
      <c r="AR69" s="26">
        <v>0</v>
      </c>
      <c r="AS69" s="26">
        <v>0</v>
      </c>
      <c r="AT69" s="26">
        <v>0</v>
      </c>
      <c r="AU69" s="26">
        <v>1</v>
      </c>
      <c r="AV69" s="21" t="e">
        <f>LEFT(#REF!,LEN(#REF!)-2)</f>
        <v>#REF!</v>
      </c>
      <c r="AW69" s="27">
        <v>1</v>
      </c>
      <c r="AX69" s="27">
        <v>0</v>
      </c>
      <c r="AY69" s="27">
        <v>0</v>
      </c>
      <c r="AZ69" s="27">
        <v>0</v>
      </c>
      <c r="BA69" s="27">
        <v>0</v>
      </c>
      <c r="BB69" s="27">
        <v>0</v>
      </c>
      <c r="BC69" s="27">
        <v>0</v>
      </c>
      <c r="BD69" s="27">
        <v>0</v>
      </c>
      <c r="BE69" s="27">
        <v>0</v>
      </c>
      <c r="BF69" s="27">
        <v>0</v>
      </c>
      <c r="BG69" s="28" t="s">
        <v>188</v>
      </c>
      <c r="BH69" s="29" t="s">
        <v>75</v>
      </c>
      <c r="BI69" s="30">
        <f>YEAR(A69)</f>
        <v>2018</v>
      </c>
      <c r="BJ69" s="31">
        <f>SUM(L69:O69)</f>
        <v>1</v>
      </c>
      <c r="BK69" s="32">
        <v>3</v>
      </c>
      <c r="BL69" s="32">
        <v>1</v>
      </c>
      <c r="BM69" s="25">
        <f>SUM(AD69:AE69)</f>
        <v>0</v>
      </c>
      <c r="BN69" s="25"/>
      <c r="BO69" s="25"/>
      <c r="BP69" s="25"/>
      <c r="BQ69" s="25">
        <v>0</v>
      </c>
    </row>
    <row r="70" spans="1:69">
      <c r="A70" s="38">
        <v>43299</v>
      </c>
      <c r="B70" s="25" t="s">
        <v>626</v>
      </c>
      <c r="C70" s="35" t="s">
        <v>68</v>
      </c>
      <c r="D70" s="41" t="s">
        <v>627</v>
      </c>
      <c r="E70" s="39" t="s">
        <v>628</v>
      </c>
      <c r="F70" s="20" t="s">
        <v>629</v>
      </c>
      <c r="G70" s="20" t="s">
        <v>630</v>
      </c>
      <c r="H70" s="20"/>
      <c r="I70" s="20"/>
      <c r="J70" s="20" t="s">
        <v>631</v>
      </c>
      <c r="K70" s="20" t="e">
        <f>LEFT(#REF!, LEN(#REF!)-2)</f>
        <v>#REF!</v>
      </c>
      <c r="L70" s="22">
        <v>0</v>
      </c>
      <c r="M70" s="22">
        <v>0</v>
      </c>
      <c r="N70" s="22">
        <v>1</v>
      </c>
      <c r="O70" s="22">
        <v>0</v>
      </c>
      <c r="P70" s="22">
        <v>0</v>
      </c>
      <c r="Q70" s="22">
        <v>0</v>
      </c>
      <c r="R70" s="22">
        <v>0</v>
      </c>
      <c r="S70" s="23" t="e">
        <f>LEFT(#REF!,LEN(#REF!)-2)</f>
        <v>#REF!</v>
      </c>
      <c r="T70" s="24">
        <v>1</v>
      </c>
      <c r="U70" s="24">
        <v>0</v>
      </c>
      <c r="V70" s="24">
        <v>0</v>
      </c>
      <c r="W70" s="24">
        <v>0</v>
      </c>
      <c r="X70" s="24">
        <v>0</v>
      </c>
      <c r="Y70" s="24">
        <v>0</v>
      </c>
      <c r="Z70" s="24">
        <v>0</v>
      </c>
      <c r="AA70" s="23" t="e">
        <f>LEFT(#REF!,LEN(#REF!)-2)</f>
        <v>#REF!</v>
      </c>
      <c r="AB70" s="24">
        <v>0</v>
      </c>
      <c r="AC70" s="24">
        <v>1</v>
      </c>
      <c r="AD70" s="24">
        <v>0</v>
      </c>
      <c r="AE70" s="24">
        <v>0</v>
      </c>
      <c r="AF70" s="24">
        <v>0</v>
      </c>
      <c r="AG70" s="24">
        <v>0</v>
      </c>
      <c r="AH70" s="24">
        <v>0</v>
      </c>
      <c r="AI70" s="24">
        <v>0</v>
      </c>
      <c r="AJ70" s="24">
        <v>0</v>
      </c>
      <c r="AK70" s="24">
        <v>0</v>
      </c>
      <c r="AL70" s="24">
        <v>0</v>
      </c>
      <c r="AM70" s="24">
        <v>0</v>
      </c>
      <c r="AN70" s="23" t="e">
        <f>LEFT(#REF!,LEN(#REF!)-2)</f>
        <v>#REF!</v>
      </c>
      <c r="AO70" s="26">
        <v>0</v>
      </c>
      <c r="AP70" s="26">
        <v>0</v>
      </c>
      <c r="AQ70" s="26">
        <v>0</v>
      </c>
      <c r="AR70" s="26">
        <v>0</v>
      </c>
      <c r="AS70" s="26">
        <v>0</v>
      </c>
      <c r="AT70" s="26">
        <v>0</v>
      </c>
      <c r="AU70" s="26">
        <v>1</v>
      </c>
      <c r="AV70" s="21" t="e">
        <f>LEFT(#REF!,LEN(#REF!)-2)</f>
        <v>#REF!</v>
      </c>
      <c r="AW70" s="27">
        <v>1</v>
      </c>
      <c r="AX70" s="27">
        <v>0</v>
      </c>
      <c r="AY70" s="27">
        <v>1</v>
      </c>
      <c r="AZ70" s="27">
        <v>0</v>
      </c>
      <c r="BA70" s="27">
        <v>1</v>
      </c>
      <c r="BB70" s="27">
        <v>0</v>
      </c>
      <c r="BC70" s="27">
        <v>0</v>
      </c>
      <c r="BD70" s="27">
        <v>0</v>
      </c>
      <c r="BE70" s="27">
        <v>0</v>
      </c>
      <c r="BF70" s="27">
        <v>0</v>
      </c>
      <c r="BG70" s="28" t="s">
        <v>74</v>
      </c>
      <c r="BH70" s="29" t="s">
        <v>74</v>
      </c>
      <c r="BI70" s="30">
        <f>YEAR(A70)</f>
        <v>2018</v>
      </c>
      <c r="BJ70" s="31">
        <f>SUM(L70:O70)</f>
        <v>1</v>
      </c>
      <c r="BK70" s="32">
        <v>3</v>
      </c>
      <c r="BL70" s="32">
        <v>2</v>
      </c>
      <c r="BM70" s="25">
        <f>SUM(AD70:AE70)</f>
        <v>0</v>
      </c>
      <c r="BN70" s="25"/>
      <c r="BO70" s="25"/>
      <c r="BP70" s="25"/>
      <c r="BQ70" s="25">
        <v>0</v>
      </c>
    </row>
    <row r="71" spans="1:69">
      <c r="A71" s="16">
        <v>43313</v>
      </c>
      <c r="B71" s="25" t="s">
        <v>660</v>
      </c>
      <c r="C71" s="33" t="s">
        <v>68</v>
      </c>
      <c r="D71" s="18" t="s">
        <v>661</v>
      </c>
      <c r="E71" s="49" t="s">
        <v>662</v>
      </c>
      <c r="F71" s="20" t="s">
        <v>663</v>
      </c>
      <c r="G71" s="20" t="s">
        <v>211</v>
      </c>
      <c r="H71" s="20"/>
      <c r="I71" s="20"/>
      <c r="J71" s="20" t="s">
        <v>664</v>
      </c>
      <c r="K71" s="20" t="e">
        <f>LEFT(#REF!, LEN(#REF!)-2)</f>
        <v>#REF!</v>
      </c>
      <c r="L71" s="22">
        <v>0</v>
      </c>
      <c r="M71" s="22">
        <v>0</v>
      </c>
      <c r="N71" s="22">
        <v>0</v>
      </c>
      <c r="O71" s="22">
        <v>0</v>
      </c>
      <c r="P71" s="22">
        <v>1</v>
      </c>
      <c r="Q71" s="22">
        <v>0</v>
      </c>
      <c r="R71" s="22">
        <v>0</v>
      </c>
      <c r="S71" s="23" t="e">
        <f>LEFT(#REF!,LEN(#REF!)-2)</f>
        <v>#REF!</v>
      </c>
      <c r="T71" s="24">
        <v>0</v>
      </c>
      <c r="U71" s="24">
        <v>0</v>
      </c>
      <c r="V71" s="24">
        <v>0</v>
      </c>
      <c r="W71" s="24">
        <v>1</v>
      </c>
      <c r="X71" s="24">
        <v>0</v>
      </c>
      <c r="Y71" s="24">
        <v>0</v>
      </c>
      <c r="Z71" s="24">
        <v>0</v>
      </c>
      <c r="AA71" s="23" t="e">
        <f>LEFT(#REF!,LEN(#REF!)-2)</f>
        <v>#REF!</v>
      </c>
      <c r="AB71" s="24">
        <v>0</v>
      </c>
      <c r="AC71" s="24">
        <v>1</v>
      </c>
      <c r="AD71" s="24">
        <v>0</v>
      </c>
      <c r="AE71" s="24">
        <v>0</v>
      </c>
      <c r="AF71" s="24">
        <v>1</v>
      </c>
      <c r="AG71" s="24">
        <v>0</v>
      </c>
      <c r="AH71" s="24">
        <v>0</v>
      </c>
      <c r="AI71" s="24">
        <v>0</v>
      </c>
      <c r="AJ71" s="24">
        <v>0</v>
      </c>
      <c r="AK71" s="24">
        <v>0</v>
      </c>
      <c r="AL71" s="24">
        <v>0</v>
      </c>
      <c r="AM71" s="24">
        <v>0</v>
      </c>
      <c r="AN71" s="23" t="e">
        <f>LEFT(#REF!,LEN(#REF!)-2)</f>
        <v>#REF!</v>
      </c>
      <c r="AO71" s="26">
        <v>0</v>
      </c>
      <c r="AP71" s="26">
        <v>0</v>
      </c>
      <c r="AQ71" s="26">
        <v>0</v>
      </c>
      <c r="AR71" s="26">
        <v>0</v>
      </c>
      <c r="AS71" s="26">
        <v>0</v>
      </c>
      <c r="AT71" s="26">
        <v>0</v>
      </c>
      <c r="AU71" s="26">
        <v>1</v>
      </c>
      <c r="AV71" s="21" t="e">
        <f>LEFT(#REF!,LEN(#REF!)-2)</f>
        <v>#REF!</v>
      </c>
      <c r="AW71" s="27">
        <v>1</v>
      </c>
      <c r="AX71" s="27">
        <v>0</v>
      </c>
      <c r="AY71" s="27">
        <v>1</v>
      </c>
      <c r="AZ71" s="27">
        <v>1</v>
      </c>
      <c r="BA71" s="27">
        <v>1</v>
      </c>
      <c r="BB71" s="27">
        <v>0</v>
      </c>
      <c r="BC71" s="27">
        <v>0</v>
      </c>
      <c r="BD71" s="27">
        <v>0</v>
      </c>
      <c r="BE71" s="27">
        <v>0</v>
      </c>
      <c r="BF71" s="27">
        <v>0</v>
      </c>
      <c r="BG71" s="28" t="s">
        <v>74</v>
      </c>
      <c r="BH71" s="29" t="s">
        <v>74</v>
      </c>
      <c r="BI71" s="30">
        <f>YEAR(A71)</f>
        <v>2018</v>
      </c>
      <c r="BJ71" s="31">
        <f>SUM(L71:O71)</f>
        <v>0</v>
      </c>
      <c r="BK71" s="32">
        <v>3</v>
      </c>
      <c r="BL71" s="32">
        <v>2</v>
      </c>
      <c r="BM71" s="25">
        <f>SUM(AD71:AE71)</f>
        <v>0</v>
      </c>
      <c r="BN71" s="25"/>
      <c r="BO71" s="25"/>
      <c r="BP71" s="25"/>
      <c r="BQ71" s="25">
        <v>0</v>
      </c>
    </row>
    <row r="72" spans="1:69">
      <c r="A72" s="16">
        <v>43314</v>
      </c>
      <c r="B72" s="25" t="s">
        <v>751</v>
      </c>
      <c r="C72" s="17" t="s">
        <v>68</v>
      </c>
      <c r="D72" s="18" t="s">
        <v>752</v>
      </c>
      <c r="E72" s="19" t="s">
        <v>753</v>
      </c>
      <c r="F72" s="20" t="s">
        <v>79</v>
      </c>
      <c r="G72" s="20" t="s">
        <v>148</v>
      </c>
      <c r="H72" s="20"/>
      <c r="I72" s="20"/>
      <c r="J72" s="20" t="s">
        <v>73</v>
      </c>
      <c r="K72" s="20" t="e">
        <f>LEFT(#REF!, LEN(#REF!)-2)</f>
        <v>#REF!</v>
      </c>
      <c r="L72" s="22">
        <v>0</v>
      </c>
      <c r="M72" s="22">
        <v>0</v>
      </c>
      <c r="N72" s="22">
        <v>1</v>
      </c>
      <c r="O72" s="22">
        <v>0</v>
      </c>
      <c r="P72" s="22">
        <v>0</v>
      </c>
      <c r="Q72" s="22">
        <v>0</v>
      </c>
      <c r="R72" s="22">
        <v>0</v>
      </c>
      <c r="S72" s="23" t="e">
        <f>LEFT(#REF!,LEN(#REF!)-2)</f>
        <v>#REF!</v>
      </c>
      <c r="T72" s="24">
        <v>0</v>
      </c>
      <c r="U72" s="24">
        <v>1</v>
      </c>
      <c r="V72" s="24">
        <v>0</v>
      </c>
      <c r="W72" s="24">
        <v>0</v>
      </c>
      <c r="X72" s="24">
        <v>0</v>
      </c>
      <c r="Y72" s="24">
        <v>0</v>
      </c>
      <c r="Z72" s="24">
        <v>1</v>
      </c>
      <c r="AA72" s="23" t="e">
        <f>LEFT(#REF!,LEN(#REF!)-2)</f>
        <v>#REF!</v>
      </c>
      <c r="AB72" s="24">
        <v>0</v>
      </c>
      <c r="AC72" s="24">
        <v>0</v>
      </c>
      <c r="AD72" s="24">
        <v>1</v>
      </c>
      <c r="AE72" s="24">
        <v>0</v>
      </c>
      <c r="AF72" s="24">
        <v>0</v>
      </c>
      <c r="AG72" s="24">
        <v>0</v>
      </c>
      <c r="AH72" s="24">
        <v>0</v>
      </c>
      <c r="AI72" s="24">
        <v>0</v>
      </c>
      <c r="AJ72" s="24">
        <v>0</v>
      </c>
      <c r="AK72" s="24">
        <v>1</v>
      </c>
      <c r="AL72" s="24">
        <v>0</v>
      </c>
      <c r="AM72" s="24">
        <v>0</v>
      </c>
      <c r="AN72" s="23" t="e">
        <f>LEFT(#REF!,LEN(#REF!)-2)</f>
        <v>#REF!</v>
      </c>
      <c r="AO72" s="26">
        <v>0</v>
      </c>
      <c r="AP72" s="26">
        <v>0</v>
      </c>
      <c r="AQ72" s="26">
        <v>0</v>
      </c>
      <c r="AR72" s="26">
        <v>0</v>
      </c>
      <c r="AS72" s="26">
        <v>0</v>
      </c>
      <c r="AT72" s="26">
        <v>0</v>
      </c>
      <c r="AU72" s="26">
        <v>1</v>
      </c>
      <c r="AV72" s="21" t="s">
        <v>754</v>
      </c>
      <c r="AW72" s="27">
        <v>0</v>
      </c>
      <c r="AX72" s="27">
        <v>0</v>
      </c>
      <c r="AY72" s="27">
        <v>0</v>
      </c>
      <c r="AZ72" s="27">
        <v>0</v>
      </c>
      <c r="BA72" s="27">
        <v>0</v>
      </c>
      <c r="BB72" s="27">
        <v>0</v>
      </c>
      <c r="BC72" s="27">
        <v>0</v>
      </c>
      <c r="BD72" s="27">
        <v>0</v>
      </c>
      <c r="BE72" s="27">
        <v>0</v>
      </c>
      <c r="BF72" s="27">
        <v>0</v>
      </c>
      <c r="BG72" s="28" t="s">
        <v>74</v>
      </c>
      <c r="BH72" s="29" t="s">
        <v>74</v>
      </c>
      <c r="BI72" s="30">
        <f>YEAR(A72)</f>
        <v>2018</v>
      </c>
      <c r="BJ72" s="31">
        <f>SUM(L72:O72)</f>
        <v>1</v>
      </c>
      <c r="BK72" s="32">
        <v>2</v>
      </c>
      <c r="BL72" s="32">
        <v>1</v>
      </c>
      <c r="BM72" s="25">
        <f>SUM(AD72:AE72)</f>
        <v>1</v>
      </c>
      <c r="BN72" s="25"/>
      <c r="BO72" s="25"/>
      <c r="BP72" s="25"/>
      <c r="BQ72" s="25">
        <v>0</v>
      </c>
    </row>
    <row r="73" spans="1:69">
      <c r="A73" s="38">
        <v>43332</v>
      </c>
      <c r="B73" s="25" t="s">
        <v>547</v>
      </c>
      <c r="C73" s="35" t="s">
        <v>68</v>
      </c>
      <c r="D73" s="18" t="s">
        <v>548</v>
      </c>
      <c r="E73" s="39" t="s">
        <v>549</v>
      </c>
      <c r="F73" s="18" t="s">
        <v>79</v>
      </c>
      <c r="G73" s="20" t="s">
        <v>148</v>
      </c>
      <c r="H73" s="20"/>
      <c r="I73" s="20"/>
      <c r="J73" s="20" t="s">
        <v>550</v>
      </c>
      <c r="K73" s="20" t="e">
        <f>LEFT(#REF!, LEN(#REF!)-2)</f>
        <v>#REF!</v>
      </c>
      <c r="L73" s="22">
        <v>0</v>
      </c>
      <c r="M73" s="22">
        <v>0</v>
      </c>
      <c r="N73" s="22">
        <v>0</v>
      </c>
      <c r="O73" s="22">
        <v>0</v>
      </c>
      <c r="P73" s="22">
        <v>0</v>
      </c>
      <c r="Q73" s="22">
        <v>1</v>
      </c>
      <c r="R73" s="22">
        <v>0</v>
      </c>
      <c r="S73" s="23" t="e">
        <f>LEFT(#REF!,LEN(#REF!)-2)</f>
        <v>#REF!</v>
      </c>
      <c r="T73" s="24">
        <v>0</v>
      </c>
      <c r="U73" s="24">
        <v>0</v>
      </c>
      <c r="V73" s="24">
        <v>0</v>
      </c>
      <c r="W73" s="24">
        <v>0</v>
      </c>
      <c r="X73" s="24">
        <v>1</v>
      </c>
      <c r="Y73" s="24">
        <v>0</v>
      </c>
      <c r="Z73" s="24">
        <v>0</v>
      </c>
      <c r="AA73" s="23" t="e">
        <f>LEFT(#REF!,LEN(#REF!)-2)</f>
        <v>#REF!</v>
      </c>
      <c r="AB73" s="24">
        <v>0</v>
      </c>
      <c r="AC73" s="24">
        <v>0</v>
      </c>
      <c r="AD73" s="24">
        <v>1</v>
      </c>
      <c r="AE73" s="24">
        <v>0</v>
      </c>
      <c r="AF73" s="24">
        <v>0</v>
      </c>
      <c r="AG73" s="24">
        <v>0</v>
      </c>
      <c r="AH73" s="24">
        <v>0</v>
      </c>
      <c r="AI73" s="24">
        <v>0</v>
      </c>
      <c r="AJ73" s="24">
        <v>0</v>
      </c>
      <c r="AK73" s="24">
        <v>0</v>
      </c>
      <c r="AL73" s="24">
        <v>0</v>
      </c>
      <c r="AM73" s="24">
        <v>0</v>
      </c>
      <c r="AN73" s="23" t="e">
        <f>LEFT(#REF!,LEN(#REF!)-2)</f>
        <v>#REF!</v>
      </c>
      <c r="AO73" s="26">
        <v>0</v>
      </c>
      <c r="AP73" s="26">
        <v>0</v>
      </c>
      <c r="AQ73" s="26">
        <v>0</v>
      </c>
      <c r="AR73" s="26">
        <v>0</v>
      </c>
      <c r="AS73" s="26">
        <v>0</v>
      </c>
      <c r="AT73" s="26">
        <v>0</v>
      </c>
      <c r="AU73" s="26">
        <v>1</v>
      </c>
      <c r="AV73" s="21" t="e">
        <f>LEFT(#REF!,LEN(#REF!)-2)</f>
        <v>#REF!</v>
      </c>
      <c r="AW73" s="27">
        <v>1</v>
      </c>
      <c r="AX73" s="27">
        <v>0</v>
      </c>
      <c r="AY73" s="27">
        <v>1</v>
      </c>
      <c r="AZ73" s="27">
        <v>0</v>
      </c>
      <c r="BA73" s="27">
        <v>1</v>
      </c>
      <c r="BB73" s="27">
        <v>0</v>
      </c>
      <c r="BC73" s="27">
        <v>0</v>
      </c>
      <c r="BD73" s="27">
        <v>0</v>
      </c>
      <c r="BE73" s="27">
        <v>0</v>
      </c>
      <c r="BF73" s="27">
        <v>0</v>
      </c>
      <c r="BG73" s="50" t="s">
        <v>551</v>
      </c>
      <c r="BH73" s="29" t="s">
        <v>433</v>
      </c>
      <c r="BI73" s="30">
        <f>YEAR(A73)</f>
        <v>2018</v>
      </c>
      <c r="BJ73" s="31">
        <f>SUM(L73:O73)</f>
        <v>0</v>
      </c>
      <c r="BK73" s="32">
        <v>2</v>
      </c>
      <c r="BL73" s="32">
        <v>1</v>
      </c>
      <c r="BM73" s="25">
        <v>1</v>
      </c>
      <c r="BN73" s="25"/>
      <c r="BO73" s="25"/>
      <c r="BP73" s="25"/>
      <c r="BQ73" s="25">
        <v>0</v>
      </c>
    </row>
    <row r="74" spans="1:69">
      <c r="A74" s="95">
        <v>43335</v>
      </c>
      <c r="B74" s="83" t="s">
        <v>877</v>
      </c>
      <c r="C74" s="101" t="s">
        <v>68</v>
      </c>
      <c r="D74" s="106" t="s">
        <v>878</v>
      </c>
      <c r="E74" s="108" t="s">
        <v>879</v>
      </c>
      <c r="F74" s="112" t="s">
        <v>880</v>
      </c>
      <c r="G74" s="112" t="s">
        <v>881</v>
      </c>
      <c r="H74" s="112"/>
      <c r="I74" s="112"/>
      <c r="J74" s="112" t="s">
        <v>882</v>
      </c>
      <c r="K74" s="20" t="e">
        <f>LEFT(#REF!, LEN(#REF!)-2)</f>
        <v>#REF!</v>
      </c>
      <c r="L74" s="22">
        <v>0</v>
      </c>
      <c r="M74" s="22">
        <v>0</v>
      </c>
      <c r="N74" s="22">
        <v>0</v>
      </c>
      <c r="O74" s="22">
        <v>0</v>
      </c>
      <c r="P74" s="22">
        <v>0</v>
      </c>
      <c r="Q74" s="22">
        <v>1</v>
      </c>
      <c r="R74" s="22">
        <v>0</v>
      </c>
      <c r="S74" s="23" t="e">
        <f>LEFT(#REF!,LEN(#REF!)-2)</f>
        <v>#REF!</v>
      </c>
      <c r="T74" s="24">
        <v>0</v>
      </c>
      <c r="U74" s="24">
        <v>0</v>
      </c>
      <c r="V74" s="24">
        <v>0</v>
      </c>
      <c r="W74" s="24">
        <v>0</v>
      </c>
      <c r="X74" s="24">
        <v>1</v>
      </c>
      <c r="Y74" s="24">
        <v>0</v>
      </c>
      <c r="Z74" s="24">
        <v>0</v>
      </c>
      <c r="AA74" s="23" t="e">
        <f>LEFT(#REF!,LEN(#REF!)-2)</f>
        <v>#REF!</v>
      </c>
      <c r="AB74" s="24">
        <v>0</v>
      </c>
      <c r="AC74" s="24">
        <v>0</v>
      </c>
      <c r="AD74" s="24">
        <v>0</v>
      </c>
      <c r="AE74" s="24">
        <v>0</v>
      </c>
      <c r="AF74" s="24">
        <v>0</v>
      </c>
      <c r="AG74" s="24">
        <v>0</v>
      </c>
      <c r="AH74" s="24">
        <v>0</v>
      </c>
      <c r="AI74" s="24">
        <v>1</v>
      </c>
      <c r="AJ74" s="24">
        <v>1</v>
      </c>
      <c r="AK74" s="24">
        <v>0</v>
      </c>
      <c r="AL74" s="24">
        <v>0</v>
      </c>
      <c r="AM74" s="24">
        <v>0</v>
      </c>
      <c r="AN74" s="23" t="e">
        <f>LEFT(#REF!,LEN(#REF!)-2)</f>
        <v>#REF!</v>
      </c>
      <c r="AO74" s="26">
        <v>0</v>
      </c>
      <c r="AP74" s="26">
        <v>0</v>
      </c>
      <c r="AQ74" s="26">
        <v>0</v>
      </c>
      <c r="AR74" s="26">
        <v>0</v>
      </c>
      <c r="AS74" s="26">
        <v>0</v>
      </c>
      <c r="AT74" s="26">
        <v>0</v>
      </c>
      <c r="AU74" s="26">
        <v>1</v>
      </c>
      <c r="AV74" s="21" t="e">
        <f>LEFT(#REF!,LEN(#REF!)-2)</f>
        <v>#REF!</v>
      </c>
      <c r="AW74" s="27">
        <v>1</v>
      </c>
      <c r="AX74" s="27">
        <v>0</v>
      </c>
      <c r="AY74" s="27">
        <v>1</v>
      </c>
      <c r="AZ74" s="27">
        <v>0</v>
      </c>
      <c r="BA74" s="27">
        <v>0</v>
      </c>
      <c r="BB74" s="27">
        <v>0</v>
      </c>
      <c r="BC74" s="27">
        <v>0</v>
      </c>
      <c r="BD74" s="27">
        <v>0</v>
      </c>
      <c r="BE74" s="27">
        <v>1</v>
      </c>
      <c r="BF74" s="27">
        <v>0</v>
      </c>
      <c r="BG74" s="28" t="s">
        <v>883</v>
      </c>
      <c r="BH74" s="29" t="s">
        <v>433</v>
      </c>
      <c r="BI74" s="30">
        <f>YEAR(A74)</f>
        <v>2018</v>
      </c>
      <c r="BJ74" s="31">
        <f>SUM(L74:O74)</f>
        <v>0</v>
      </c>
      <c r="BK74" s="31">
        <v>2</v>
      </c>
      <c r="BL74" s="31">
        <v>1</v>
      </c>
      <c r="BM74" s="25">
        <f>SUM(AD74:AE74)</f>
        <v>0</v>
      </c>
      <c r="BN74" s="25"/>
      <c r="BO74" s="25"/>
      <c r="BP74" s="25"/>
      <c r="BQ74" s="25">
        <v>2</v>
      </c>
    </row>
    <row r="75" spans="1:69">
      <c r="A75" s="34">
        <v>43350</v>
      </c>
      <c r="B75" s="25" t="s">
        <v>382</v>
      </c>
      <c r="C75" s="35" t="s">
        <v>221</v>
      </c>
      <c r="D75" s="18" t="s">
        <v>383</v>
      </c>
      <c r="E75" s="36" t="s">
        <v>384</v>
      </c>
      <c r="F75" s="20" t="s">
        <v>385</v>
      </c>
      <c r="G75" s="20" t="s">
        <v>386</v>
      </c>
      <c r="H75" s="20"/>
      <c r="I75" s="20"/>
      <c r="J75" s="20" t="s">
        <v>328</v>
      </c>
      <c r="K75" s="20" t="e">
        <f>LEFT(#REF!, LEN(#REF!)-2)</f>
        <v>#REF!</v>
      </c>
      <c r="L75" s="22">
        <v>0</v>
      </c>
      <c r="M75" s="22">
        <v>0</v>
      </c>
      <c r="N75" s="22">
        <v>0</v>
      </c>
      <c r="O75" s="22">
        <v>1</v>
      </c>
      <c r="P75" s="22">
        <v>0</v>
      </c>
      <c r="Q75" s="22">
        <v>0</v>
      </c>
      <c r="R75" s="22">
        <v>0</v>
      </c>
      <c r="S75" s="23" t="e">
        <f>LEFT(#REF!,LEN(#REF!)-2)</f>
        <v>#REF!</v>
      </c>
      <c r="T75" s="24">
        <v>0</v>
      </c>
      <c r="U75" s="24">
        <v>0</v>
      </c>
      <c r="V75" s="24">
        <v>0</v>
      </c>
      <c r="W75" s="24">
        <v>0</v>
      </c>
      <c r="X75" s="24">
        <v>0</v>
      </c>
      <c r="Y75" s="24">
        <v>1</v>
      </c>
      <c r="Z75" s="24">
        <v>0</v>
      </c>
      <c r="AA75" s="23" t="e">
        <f>LEFT(#REF!,LEN(#REF!)-2)</f>
        <v>#REF!</v>
      </c>
      <c r="AB75" s="24">
        <v>0</v>
      </c>
      <c r="AC75" s="24">
        <v>0</v>
      </c>
      <c r="AD75" s="24">
        <v>0</v>
      </c>
      <c r="AE75" s="24">
        <v>0</v>
      </c>
      <c r="AF75" s="24">
        <v>0</v>
      </c>
      <c r="AG75" s="24">
        <v>0</v>
      </c>
      <c r="AH75" s="24">
        <v>0</v>
      </c>
      <c r="AI75" s="24">
        <v>0</v>
      </c>
      <c r="AJ75" s="24">
        <v>0</v>
      </c>
      <c r="AK75" s="24">
        <v>0</v>
      </c>
      <c r="AL75" s="24">
        <v>1</v>
      </c>
      <c r="AM75" s="24">
        <v>0</v>
      </c>
      <c r="AN75" s="23" t="e">
        <f>LEFT(#REF!,LEN(#REF!)-2)</f>
        <v>#REF!</v>
      </c>
      <c r="AO75" s="26">
        <v>0</v>
      </c>
      <c r="AP75" s="26">
        <v>0</v>
      </c>
      <c r="AQ75" s="26">
        <v>1</v>
      </c>
      <c r="AR75" s="26">
        <v>1</v>
      </c>
      <c r="AS75" s="26">
        <v>0</v>
      </c>
      <c r="AT75" s="26">
        <v>1</v>
      </c>
      <c r="AU75" s="26">
        <v>0</v>
      </c>
      <c r="AV75" s="21" t="e">
        <f>LEFT(#REF!,LEN(#REF!)-2)</f>
        <v>#REF!</v>
      </c>
      <c r="AW75" s="27">
        <v>0</v>
      </c>
      <c r="AX75" s="27">
        <v>0</v>
      </c>
      <c r="AY75" s="27">
        <v>0</v>
      </c>
      <c r="AZ75" s="27">
        <v>0</v>
      </c>
      <c r="BA75" s="27">
        <v>0</v>
      </c>
      <c r="BB75" s="27">
        <v>0</v>
      </c>
      <c r="BC75" s="27">
        <v>0</v>
      </c>
      <c r="BD75" s="27">
        <v>0</v>
      </c>
      <c r="BE75" s="27">
        <v>0</v>
      </c>
      <c r="BF75" s="27">
        <v>1</v>
      </c>
      <c r="BG75" s="28" t="s">
        <v>44</v>
      </c>
      <c r="BH75" s="29" t="s">
        <v>44</v>
      </c>
      <c r="BI75" s="30">
        <f>YEAR(A75)</f>
        <v>2018</v>
      </c>
      <c r="BJ75" s="31">
        <f>SUM(L75:O75)</f>
        <v>1</v>
      </c>
      <c r="BK75" s="32">
        <v>1</v>
      </c>
      <c r="BL75" s="32">
        <v>4</v>
      </c>
      <c r="BM75" s="25">
        <f>SUM(AD75:AE75)</f>
        <v>0</v>
      </c>
      <c r="BN75" s="25"/>
      <c r="BO75" s="25"/>
      <c r="BP75" s="25"/>
      <c r="BQ75" s="25">
        <v>0</v>
      </c>
    </row>
    <row r="76" spans="1:69">
      <c r="A76" s="16">
        <v>43350</v>
      </c>
      <c r="B76" s="25" t="s">
        <v>730</v>
      </c>
      <c r="C76" s="17" t="s">
        <v>68</v>
      </c>
      <c r="D76" s="40" t="s">
        <v>731</v>
      </c>
      <c r="E76" s="19" t="s">
        <v>732</v>
      </c>
      <c r="F76" s="20" t="s">
        <v>733</v>
      </c>
      <c r="G76" s="20" t="s">
        <v>143</v>
      </c>
      <c r="H76" s="20"/>
      <c r="I76" s="20"/>
      <c r="J76" s="20" t="s">
        <v>144</v>
      </c>
      <c r="K76" s="20" t="e">
        <f>LEFT(#REF!, LEN(#REF!)-2)</f>
        <v>#REF!</v>
      </c>
      <c r="L76" s="22">
        <v>0</v>
      </c>
      <c r="M76" s="22">
        <v>0</v>
      </c>
      <c r="N76" s="22">
        <v>0</v>
      </c>
      <c r="O76" s="22">
        <v>0</v>
      </c>
      <c r="P76" s="22">
        <v>0</v>
      </c>
      <c r="Q76" s="22">
        <v>1</v>
      </c>
      <c r="R76" s="22">
        <v>0</v>
      </c>
      <c r="S76" s="23" t="e">
        <f>LEFT(#REF!,LEN(#REF!)-2)</f>
        <v>#REF!</v>
      </c>
      <c r="T76" s="24">
        <v>0</v>
      </c>
      <c r="U76" s="24">
        <v>0</v>
      </c>
      <c r="V76" s="24">
        <v>0</v>
      </c>
      <c r="W76" s="24">
        <v>0</v>
      </c>
      <c r="X76" s="24">
        <v>1</v>
      </c>
      <c r="Y76" s="24">
        <v>0</v>
      </c>
      <c r="Z76" s="24">
        <v>0</v>
      </c>
      <c r="AA76" s="23" t="e">
        <f>LEFT(#REF!,LEN(#REF!)-2)</f>
        <v>#REF!</v>
      </c>
      <c r="AB76" s="24">
        <v>0</v>
      </c>
      <c r="AC76" s="24">
        <v>0</v>
      </c>
      <c r="AD76" s="24">
        <v>1</v>
      </c>
      <c r="AE76" s="24">
        <v>0</v>
      </c>
      <c r="AF76" s="24">
        <v>0</v>
      </c>
      <c r="AG76" s="24">
        <v>0</v>
      </c>
      <c r="AH76" s="24">
        <v>0</v>
      </c>
      <c r="AI76" s="24">
        <v>0</v>
      </c>
      <c r="AJ76" s="24">
        <v>0</v>
      </c>
      <c r="AK76" s="24">
        <v>0</v>
      </c>
      <c r="AL76" s="24">
        <v>0</v>
      </c>
      <c r="AM76" s="24">
        <v>0</v>
      </c>
      <c r="AN76" s="23" t="e">
        <f>LEFT(#REF!,LEN(#REF!)-2)</f>
        <v>#REF!</v>
      </c>
      <c r="AO76" s="26">
        <v>0</v>
      </c>
      <c r="AP76" s="26">
        <v>0</v>
      </c>
      <c r="AQ76" s="26">
        <v>0</v>
      </c>
      <c r="AR76" s="26">
        <v>0</v>
      </c>
      <c r="AS76" s="26">
        <v>0</v>
      </c>
      <c r="AT76" s="26">
        <v>0</v>
      </c>
      <c r="AU76" s="26">
        <v>1</v>
      </c>
      <c r="AV76" s="21" t="e">
        <f>LEFT(#REF!,LEN(#REF!)-2)</f>
        <v>#REF!</v>
      </c>
      <c r="AW76" s="27">
        <v>1</v>
      </c>
      <c r="AX76" s="27">
        <v>0</v>
      </c>
      <c r="AY76" s="27">
        <v>0</v>
      </c>
      <c r="AZ76" s="27">
        <v>0</v>
      </c>
      <c r="BA76" s="27">
        <v>0</v>
      </c>
      <c r="BB76" s="27">
        <v>0</v>
      </c>
      <c r="BC76" s="27">
        <v>0</v>
      </c>
      <c r="BD76" s="27">
        <v>0</v>
      </c>
      <c r="BE76" s="27">
        <v>0</v>
      </c>
      <c r="BF76" s="27">
        <v>0</v>
      </c>
      <c r="BG76" s="28" t="s">
        <v>734</v>
      </c>
      <c r="BH76" s="29" t="s">
        <v>74</v>
      </c>
      <c r="BI76" s="30">
        <f>YEAR(A76)</f>
        <v>2018</v>
      </c>
      <c r="BJ76" s="31">
        <f>SUM(L76:O76)</f>
        <v>0</v>
      </c>
      <c r="BK76" s="32">
        <v>2</v>
      </c>
      <c r="BL76" s="32">
        <v>0</v>
      </c>
      <c r="BM76" s="25">
        <f>SUM(AD76:AE76)</f>
        <v>1</v>
      </c>
      <c r="BN76" s="25"/>
      <c r="BO76" s="25"/>
      <c r="BP76" s="25"/>
      <c r="BQ76" s="25">
        <v>0</v>
      </c>
    </row>
    <row r="77" spans="1:69">
      <c r="A77" s="38">
        <v>43358</v>
      </c>
      <c r="B77" s="80" t="s">
        <v>713</v>
      </c>
      <c r="C77" s="35" t="s">
        <v>68</v>
      </c>
      <c r="D77" s="18" t="s">
        <v>714</v>
      </c>
      <c r="E77" s="109" t="s">
        <v>715</v>
      </c>
      <c r="F77" s="20" t="s">
        <v>716</v>
      </c>
      <c r="G77" s="20" t="s">
        <v>717</v>
      </c>
      <c r="H77" s="20"/>
      <c r="I77" s="20"/>
      <c r="J77" s="20" t="s">
        <v>311</v>
      </c>
      <c r="K77" s="20" t="e">
        <f>LEFT(#REF!, LEN(#REF!)-2)</f>
        <v>#REF!</v>
      </c>
      <c r="L77" s="22">
        <v>0</v>
      </c>
      <c r="M77" s="22">
        <v>0</v>
      </c>
      <c r="N77" s="22">
        <v>0</v>
      </c>
      <c r="O77" s="22">
        <v>0</v>
      </c>
      <c r="P77" s="22">
        <v>1</v>
      </c>
      <c r="Q77" s="22">
        <v>0</v>
      </c>
      <c r="R77" s="22">
        <v>0</v>
      </c>
      <c r="S77" s="23" t="e">
        <f>LEFT(#REF!,LEN(#REF!)-2)</f>
        <v>#REF!</v>
      </c>
      <c r="T77" s="24">
        <v>1</v>
      </c>
      <c r="U77" s="24">
        <v>0</v>
      </c>
      <c r="V77" s="24">
        <v>0</v>
      </c>
      <c r="W77" s="24">
        <v>0</v>
      </c>
      <c r="X77" s="24">
        <v>1</v>
      </c>
      <c r="Y77" s="24">
        <v>0</v>
      </c>
      <c r="Z77" s="24">
        <v>1</v>
      </c>
      <c r="AA77" s="23" t="e">
        <f>LEFT(#REF!,LEN(#REF!)-2)</f>
        <v>#REF!</v>
      </c>
      <c r="AB77" s="24">
        <v>0</v>
      </c>
      <c r="AC77" s="24">
        <v>1</v>
      </c>
      <c r="AD77" s="24">
        <v>0</v>
      </c>
      <c r="AE77" s="24">
        <v>0</v>
      </c>
      <c r="AF77" s="24">
        <v>1</v>
      </c>
      <c r="AG77" s="24">
        <v>0</v>
      </c>
      <c r="AH77" s="24">
        <v>0</v>
      </c>
      <c r="AI77" s="24">
        <v>1</v>
      </c>
      <c r="AJ77" s="24">
        <v>0</v>
      </c>
      <c r="AK77" s="24">
        <v>0</v>
      </c>
      <c r="AL77" s="24">
        <v>0</v>
      </c>
      <c r="AM77" s="24">
        <v>0</v>
      </c>
      <c r="AN77" s="23" t="e">
        <f>LEFT(#REF!,LEN(#REF!)-2)</f>
        <v>#REF!</v>
      </c>
      <c r="AO77" s="26">
        <v>0</v>
      </c>
      <c r="AP77" s="26">
        <v>0</v>
      </c>
      <c r="AQ77" s="26">
        <v>0</v>
      </c>
      <c r="AR77" s="26">
        <v>0</v>
      </c>
      <c r="AS77" s="26">
        <v>0</v>
      </c>
      <c r="AT77" s="26">
        <v>0</v>
      </c>
      <c r="AU77" s="26">
        <v>1</v>
      </c>
      <c r="AV77" s="21" t="e">
        <f>LEFT(#REF!,LEN(#REF!)-2)</f>
        <v>#REF!</v>
      </c>
      <c r="AW77" s="27">
        <v>0</v>
      </c>
      <c r="AX77" s="27">
        <v>0</v>
      </c>
      <c r="AY77" s="27">
        <v>0</v>
      </c>
      <c r="AZ77" s="27">
        <v>0</v>
      </c>
      <c r="BA77" s="27">
        <v>0</v>
      </c>
      <c r="BB77" s="27">
        <v>0</v>
      </c>
      <c r="BC77" s="27">
        <v>0</v>
      </c>
      <c r="BD77" s="27">
        <v>0</v>
      </c>
      <c r="BE77" s="27">
        <v>0</v>
      </c>
      <c r="BF77" s="27">
        <v>1</v>
      </c>
      <c r="BG77" s="28" t="s">
        <v>74</v>
      </c>
      <c r="BH77" s="29" t="s">
        <v>74</v>
      </c>
      <c r="BI77" s="30">
        <f>YEAR(A77)</f>
        <v>2018</v>
      </c>
      <c r="BJ77" s="31">
        <f>SUM(L77:O77)</f>
        <v>0</v>
      </c>
      <c r="BK77" s="32">
        <v>2</v>
      </c>
      <c r="BL77" s="32">
        <v>2</v>
      </c>
      <c r="BM77" s="25">
        <f>SUM(AD77:AE77)</f>
        <v>0</v>
      </c>
      <c r="BN77" s="25"/>
      <c r="BO77" s="25"/>
      <c r="BP77" s="25"/>
      <c r="BQ77" s="25">
        <v>1</v>
      </c>
    </row>
    <row r="78" spans="1:69">
      <c r="A78" s="34">
        <v>43376</v>
      </c>
      <c r="B78" s="25" t="s">
        <v>323</v>
      </c>
      <c r="C78" s="35" t="s">
        <v>221</v>
      </c>
      <c r="D78" s="18" t="s">
        <v>324</v>
      </c>
      <c r="E78" s="36" t="s">
        <v>325</v>
      </c>
      <c r="F78" s="20" t="s">
        <v>326</v>
      </c>
      <c r="G78" s="20" t="s">
        <v>327</v>
      </c>
      <c r="H78" s="20"/>
      <c r="I78" s="20"/>
      <c r="J78" s="20" t="s">
        <v>328</v>
      </c>
      <c r="K78" s="20" t="e">
        <f>LEFT(#REF!, LEN(#REF!)-2)</f>
        <v>#REF!</v>
      </c>
      <c r="L78" s="22">
        <v>0</v>
      </c>
      <c r="M78" s="22">
        <v>0</v>
      </c>
      <c r="N78" s="22">
        <v>0</v>
      </c>
      <c r="O78" s="22">
        <v>1</v>
      </c>
      <c r="P78" s="22">
        <v>0</v>
      </c>
      <c r="Q78" s="22">
        <v>0</v>
      </c>
      <c r="R78" s="22">
        <v>0</v>
      </c>
      <c r="S78" s="23" t="e">
        <f>LEFT(#REF!,LEN(#REF!)-2)</f>
        <v>#REF!</v>
      </c>
      <c r="T78" s="24">
        <v>0</v>
      </c>
      <c r="U78" s="24">
        <v>0</v>
      </c>
      <c r="V78" s="24">
        <v>0</v>
      </c>
      <c r="W78" s="24">
        <v>0</v>
      </c>
      <c r="X78" s="24">
        <v>0</v>
      </c>
      <c r="Y78" s="24">
        <v>1</v>
      </c>
      <c r="Z78" s="24">
        <v>1</v>
      </c>
      <c r="AA78" s="23" t="e">
        <f>LEFT(#REF!,LEN(#REF!)-2)</f>
        <v>#REF!</v>
      </c>
      <c r="AB78" s="24">
        <v>0</v>
      </c>
      <c r="AC78" s="24">
        <v>0</v>
      </c>
      <c r="AD78" s="24">
        <v>0</v>
      </c>
      <c r="AE78" s="24">
        <v>0</v>
      </c>
      <c r="AF78" s="24">
        <v>0</v>
      </c>
      <c r="AG78" s="24">
        <v>0</v>
      </c>
      <c r="AH78" s="24">
        <v>0</v>
      </c>
      <c r="AI78" s="24">
        <v>0</v>
      </c>
      <c r="AJ78" s="24">
        <v>0</v>
      </c>
      <c r="AK78" s="24">
        <v>0</v>
      </c>
      <c r="AL78" s="24">
        <v>1</v>
      </c>
      <c r="AM78" s="24">
        <v>0</v>
      </c>
      <c r="AN78" s="23" t="e">
        <f>LEFT(#REF!,LEN(#REF!)-2)</f>
        <v>#REF!</v>
      </c>
      <c r="AO78" s="26">
        <v>0</v>
      </c>
      <c r="AP78" s="26">
        <v>0</v>
      </c>
      <c r="AQ78" s="26">
        <v>0</v>
      </c>
      <c r="AR78" s="26">
        <v>1</v>
      </c>
      <c r="AS78" s="26">
        <v>0</v>
      </c>
      <c r="AT78" s="26">
        <v>1</v>
      </c>
      <c r="AU78" s="26">
        <v>0</v>
      </c>
      <c r="AV78" s="21" t="e">
        <f>LEFT(#REF!,LEN(#REF!)-2)</f>
        <v>#REF!</v>
      </c>
      <c r="AW78" s="27">
        <v>0</v>
      </c>
      <c r="AX78" s="27">
        <v>0</v>
      </c>
      <c r="AY78" s="27">
        <v>0</v>
      </c>
      <c r="AZ78" s="27">
        <v>0</v>
      </c>
      <c r="BA78" s="27">
        <v>0</v>
      </c>
      <c r="BB78" s="27">
        <v>0</v>
      </c>
      <c r="BC78" s="27">
        <v>0</v>
      </c>
      <c r="BD78" s="27">
        <v>0</v>
      </c>
      <c r="BE78" s="27">
        <v>0</v>
      </c>
      <c r="BF78" s="27">
        <v>1</v>
      </c>
      <c r="BG78" s="28" t="s">
        <v>44</v>
      </c>
      <c r="BH78" s="29" t="s">
        <v>44</v>
      </c>
      <c r="BI78" s="30">
        <f>YEAR(A78)</f>
        <v>2018</v>
      </c>
      <c r="BJ78" s="31">
        <f>SUM(L78:O78)</f>
        <v>1</v>
      </c>
      <c r="BK78" s="32">
        <v>1</v>
      </c>
      <c r="BL78" s="32">
        <v>4</v>
      </c>
      <c r="BM78" s="25">
        <f>SUM(AD78:AE78)</f>
        <v>0</v>
      </c>
      <c r="BN78" s="25"/>
      <c r="BO78" s="25"/>
      <c r="BP78" s="25"/>
      <c r="BQ78" s="25">
        <v>0</v>
      </c>
    </row>
    <row r="79" spans="1:69">
      <c r="A79" s="16">
        <v>43396</v>
      </c>
      <c r="B79" s="25" t="s">
        <v>669</v>
      </c>
      <c r="C79" s="33" t="s">
        <v>68</v>
      </c>
      <c r="D79" s="18" t="s">
        <v>670</v>
      </c>
      <c r="E79" s="49" t="s">
        <v>671</v>
      </c>
      <c r="F79" s="20" t="s">
        <v>672</v>
      </c>
      <c r="G79" s="20" t="s">
        <v>669</v>
      </c>
      <c r="H79" s="20"/>
      <c r="I79" s="20"/>
      <c r="J79" s="20" t="s">
        <v>673</v>
      </c>
      <c r="K79" s="20" t="e">
        <f>LEFT(#REF!, LEN(#REF!)-2)</f>
        <v>#REF!</v>
      </c>
      <c r="L79" s="22">
        <v>0</v>
      </c>
      <c r="M79" s="22">
        <v>0</v>
      </c>
      <c r="N79" s="22">
        <v>0</v>
      </c>
      <c r="O79" s="22">
        <v>0</v>
      </c>
      <c r="P79" s="22">
        <v>1</v>
      </c>
      <c r="Q79" s="22">
        <v>0</v>
      </c>
      <c r="R79" s="22">
        <v>0</v>
      </c>
      <c r="S79" s="23" t="e">
        <f>LEFT(#REF!,LEN(#REF!)-2)</f>
        <v>#REF!</v>
      </c>
      <c r="T79" s="24">
        <v>0</v>
      </c>
      <c r="U79" s="24">
        <v>0</v>
      </c>
      <c r="V79" s="24">
        <v>0</v>
      </c>
      <c r="W79" s="24">
        <v>0</v>
      </c>
      <c r="X79" s="24">
        <v>0</v>
      </c>
      <c r="Y79" s="24">
        <v>0</v>
      </c>
      <c r="Z79" s="24">
        <v>1</v>
      </c>
      <c r="AA79" s="23" t="e">
        <f>LEFT(#REF!,LEN(#REF!)-2)</f>
        <v>#REF!</v>
      </c>
      <c r="AB79" s="24">
        <v>0</v>
      </c>
      <c r="AC79" s="24">
        <v>1</v>
      </c>
      <c r="AD79" s="24">
        <v>0</v>
      </c>
      <c r="AE79" s="24">
        <v>0</v>
      </c>
      <c r="AF79" s="24">
        <v>1</v>
      </c>
      <c r="AG79" s="24">
        <v>0</v>
      </c>
      <c r="AH79" s="24">
        <v>0</v>
      </c>
      <c r="AI79" s="24">
        <v>0</v>
      </c>
      <c r="AJ79" s="24">
        <v>0</v>
      </c>
      <c r="AK79" s="24">
        <v>0</v>
      </c>
      <c r="AL79" s="24">
        <v>0</v>
      </c>
      <c r="AM79" s="24">
        <v>0</v>
      </c>
      <c r="AN79" s="23" t="e">
        <f>LEFT(#REF!,LEN(#REF!)-2)</f>
        <v>#REF!</v>
      </c>
      <c r="AO79" s="26">
        <v>0</v>
      </c>
      <c r="AP79" s="26">
        <v>0</v>
      </c>
      <c r="AQ79" s="26">
        <v>0</v>
      </c>
      <c r="AR79" s="26">
        <v>0</v>
      </c>
      <c r="AS79" s="26">
        <v>0</v>
      </c>
      <c r="AT79" s="26">
        <v>0</v>
      </c>
      <c r="AU79" s="26">
        <v>1</v>
      </c>
      <c r="AV79" s="21" t="e">
        <f>LEFT(#REF!,LEN(#REF!)-2)</f>
        <v>#REF!</v>
      </c>
      <c r="AW79" s="27">
        <v>1</v>
      </c>
      <c r="AX79" s="27">
        <v>0</v>
      </c>
      <c r="AY79" s="27">
        <v>1</v>
      </c>
      <c r="AZ79" s="27">
        <v>0</v>
      </c>
      <c r="BA79" s="27">
        <v>1</v>
      </c>
      <c r="BB79" s="27">
        <v>0</v>
      </c>
      <c r="BC79" s="27">
        <v>0</v>
      </c>
      <c r="BD79" s="27">
        <v>1</v>
      </c>
      <c r="BE79" s="27">
        <v>0</v>
      </c>
      <c r="BF79" s="27">
        <v>0</v>
      </c>
      <c r="BG79" s="28" t="s">
        <v>74</v>
      </c>
      <c r="BH79" s="29" t="s">
        <v>74</v>
      </c>
      <c r="BI79" s="30">
        <f>YEAR(A79)</f>
        <v>2018</v>
      </c>
      <c r="BJ79" s="31">
        <f>SUM(L79:O79)</f>
        <v>0</v>
      </c>
      <c r="BK79" s="32">
        <v>3</v>
      </c>
      <c r="BL79" s="32">
        <v>2</v>
      </c>
      <c r="BM79" s="25">
        <f>SUM(AD79:AE79)</f>
        <v>0</v>
      </c>
      <c r="BN79" s="25"/>
      <c r="BO79" s="25"/>
      <c r="BP79" s="25"/>
      <c r="BQ79" s="25">
        <v>0</v>
      </c>
    </row>
    <row r="80" spans="1:69">
      <c r="A80" s="16">
        <v>43396</v>
      </c>
      <c r="B80" s="25" t="s">
        <v>787</v>
      </c>
      <c r="C80" s="33" t="s">
        <v>68</v>
      </c>
      <c r="D80" s="18" t="s">
        <v>788</v>
      </c>
      <c r="E80" s="49" t="s">
        <v>671</v>
      </c>
      <c r="F80" s="20" t="s">
        <v>789</v>
      </c>
      <c r="G80" s="20" t="s">
        <v>790</v>
      </c>
      <c r="H80" s="20"/>
      <c r="I80" s="20"/>
      <c r="J80" s="20" t="s">
        <v>132</v>
      </c>
      <c r="K80" s="20" t="e">
        <f>LEFT(#REF!, LEN(#REF!)-2)</f>
        <v>#REF!</v>
      </c>
      <c r="L80" s="22">
        <v>0</v>
      </c>
      <c r="M80" s="22">
        <v>0</v>
      </c>
      <c r="N80" s="22">
        <v>0</v>
      </c>
      <c r="O80" s="22">
        <v>0</v>
      </c>
      <c r="P80" s="22">
        <v>1</v>
      </c>
      <c r="Q80" s="22">
        <v>1</v>
      </c>
      <c r="R80" s="22">
        <v>0</v>
      </c>
      <c r="S80" s="23" t="e">
        <f>LEFT(#REF!,LEN(#REF!)-2)</f>
        <v>#REF!</v>
      </c>
      <c r="T80" s="24">
        <v>0</v>
      </c>
      <c r="U80" s="24">
        <v>0</v>
      </c>
      <c r="V80" s="24">
        <v>0</v>
      </c>
      <c r="W80" s="24">
        <v>0</v>
      </c>
      <c r="X80" s="24">
        <v>1</v>
      </c>
      <c r="Y80" s="24">
        <v>0</v>
      </c>
      <c r="Z80" s="24">
        <v>0</v>
      </c>
      <c r="AA80" s="23" t="e">
        <f>LEFT(#REF!,LEN(#REF!)-2)</f>
        <v>#REF!</v>
      </c>
      <c r="AB80" s="24">
        <v>1</v>
      </c>
      <c r="AC80" s="24">
        <v>0</v>
      </c>
      <c r="AD80" s="24">
        <v>0</v>
      </c>
      <c r="AE80" s="24">
        <v>0</v>
      </c>
      <c r="AF80" s="24">
        <v>1</v>
      </c>
      <c r="AG80" s="24">
        <v>0</v>
      </c>
      <c r="AH80" s="24">
        <v>0</v>
      </c>
      <c r="AI80" s="24">
        <v>0</v>
      </c>
      <c r="AJ80" s="24">
        <v>0</v>
      </c>
      <c r="AK80" s="24">
        <v>0</v>
      </c>
      <c r="AL80" s="24">
        <v>0</v>
      </c>
      <c r="AM80" s="24">
        <v>0</v>
      </c>
      <c r="AN80" s="23" t="e">
        <f>LEFT(#REF!,LEN(#REF!)-2)</f>
        <v>#REF!</v>
      </c>
      <c r="AO80" s="26">
        <v>0</v>
      </c>
      <c r="AP80" s="26">
        <v>0</v>
      </c>
      <c r="AQ80" s="26">
        <v>0</v>
      </c>
      <c r="AR80" s="26">
        <v>0</v>
      </c>
      <c r="AS80" s="26">
        <v>0</v>
      </c>
      <c r="AT80" s="26">
        <v>0</v>
      </c>
      <c r="AU80" s="26">
        <v>1</v>
      </c>
      <c r="AV80" s="21" t="e">
        <f>LEFT(#REF!,LEN(#REF!)-2)</f>
        <v>#REF!</v>
      </c>
      <c r="AW80" s="27">
        <v>0</v>
      </c>
      <c r="AX80" s="27">
        <v>0</v>
      </c>
      <c r="AY80" s="27">
        <v>0</v>
      </c>
      <c r="AZ80" s="27">
        <v>0</v>
      </c>
      <c r="BA80" s="27">
        <v>0</v>
      </c>
      <c r="BB80" s="27">
        <v>0</v>
      </c>
      <c r="BC80" s="27">
        <v>1</v>
      </c>
      <c r="BD80" s="27">
        <v>0</v>
      </c>
      <c r="BE80" s="27">
        <v>0</v>
      </c>
      <c r="BF80" s="27">
        <v>0</v>
      </c>
      <c r="BG80" s="28" t="s">
        <v>74</v>
      </c>
      <c r="BH80" s="29" t="s">
        <v>74</v>
      </c>
      <c r="BI80" s="30">
        <f>YEAR(A80)</f>
        <v>2018</v>
      </c>
      <c r="BJ80" s="31">
        <f>SUM(L80:O80)</f>
        <v>0</v>
      </c>
      <c r="BK80" s="32">
        <v>2</v>
      </c>
      <c r="BL80" s="32">
        <v>1</v>
      </c>
      <c r="BM80" s="25">
        <f>SUM(AD80:AE80)</f>
        <v>0</v>
      </c>
      <c r="BN80" s="25"/>
      <c r="BO80" s="25"/>
      <c r="BP80" s="25"/>
      <c r="BQ80" s="25">
        <v>0</v>
      </c>
    </row>
    <row r="81" spans="1:69">
      <c r="A81" s="16">
        <v>43424</v>
      </c>
      <c r="B81" s="25" t="s">
        <v>745</v>
      </c>
      <c r="C81" s="17" t="s">
        <v>68</v>
      </c>
      <c r="D81" s="18" t="s">
        <v>746</v>
      </c>
      <c r="E81" s="19" t="s">
        <v>747</v>
      </c>
      <c r="F81" s="20" t="s">
        <v>79</v>
      </c>
      <c r="G81" s="20" t="s">
        <v>148</v>
      </c>
      <c r="H81" s="20"/>
      <c r="I81" s="20"/>
      <c r="J81" s="20" t="s">
        <v>73</v>
      </c>
      <c r="K81" s="20" t="e">
        <f>LEFT(#REF!, LEN(#REF!)-2)</f>
        <v>#REF!</v>
      </c>
      <c r="L81" s="22">
        <v>0</v>
      </c>
      <c r="M81" s="22">
        <v>0</v>
      </c>
      <c r="N81" s="22">
        <v>0</v>
      </c>
      <c r="O81" s="22">
        <v>0</v>
      </c>
      <c r="P81" s="22">
        <v>0</v>
      </c>
      <c r="Q81" s="22">
        <v>1</v>
      </c>
      <c r="R81" s="22">
        <v>0</v>
      </c>
      <c r="S81" s="23" t="e">
        <f>LEFT(#REF!,LEN(#REF!)-2)</f>
        <v>#REF!</v>
      </c>
      <c r="T81" s="24">
        <v>0</v>
      </c>
      <c r="U81" s="24">
        <v>0</v>
      </c>
      <c r="V81" s="24">
        <v>0</v>
      </c>
      <c r="W81" s="24">
        <v>0</v>
      </c>
      <c r="X81" s="24">
        <v>1</v>
      </c>
      <c r="Y81" s="24">
        <v>0</v>
      </c>
      <c r="Z81" s="24">
        <v>0</v>
      </c>
      <c r="AA81" s="23" t="e">
        <f>LEFT(#REF!,LEN(#REF!)-2)</f>
        <v>#REF!</v>
      </c>
      <c r="AB81" s="24">
        <v>0</v>
      </c>
      <c r="AC81" s="24">
        <v>0</v>
      </c>
      <c r="AD81" s="24">
        <v>1</v>
      </c>
      <c r="AE81" s="24">
        <v>0</v>
      </c>
      <c r="AF81" s="24">
        <v>0</v>
      </c>
      <c r="AG81" s="24">
        <v>0</v>
      </c>
      <c r="AH81" s="24">
        <v>0</v>
      </c>
      <c r="AI81" s="24">
        <v>0</v>
      </c>
      <c r="AJ81" s="24">
        <v>0</v>
      </c>
      <c r="AK81" s="24">
        <v>0</v>
      </c>
      <c r="AL81" s="24">
        <v>0</v>
      </c>
      <c r="AM81" s="24">
        <v>0</v>
      </c>
      <c r="AN81" s="23" t="e">
        <f>LEFT(#REF!,LEN(#REF!)-2)</f>
        <v>#REF!</v>
      </c>
      <c r="AO81" s="26">
        <v>0</v>
      </c>
      <c r="AP81" s="26">
        <v>0</v>
      </c>
      <c r="AQ81" s="26">
        <v>0</v>
      </c>
      <c r="AR81" s="26">
        <v>0</v>
      </c>
      <c r="AS81" s="26">
        <v>0</v>
      </c>
      <c r="AT81" s="26">
        <v>0</v>
      </c>
      <c r="AU81" s="26">
        <v>1</v>
      </c>
      <c r="AV81" s="21" t="e">
        <f>LEFT(#REF!,LEN(#REF!)-2)</f>
        <v>#REF!</v>
      </c>
      <c r="AW81" s="27">
        <v>0</v>
      </c>
      <c r="AX81" s="27">
        <v>0</v>
      </c>
      <c r="AY81" s="27">
        <v>1</v>
      </c>
      <c r="AZ81" s="27">
        <v>0</v>
      </c>
      <c r="BA81" s="27">
        <v>0</v>
      </c>
      <c r="BB81" s="27">
        <v>0</v>
      </c>
      <c r="BC81" s="27">
        <v>0</v>
      </c>
      <c r="BD81" s="27">
        <v>0</v>
      </c>
      <c r="BE81" s="27">
        <v>0</v>
      </c>
      <c r="BF81" s="27">
        <v>0</v>
      </c>
      <c r="BG81" s="28" t="s">
        <v>74</v>
      </c>
      <c r="BH81" s="29" t="s">
        <v>74</v>
      </c>
      <c r="BI81" s="30">
        <f>YEAR(A81)</f>
        <v>2018</v>
      </c>
      <c r="BJ81" s="31">
        <f>SUM(L81:O81)</f>
        <v>0</v>
      </c>
      <c r="BK81" s="32">
        <v>2</v>
      </c>
      <c r="BL81" s="32">
        <v>1</v>
      </c>
      <c r="BM81" s="25">
        <f>SUM(AD81:AE81)</f>
        <v>1</v>
      </c>
      <c r="BN81" s="25"/>
      <c r="BO81" s="25"/>
      <c r="BP81" s="25"/>
      <c r="BQ81" s="25">
        <v>0</v>
      </c>
    </row>
    <row r="82" spans="1:69">
      <c r="A82" s="16">
        <v>43430</v>
      </c>
      <c r="B82" s="25" t="s">
        <v>115</v>
      </c>
      <c r="C82" s="17" t="s">
        <v>68</v>
      </c>
      <c r="D82" s="18" t="s">
        <v>116</v>
      </c>
      <c r="E82" s="19" t="s">
        <v>117</v>
      </c>
      <c r="F82" s="20" t="s">
        <v>118</v>
      </c>
      <c r="G82" s="20" t="s">
        <v>119</v>
      </c>
      <c r="H82" s="20"/>
      <c r="I82" s="20"/>
      <c r="J82" s="20" t="s">
        <v>120</v>
      </c>
      <c r="K82" s="20" t="e">
        <f>LEFT(#REF!, LEN(#REF!)-2)</f>
        <v>#REF!</v>
      </c>
      <c r="L82" s="22">
        <v>0</v>
      </c>
      <c r="M82" s="22">
        <v>0</v>
      </c>
      <c r="N82" s="22">
        <v>0</v>
      </c>
      <c r="O82" s="22">
        <v>0</v>
      </c>
      <c r="P82" s="22">
        <v>1</v>
      </c>
      <c r="Q82" s="22">
        <v>0</v>
      </c>
      <c r="R82" s="22">
        <v>0</v>
      </c>
      <c r="S82" s="23" t="e">
        <f>LEFT(#REF!,LEN(#REF!)-2)</f>
        <v>#REF!</v>
      </c>
      <c r="T82" s="24">
        <v>0</v>
      </c>
      <c r="U82" s="24">
        <v>0</v>
      </c>
      <c r="V82" s="24">
        <v>0</v>
      </c>
      <c r="W82" s="24">
        <v>1</v>
      </c>
      <c r="X82" s="24">
        <v>0</v>
      </c>
      <c r="Y82" s="24">
        <v>0</v>
      </c>
      <c r="Z82" s="24">
        <v>0</v>
      </c>
      <c r="AA82" s="23" t="e">
        <f>LEFT(#REF!,LEN(#REF!)-2)</f>
        <v>#REF!</v>
      </c>
      <c r="AB82" s="24">
        <v>0</v>
      </c>
      <c r="AC82" s="24">
        <v>1</v>
      </c>
      <c r="AD82" s="24">
        <v>0</v>
      </c>
      <c r="AE82" s="24">
        <v>0</v>
      </c>
      <c r="AF82" s="24">
        <v>1</v>
      </c>
      <c r="AG82" s="24">
        <v>0</v>
      </c>
      <c r="AH82" s="24">
        <v>0</v>
      </c>
      <c r="AI82" s="24">
        <v>0</v>
      </c>
      <c r="AJ82" s="24">
        <v>0</v>
      </c>
      <c r="AK82" s="24">
        <v>0</v>
      </c>
      <c r="AL82" s="24">
        <v>0</v>
      </c>
      <c r="AM82" s="24">
        <v>0</v>
      </c>
      <c r="AN82" s="23" t="e">
        <f>LEFT(#REF!,LEN(#REF!)-2)</f>
        <v>#REF!</v>
      </c>
      <c r="AO82" s="26">
        <v>0</v>
      </c>
      <c r="AP82" s="26">
        <v>0</v>
      </c>
      <c r="AQ82" s="26">
        <v>0</v>
      </c>
      <c r="AR82" s="26">
        <v>0</v>
      </c>
      <c r="AS82" s="26">
        <v>0</v>
      </c>
      <c r="AT82" s="26">
        <v>0</v>
      </c>
      <c r="AU82" s="26">
        <v>1</v>
      </c>
      <c r="AV82" s="21" t="e">
        <f>LEFT(#REF!,LEN(#REF!)-2)</f>
        <v>#REF!</v>
      </c>
      <c r="AW82" s="27">
        <v>1</v>
      </c>
      <c r="AX82" s="27">
        <v>0</v>
      </c>
      <c r="AY82" s="27">
        <v>0</v>
      </c>
      <c r="AZ82" s="27">
        <v>0</v>
      </c>
      <c r="BA82" s="27">
        <v>0</v>
      </c>
      <c r="BB82" s="27">
        <v>0</v>
      </c>
      <c r="BC82" s="27">
        <v>0</v>
      </c>
      <c r="BD82" s="27">
        <v>0</v>
      </c>
      <c r="BE82" s="27">
        <v>0</v>
      </c>
      <c r="BF82" s="27">
        <v>0</v>
      </c>
      <c r="BG82" s="28" t="s">
        <v>119</v>
      </c>
      <c r="BH82" s="29" t="s">
        <v>75</v>
      </c>
      <c r="BI82" s="30">
        <f>YEAR(A82)</f>
        <v>2018</v>
      </c>
      <c r="BJ82" s="31">
        <f>SUM(L82:O82)</f>
        <v>0</v>
      </c>
      <c r="BK82" s="32">
        <v>3</v>
      </c>
      <c r="BL82" s="32">
        <v>1</v>
      </c>
      <c r="BM82" s="25">
        <f>SUM(AD82:AE82)</f>
        <v>0</v>
      </c>
      <c r="BN82" s="25"/>
      <c r="BO82" s="25"/>
      <c r="BP82" s="25"/>
      <c r="BQ82" s="25">
        <v>0</v>
      </c>
    </row>
    <row r="83" spans="1:69">
      <c r="A83" s="16">
        <v>43437</v>
      </c>
      <c r="B83" s="25" t="s">
        <v>253</v>
      </c>
      <c r="C83" s="17" t="s">
        <v>221</v>
      </c>
      <c r="D83" s="18" t="s">
        <v>254</v>
      </c>
      <c r="E83" s="19" t="s">
        <v>255</v>
      </c>
      <c r="F83" s="20" t="s">
        <v>253</v>
      </c>
      <c r="G83" s="20" t="s">
        <v>256</v>
      </c>
      <c r="H83" s="20"/>
      <c r="I83" s="20"/>
      <c r="J83" s="20" t="s">
        <v>132</v>
      </c>
      <c r="K83" s="20" t="e">
        <f>LEFT(#REF!, LEN(#REF!)-2)</f>
        <v>#REF!</v>
      </c>
      <c r="L83" s="22">
        <v>0</v>
      </c>
      <c r="M83" s="22">
        <v>0</v>
      </c>
      <c r="N83" s="22">
        <v>0</v>
      </c>
      <c r="O83" s="22">
        <v>0</v>
      </c>
      <c r="P83" s="22">
        <v>1</v>
      </c>
      <c r="Q83" s="22">
        <v>0</v>
      </c>
      <c r="R83" s="22">
        <v>0</v>
      </c>
      <c r="S83" s="23" t="e">
        <f>LEFT(#REF!,LEN(#REF!)-2)</f>
        <v>#REF!</v>
      </c>
      <c r="T83" s="24">
        <v>0</v>
      </c>
      <c r="U83" s="24">
        <v>0</v>
      </c>
      <c r="V83" s="24">
        <v>0</v>
      </c>
      <c r="W83" s="24">
        <v>0</v>
      </c>
      <c r="X83" s="24">
        <v>0</v>
      </c>
      <c r="Y83" s="24">
        <v>0</v>
      </c>
      <c r="Z83" s="24">
        <v>1</v>
      </c>
      <c r="AA83" s="23" t="e">
        <f>LEFT(#REF!,LEN(#REF!)-2)</f>
        <v>#REF!</v>
      </c>
      <c r="AB83" s="24">
        <v>0</v>
      </c>
      <c r="AC83" s="24">
        <v>0</v>
      </c>
      <c r="AD83" s="24">
        <v>0</v>
      </c>
      <c r="AE83" s="24">
        <v>0</v>
      </c>
      <c r="AF83" s="24">
        <v>1</v>
      </c>
      <c r="AG83" s="24">
        <v>0</v>
      </c>
      <c r="AH83" s="24">
        <v>0</v>
      </c>
      <c r="AI83" s="24">
        <v>0</v>
      </c>
      <c r="AJ83" s="24">
        <v>0</v>
      </c>
      <c r="AK83" s="24">
        <v>0</v>
      </c>
      <c r="AL83" s="24">
        <v>0</v>
      </c>
      <c r="AM83" s="24">
        <v>0</v>
      </c>
      <c r="AN83" s="23" t="e">
        <f>LEFT(#REF!,LEN(#REF!)-2)</f>
        <v>#REF!</v>
      </c>
      <c r="AO83" s="26">
        <v>1</v>
      </c>
      <c r="AP83" s="26">
        <v>0</v>
      </c>
      <c r="AQ83" s="26">
        <v>0</v>
      </c>
      <c r="AR83" s="26">
        <v>0</v>
      </c>
      <c r="AS83" s="26">
        <v>0</v>
      </c>
      <c r="AT83" s="26">
        <v>1</v>
      </c>
      <c r="AU83" s="26">
        <v>0</v>
      </c>
      <c r="AV83" s="21" t="e">
        <f>LEFT(#REF!,LEN(#REF!)-2)</f>
        <v>#REF!</v>
      </c>
      <c r="AW83" s="27">
        <v>1</v>
      </c>
      <c r="AX83" s="27">
        <v>0</v>
      </c>
      <c r="AY83" s="27">
        <v>0</v>
      </c>
      <c r="AZ83" s="27">
        <v>0</v>
      </c>
      <c r="BA83" s="27">
        <v>1</v>
      </c>
      <c r="BB83" s="27">
        <v>0</v>
      </c>
      <c r="BC83" s="27">
        <v>0</v>
      </c>
      <c r="BD83" s="27">
        <v>0</v>
      </c>
      <c r="BE83" s="27">
        <v>1</v>
      </c>
      <c r="BF83" s="27">
        <v>0</v>
      </c>
      <c r="BG83" s="28" t="s">
        <v>44</v>
      </c>
      <c r="BH83" s="29" t="s">
        <v>44</v>
      </c>
      <c r="BI83" s="30">
        <f>YEAR(A83)</f>
        <v>2018</v>
      </c>
      <c r="BJ83" s="31">
        <f>SUM(L83:O83)</f>
        <v>0</v>
      </c>
      <c r="BK83" s="32">
        <v>3</v>
      </c>
      <c r="BL83" s="32">
        <v>1</v>
      </c>
      <c r="BM83" s="25">
        <f>SUM(AD83:AE83)</f>
        <v>0</v>
      </c>
      <c r="BN83" s="25"/>
      <c r="BO83" s="25"/>
      <c r="BP83" s="25"/>
      <c r="BQ83" s="25">
        <v>0</v>
      </c>
    </row>
    <row r="84" spans="1:69">
      <c r="A84" s="38">
        <v>43445</v>
      </c>
      <c r="B84" s="25" t="s">
        <v>791</v>
      </c>
      <c r="C84" s="35" t="s">
        <v>68</v>
      </c>
      <c r="D84" s="41" t="s">
        <v>792</v>
      </c>
      <c r="E84" s="39" t="s">
        <v>793</v>
      </c>
      <c r="F84" s="20" t="s">
        <v>794</v>
      </c>
      <c r="G84" s="20" t="s">
        <v>795</v>
      </c>
      <c r="H84" s="20"/>
      <c r="I84" s="20"/>
      <c r="J84" s="20" t="s">
        <v>796</v>
      </c>
      <c r="K84" s="20" t="e">
        <f>LEFT(#REF!, LEN(#REF!)-2)</f>
        <v>#REF!</v>
      </c>
      <c r="L84" s="22">
        <v>0</v>
      </c>
      <c r="M84" s="22">
        <v>0</v>
      </c>
      <c r="N84" s="22">
        <v>0</v>
      </c>
      <c r="O84" s="22">
        <v>0</v>
      </c>
      <c r="P84" s="22">
        <v>1</v>
      </c>
      <c r="Q84" s="22">
        <v>0</v>
      </c>
      <c r="R84" s="22">
        <v>0</v>
      </c>
      <c r="S84" s="23" t="e">
        <f>LEFT(#REF!,LEN(#REF!)-2)</f>
        <v>#REF!</v>
      </c>
      <c r="T84" s="24">
        <v>0</v>
      </c>
      <c r="U84" s="24">
        <v>0</v>
      </c>
      <c r="V84" s="24">
        <v>0</v>
      </c>
      <c r="W84" s="24">
        <v>0</v>
      </c>
      <c r="X84" s="24">
        <v>1</v>
      </c>
      <c r="Y84" s="24">
        <v>0</v>
      </c>
      <c r="Z84" s="24">
        <v>0</v>
      </c>
      <c r="AA84" s="23" t="e">
        <f>LEFT(#REF!,LEN(#REF!)-2)</f>
        <v>#REF!</v>
      </c>
      <c r="AB84" s="24">
        <v>1</v>
      </c>
      <c r="AC84" s="24">
        <v>0</v>
      </c>
      <c r="AD84" s="24">
        <v>0</v>
      </c>
      <c r="AE84" s="24">
        <v>0</v>
      </c>
      <c r="AF84" s="24">
        <v>1</v>
      </c>
      <c r="AG84" s="24">
        <v>0</v>
      </c>
      <c r="AH84" s="24">
        <v>0</v>
      </c>
      <c r="AI84" s="24">
        <v>0</v>
      </c>
      <c r="AJ84" s="24">
        <v>0</v>
      </c>
      <c r="AK84" s="24">
        <v>0</v>
      </c>
      <c r="AL84" s="24">
        <v>0</v>
      </c>
      <c r="AM84" s="24">
        <v>0</v>
      </c>
      <c r="AN84" s="23" t="e">
        <f>LEFT(#REF!,LEN(#REF!)-2)</f>
        <v>#REF!</v>
      </c>
      <c r="AO84" s="26">
        <v>0</v>
      </c>
      <c r="AP84" s="26">
        <v>0</v>
      </c>
      <c r="AQ84" s="26">
        <v>0</v>
      </c>
      <c r="AR84" s="26">
        <v>0</v>
      </c>
      <c r="AS84" s="26">
        <v>0</v>
      </c>
      <c r="AT84" s="26">
        <v>0</v>
      </c>
      <c r="AU84" s="26">
        <v>1</v>
      </c>
      <c r="AV84" s="21" t="e">
        <f>LEFT(#REF!,LEN(#REF!)-2)</f>
        <v>#REF!</v>
      </c>
      <c r="AW84" s="27">
        <v>1</v>
      </c>
      <c r="AX84" s="27">
        <v>0</v>
      </c>
      <c r="AY84" s="27">
        <v>0</v>
      </c>
      <c r="AZ84" s="27">
        <v>0</v>
      </c>
      <c r="BA84" s="27">
        <v>0</v>
      </c>
      <c r="BB84" s="27">
        <v>0</v>
      </c>
      <c r="BC84" s="27">
        <v>0</v>
      </c>
      <c r="BD84" s="27">
        <v>0</v>
      </c>
      <c r="BE84" s="27">
        <v>0</v>
      </c>
      <c r="BF84" s="27">
        <v>0</v>
      </c>
      <c r="BG84" s="28" t="s">
        <v>797</v>
      </c>
      <c r="BH84" s="29" t="s">
        <v>74</v>
      </c>
      <c r="BI84" s="30">
        <f>YEAR(A84)</f>
        <v>2018</v>
      </c>
      <c r="BJ84" s="31">
        <f>SUM(L84:O84)</f>
        <v>0</v>
      </c>
      <c r="BK84" s="32">
        <v>3</v>
      </c>
      <c r="BL84" s="32">
        <v>1</v>
      </c>
      <c r="BM84" s="25">
        <f>SUM(AD84:AE84)</f>
        <v>0</v>
      </c>
      <c r="BN84" s="25"/>
      <c r="BO84" s="25"/>
      <c r="BP84" s="25"/>
      <c r="BQ84" s="25">
        <v>0</v>
      </c>
    </row>
    <row r="85" spans="1:69">
      <c r="A85" s="38">
        <v>43454</v>
      </c>
      <c r="B85" s="25" t="s">
        <v>718</v>
      </c>
      <c r="C85" s="35" t="s">
        <v>68</v>
      </c>
      <c r="D85" s="18" t="s">
        <v>719</v>
      </c>
      <c r="E85" s="39" t="s">
        <v>720</v>
      </c>
      <c r="F85" s="20" t="s">
        <v>721</v>
      </c>
      <c r="G85" s="20" t="s">
        <v>722</v>
      </c>
      <c r="H85" s="20"/>
      <c r="I85" s="20"/>
      <c r="J85" s="20" t="s">
        <v>723</v>
      </c>
      <c r="K85" s="20" t="e">
        <f>LEFT(#REF!, LEN(#REF!)-2)</f>
        <v>#REF!</v>
      </c>
      <c r="L85" s="22">
        <v>0</v>
      </c>
      <c r="M85" s="22">
        <v>0</v>
      </c>
      <c r="N85" s="22">
        <v>0</v>
      </c>
      <c r="O85" s="22">
        <v>0</v>
      </c>
      <c r="P85" s="22">
        <v>1</v>
      </c>
      <c r="Q85" s="22">
        <v>0</v>
      </c>
      <c r="R85" s="22">
        <v>0</v>
      </c>
      <c r="S85" s="23" t="e">
        <f>LEFT(#REF!,LEN(#REF!)-2)</f>
        <v>#REF!</v>
      </c>
      <c r="T85" s="24">
        <v>0</v>
      </c>
      <c r="U85" s="24">
        <v>0</v>
      </c>
      <c r="V85" s="24">
        <v>0</v>
      </c>
      <c r="W85" s="24">
        <v>0</v>
      </c>
      <c r="X85" s="24">
        <v>1</v>
      </c>
      <c r="Y85" s="24">
        <v>0</v>
      </c>
      <c r="Z85" s="24">
        <v>1</v>
      </c>
      <c r="AA85" s="23" t="e">
        <f>LEFT(#REF!,LEN(#REF!)-2)</f>
        <v>#REF!</v>
      </c>
      <c r="AB85" s="24">
        <v>0</v>
      </c>
      <c r="AC85" s="24">
        <v>0</v>
      </c>
      <c r="AD85" s="24">
        <v>0</v>
      </c>
      <c r="AE85" s="24">
        <v>0</v>
      </c>
      <c r="AF85" s="24">
        <v>1</v>
      </c>
      <c r="AG85" s="24">
        <v>0</v>
      </c>
      <c r="AH85" s="24">
        <v>0</v>
      </c>
      <c r="AI85" s="24">
        <v>1</v>
      </c>
      <c r="AJ85" s="24">
        <v>0</v>
      </c>
      <c r="AK85" s="24">
        <v>0</v>
      </c>
      <c r="AL85" s="24">
        <v>0</v>
      </c>
      <c r="AM85" s="24">
        <v>0</v>
      </c>
      <c r="AN85" s="23" t="e">
        <f>LEFT(#REF!,LEN(#REF!)-2)</f>
        <v>#REF!</v>
      </c>
      <c r="AO85" s="26">
        <v>0</v>
      </c>
      <c r="AP85" s="26">
        <v>0</v>
      </c>
      <c r="AQ85" s="26">
        <v>0</v>
      </c>
      <c r="AR85" s="26">
        <v>0</v>
      </c>
      <c r="AS85" s="26">
        <v>0</v>
      </c>
      <c r="AT85" s="26">
        <v>0</v>
      </c>
      <c r="AU85" s="26">
        <v>1</v>
      </c>
      <c r="AV85" s="21" t="e">
        <f>LEFT(#REF!,LEN(#REF!)-2)</f>
        <v>#REF!</v>
      </c>
      <c r="AW85" s="27">
        <v>0</v>
      </c>
      <c r="AX85" s="27">
        <v>0</v>
      </c>
      <c r="AY85" s="27">
        <v>1</v>
      </c>
      <c r="AZ85" s="27">
        <v>0</v>
      </c>
      <c r="BA85" s="27">
        <v>0</v>
      </c>
      <c r="BB85" s="27">
        <v>0</v>
      </c>
      <c r="BC85" s="27">
        <v>0</v>
      </c>
      <c r="BD85" s="27">
        <v>0</v>
      </c>
      <c r="BE85" s="27">
        <v>0</v>
      </c>
      <c r="BF85" s="27">
        <v>0</v>
      </c>
      <c r="BG85" s="28" t="s">
        <v>74</v>
      </c>
      <c r="BH85" s="29" t="s">
        <v>74</v>
      </c>
      <c r="BI85" s="30">
        <f>YEAR(A85)</f>
        <v>2018</v>
      </c>
      <c r="BJ85" s="31">
        <f>SUM(L85:O85)</f>
        <v>0</v>
      </c>
      <c r="BK85" s="32">
        <v>2</v>
      </c>
      <c r="BL85" s="32">
        <v>2</v>
      </c>
      <c r="BM85" s="25">
        <f>SUM(AD85:AE85)</f>
        <v>0</v>
      </c>
      <c r="BN85" s="25"/>
      <c r="BO85" s="25"/>
      <c r="BP85" s="25"/>
      <c r="BQ85" s="25">
        <v>1</v>
      </c>
    </row>
    <row r="86" spans="1:69">
      <c r="A86" s="16">
        <v>43470</v>
      </c>
      <c r="B86" s="25" t="s">
        <v>149</v>
      </c>
      <c r="C86" s="17" t="s">
        <v>68</v>
      </c>
      <c r="D86" s="18" t="s">
        <v>150</v>
      </c>
      <c r="E86" s="19" t="s">
        <v>151</v>
      </c>
      <c r="F86" s="20" t="s">
        <v>79</v>
      </c>
      <c r="G86" s="20" t="s">
        <v>143</v>
      </c>
      <c r="H86" s="20"/>
      <c r="I86" s="20"/>
      <c r="J86" s="20" t="s">
        <v>144</v>
      </c>
      <c r="K86" s="20" t="e">
        <f>LEFT(#REF!, LEN(#REF!)-2)</f>
        <v>#REF!</v>
      </c>
      <c r="L86" s="22">
        <v>0</v>
      </c>
      <c r="M86" s="22">
        <v>0</v>
      </c>
      <c r="N86" s="22">
        <v>0</v>
      </c>
      <c r="O86" s="22">
        <v>0</v>
      </c>
      <c r="P86" s="22">
        <v>0</v>
      </c>
      <c r="Q86" s="22">
        <v>1</v>
      </c>
      <c r="R86" s="22">
        <v>0</v>
      </c>
      <c r="S86" s="23" t="e">
        <f>LEFT(#REF!,LEN(#REF!)-2)</f>
        <v>#REF!</v>
      </c>
      <c r="T86" s="24">
        <v>0</v>
      </c>
      <c r="U86" s="24">
        <v>0</v>
      </c>
      <c r="V86" s="24">
        <v>0</v>
      </c>
      <c r="W86" s="24">
        <v>0</v>
      </c>
      <c r="X86" s="24">
        <v>1</v>
      </c>
      <c r="Y86" s="24">
        <v>0</v>
      </c>
      <c r="Z86" s="24">
        <v>0</v>
      </c>
      <c r="AA86" s="23" t="e">
        <f>LEFT(#REF!,LEN(#REF!)-2)</f>
        <v>#REF!</v>
      </c>
      <c r="AB86" s="24">
        <v>0</v>
      </c>
      <c r="AC86" s="24">
        <v>0</v>
      </c>
      <c r="AD86" s="24">
        <v>1</v>
      </c>
      <c r="AE86" s="24">
        <v>0</v>
      </c>
      <c r="AF86" s="24">
        <v>0</v>
      </c>
      <c r="AG86" s="24">
        <v>0</v>
      </c>
      <c r="AH86" s="24">
        <v>0</v>
      </c>
      <c r="AI86" s="24">
        <v>0</v>
      </c>
      <c r="AJ86" s="24">
        <v>0</v>
      </c>
      <c r="AK86" s="24">
        <v>0</v>
      </c>
      <c r="AL86" s="24">
        <v>0</v>
      </c>
      <c r="AM86" s="24">
        <v>0</v>
      </c>
      <c r="AN86" s="23" t="e">
        <f>LEFT(#REF!,LEN(#REF!)-2)</f>
        <v>#REF!</v>
      </c>
      <c r="AO86" s="26">
        <v>0</v>
      </c>
      <c r="AP86" s="26">
        <v>0</v>
      </c>
      <c r="AQ86" s="26">
        <v>0</v>
      </c>
      <c r="AR86" s="26">
        <v>0</v>
      </c>
      <c r="AS86" s="26">
        <v>0</v>
      </c>
      <c r="AT86" s="26">
        <v>0</v>
      </c>
      <c r="AU86" s="26">
        <v>1</v>
      </c>
      <c r="AV86" s="21" t="e">
        <f>LEFT(#REF!,LEN(#REF!)-2)</f>
        <v>#REF!</v>
      </c>
      <c r="AW86" s="27">
        <v>1</v>
      </c>
      <c r="AX86" s="27">
        <v>0</v>
      </c>
      <c r="AY86" s="27">
        <v>0</v>
      </c>
      <c r="AZ86" s="27">
        <v>0</v>
      </c>
      <c r="BA86" s="27">
        <v>0</v>
      </c>
      <c r="BB86" s="27">
        <v>0</v>
      </c>
      <c r="BC86" s="27">
        <v>1</v>
      </c>
      <c r="BD86" s="27">
        <v>0</v>
      </c>
      <c r="BE86" s="27">
        <v>0</v>
      </c>
      <c r="BF86" s="27">
        <v>0</v>
      </c>
      <c r="BG86" s="28" t="s">
        <v>74</v>
      </c>
      <c r="BH86" s="29" t="s">
        <v>75</v>
      </c>
      <c r="BI86" s="30">
        <f>YEAR(A86)</f>
        <v>2019</v>
      </c>
      <c r="BJ86" s="31">
        <f>SUM(L86:O86)</f>
        <v>0</v>
      </c>
      <c r="BK86" s="32">
        <v>2</v>
      </c>
      <c r="BL86" s="32">
        <v>1</v>
      </c>
      <c r="BM86" s="25">
        <f>SUM(AD86:AE86)</f>
        <v>1</v>
      </c>
      <c r="BN86" s="25"/>
      <c r="BO86" s="25"/>
      <c r="BP86" s="25"/>
      <c r="BQ86" s="25">
        <v>0</v>
      </c>
    </row>
    <row r="87" spans="1:69">
      <c r="A87" s="38">
        <v>43480</v>
      </c>
      <c r="B87" s="25" t="s">
        <v>159</v>
      </c>
      <c r="C87" s="35" t="s">
        <v>68</v>
      </c>
      <c r="D87" s="41" t="s">
        <v>160</v>
      </c>
      <c r="E87" s="39" t="s">
        <v>161</v>
      </c>
      <c r="F87" s="20" t="s">
        <v>79</v>
      </c>
      <c r="G87" s="20" t="s">
        <v>162</v>
      </c>
      <c r="H87" s="20"/>
      <c r="I87" s="20"/>
      <c r="J87" s="20" t="s">
        <v>163</v>
      </c>
      <c r="K87" s="20" t="e">
        <f>LEFT(#REF!, LEN(#REF!)-2)</f>
        <v>#REF!</v>
      </c>
      <c r="L87" s="22">
        <v>0</v>
      </c>
      <c r="M87" s="22">
        <v>0</v>
      </c>
      <c r="N87" s="22">
        <v>0</v>
      </c>
      <c r="O87" s="22">
        <v>0</v>
      </c>
      <c r="P87" s="22">
        <v>0</v>
      </c>
      <c r="Q87" s="22">
        <v>1</v>
      </c>
      <c r="R87" s="22">
        <v>0</v>
      </c>
      <c r="S87" s="23" t="e">
        <f>LEFT(#REF!,LEN(#REF!)-2)</f>
        <v>#REF!</v>
      </c>
      <c r="T87" s="24">
        <v>0</v>
      </c>
      <c r="U87" s="24">
        <v>0</v>
      </c>
      <c r="V87" s="24">
        <v>0</v>
      </c>
      <c r="W87" s="24">
        <v>0</v>
      </c>
      <c r="X87" s="24">
        <v>1</v>
      </c>
      <c r="Y87" s="24">
        <v>0</v>
      </c>
      <c r="Z87" s="24">
        <v>0</v>
      </c>
      <c r="AA87" s="23" t="e">
        <f>LEFT(#REF!,LEN(#REF!)-2)</f>
        <v>#REF!</v>
      </c>
      <c r="AB87" s="24">
        <v>0</v>
      </c>
      <c r="AC87" s="24">
        <v>0</v>
      </c>
      <c r="AD87" s="24">
        <v>1</v>
      </c>
      <c r="AE87" s="24">
        <v>0</v>
      </c>
      <c r="AF87" s="24">
        <v>0</v>
      </c>
      <c r="AG87" s="24">
        <v>0</v>
      </c>
      <c r="AH87" s="24">
        <v>0</v>
      </c>
      <c r="AI87" s="24">
        <v>0</v>
      </c>
      <c r="AJ87" s="24">
        <v>0</v>
      </c>
      <c r="AK87" s="24">
        <v>0</v>
      </c>
      <c r="AL87" s="24">
        <v>0</v>
      </c>
      <c r="AM87" s="24">
        <v>0</v>
      </c>
      <c r="AN87" s="23" t="e">
        <f>LEFT(#REF!,LEN(#REF!)-2)</f>
        <v>#REF!</v>
      </c>
      <c r="AO87" s="26">
        <v>0</v>
      </c>
      <c r="AP87" s="26">
        <v>0</v>
      </c>
      <c r="AQ87" s="26">
        <v>0</v>
      </c>
      <c r="AR87" s="26">
        <v>0</v>
      </c>
      <c r="AS87" s="26">
        <v>0</v>
      </c>
      <c r="AT87" s="26">
        <v>0</v>
      </c>
      <c r="AU87" s="26">
        <v>1</v>
      </c>
      <c r="AV87" s="21" t="e">
        <f>LEFT(#REF!,LEN(#REF!)-2)</f>
        <v>#REF!</v>
      </c>
      <c r="AW87" s="27">
        <v>1</v>
      </c>
      <c r="AX87" s="27">
        <v>0</v>
      </c>
      <c r="AY87" s="27">
        <v>0</v>
      </c>
      <c r="AZ87" s="27">
        <v>0</v>
      </c>
      <c r="BA87" s="27">
        <v>0</v>
      </c>
      <c r="BB87" s="27">
        <v>1</v>
      </c>
      <c r="BC87" s="27">
        <v>0</v>
      </c>
      <c r="BD87" s="27">
        <v>0</v>
      </c>
      <c r="BE87" s="27">
        <v>0</v>
      </c>
      <c r="BF87" s="27">
        <v>0</v>
      </c>
      <c r="BG87" s="28" t="s">
        <v>74</v>
      </c>
      <c r="BH87" s="29" t="s">
        <v>75</v>
      </c>
      <c r="BI87" s="30">
        <f>YEAR(A87)</f>
        <v>2019</v>
      </c>
      <c r="BJ87" s="31">
        <f>SUM(L87:O87)</f>
        <v>0</v>
      </c>
      <c r="BK87" s="32">
        <v>2</v>
      </c>
      <c r="BL87" s="32">
        <v>1</v>
      </c>
      <c r="BM87" s="25">
        <f>SUM(AD87:AE87)</f>
        <v>1</v>
      </c>
      <c r="BN87" s="25"/>
      <c r="BO87" s="25"/>
      <c r="BP87" s="25"/>
      <c r="BQ87" s="25">
        <v>0</v>
      </c>
    </row>
    <row r="88" spans="1:69">
      <c r="A88" s="34">
        <v>43531</v>
      </c>
      <c r="B88" s="25" t="s">
        <v>134</v>
      </c>
      <c r="C88" s="35" t="s">
        <v>68</v>
      </c>
      <c r="D88" s="18" t="s">
        <v>135</v>
      </c>
      <c r="E88" s="36" t="s">
        <v>136</v>
      </c>
      <c r="F88" s="20" t="s">
        <v>137</v>
      </c>
      <c r="G88" s="20" t="s">
        <v>138</v>
      </c>
      <c r="H88" s="20"/>
      <c r="I88" s="20"/>
      <c r="J88" s="20" t="s">
        <v>139</v>
      </c>
      <c r="K88" s="20" t="e">
        <f>LEFT(#REF!, LEN(#REF!)-2)</f>
        <v>#REF!</v>
      </c>
      <c r="L88" s="22">
        <v>0</v>
      </c>
      <c r="M88" s="22">
        <v>0</v>
      </c>
      <c r="N88" s="22">
        <v>0</v>
      </c>
      <c r="O88" s="22">
        <v>0</v>
      </c>
      <c r="P88" s="22">
        <v>1</v>
      </c>
      <c r="Q88" s="22">
        <v>1</v>
      </c>
      <c r="R88" s="22">
        <v>0</v>
      </c>
      <c r="S88" s="23" t="e">
        <f>LEFT(#REF!,LEN(#REF!)-2)</f>
        <v>#REF!</v>
      </c>
      <c r="T88" s="24">
        <v>0</v>
      </c>
      <c r="U88" s="24">
        <v>0</v>
      </c>
      <c r="V88" s="24">
        <v>0</v>
      </c>
      <c r="W88" s="24">
        <v>0</v>
      </c>
      <c r="X88" s="24">
        <v>1</v>
      </c>
      <c r="Y88" s="24">
        <v>0</v>
      </c>
      <c r="Z88" s="24">
        <v>0</v>
      </c>
      <c r="AA88" s="23" t="e">
        <f>LEFT(#REF!,LEN(#REF!)-2)</f>
        <v>#REF!</v>
      </c>
      <c r="AB88" s="24">
        <v>0</v>
      </c>
      <c r="AC88" s="24">
        <v>0</v>
      </c>
      <c r="AD88" s="24">
        <v>0</v>
      </c>
      <c r="AE88" s="24">
        <v>0</v>
      </c>
      <c r="AF88" s="24">
        <v>1</v>
      </c>
      <c r="AG88" s="24">
        <v>0</v>
      </c>
      <c r="AH88" s="24">
        <v>0</v>
      </c>
      <c r="AI88" s="24">
        <v>0</v>
      </c>
      <c r="AJ88" s="24">
        <v>0</v>
      </c>
      <c r="AK88" s="24">
        <v>0</v>
      </c>
      <c r="AL88" s="24">
        <v>0</v>
      </c>
      <c r="AM88" s="24">
        <v>0</v>
      </c>
      <c r="AN88" s="23" t="e">
        <f>LEFT(#REF!,LEN(#REF!)-2)</f>
        <v>#REF!</v>
      </c>
      <c r="AO88" s="26">
        <v>0</v>
      </c>
      <c r="AP88" s="26">
        <v>0</v>
      </c>
      <c r="AQ88" s="26">
        <v>0</v>
      </c>
      <c r="AR88" s="26">
        <v>0</v>
      </c>
      <c r="AS88" s="26">
        <v>0</v>
      </c>
      <c r="AT88" s="26">
        <v>0</v>
      </c>
      <c r="AU88" s="26">
        <v>1</v>
      </c>
      <c r="AV88" s="21" t="e">
        <f>LEFT(#REF!,LEN(#REF!)-2)</f>
        <v>#REF!</v>
      </c>
      <c r="AW88" s="27">
        <v>1</v>
      </c>
      <c r="AX88" s="27">
        <v>0</v>
      </c>
      <c r="AY88" s="27">
        <v>1</v>
      </c>
      <c r="AZ88" s="27">
        <v>0</v>
      </c>
      <c r="BA88" s="27">
        <v>1</v>
      </c>
      <c r="BB88" s="27">
        <v>0</v>
      </c>
      <c r="BC88" s="27">
        <v>0</v>
      </c>
      <c r="BD88" s="27">
        <v>1</v>
      </c>
      <c r="BE88" s="27">
        <v>0</v>
      </c>
      <c r="BF88" s="27">
        <v>0</v>
      </c>
      <c r="BG88" s="28" t="s">
        <v>74</v>
      </c>
      <c r="BH88" s="29" t="s">
        <v>75</v>
      </c>
      <c r="BI88" s="30">
        <f>YEAR(A88)</f>
        <v>2019</v>
      </c>
      <c r="BJ88" s="31">
        <f>SUM(L88:O88)</f>
        <v>0</v>
      </c>
      <c r="BK88" s="32">
        <v>2</v>
      </c>
      <c r="BL88" s="32">
        <v>1</v>
      </c>
      <c r="BM88" s="25">
        <f>SUM(AD88:AE88)</f>
        <v>0</v>
      </c>
      <c r="BN88" s="25"/>
      <c r="BO88" s="25"/>
      <c r="BP88" s="25"/>
      <c r="BQ88" s="25">
        <v>0</v>
      </c>
    </row>
    <row r="89" spans="1:69">
      <c r="A89" s="38">
        <v>43532</v>
      </c>
      <c r="B89" s="25" t="s">
        <v>811</v>
      </c>
      <c r="C89" s="44" t="s">
        <v>68</v>
      </c>
      <c r="D89" s="18" t="s">
        <v>812</v>
      </c>
      <c r="E89" s="39" t="s">
        <v>813</v>
      </c>
      <c r="F89" s="44" t="s">
        <v>814</v>
      </c>
      <c r="G89" s="44" t="s">
        <v>815</v>
      </c>
      <c r="H89" s="44"/>
      <c r="I89" s="44"/>
      <c r="J89" s="44" t="s">
        <v>816</v>
      </c>
      <c r="K89" s="20" t="e">
        <f>LEFT(#REF!, LEN(#REF!)-2)</f>
        <v>#REF!</v>
      </c>
      <c r="L89" s="22">
        <v>0</v>
      </c>
      <c r="M89" s="22">
        <v>0</v>
      </c>
      <c r="N89" s="22">
        <v>0</v>
      </c>
      <c r="O89" s="22">
        <v>0</v>
      </c>
      <c r="P89" s="22">
        <v>1</v>
      </c>
      <c r="Q89" s="22">
        <v>0</v>
      </c>
      <c r="R89" s="22">
        <v>0</v>
      </c>
      <c r="S89" s="23" t="e">
        <f>LEFT(#REF!,LEN(#REF!)-2)</f>
        <v>#REF!</v>
      </c>
      <c r="T89" s="24">
        <v>0</v>
      </c>
      <c r="U89" s="24">
        <v>0</v>
      </c>
      <c r="V89" s="24">
        <v>0</v>
      </c>
      <c r="W89" s="24">
        <v>0</v>
      </c>
      <c r="X89" s="24">
        <v>1</v>
      </c>
      <c r="Y89" s="24">
        <v>0</v>
      </c>
      <c r="Z89" s="24">
        <v>0</v>
      </c>
      <c r="AA89" s="23" t="e">
        <f>LEFT(#REF!,LEN(#REF!)-2)</f>
        <v>#REF!</v>
      </c>
      <c r="AB89" s="24">
        <v>0</v>
      </c>
      <c r="AC89" s="24">
        <v>0</v>
      </c>
      <c r="AD89" s="24">
        <v>0</v>
      </c>
      <c r="AE89" s="24">
        <v>0</v>
      </c>
      <c r="AF89" s="24">
        <v>1</v>
      </c>
      <c r="AG89" s="24">
        <v>0</v>
      </c>
      <c r="AH89" s="24">
        <v>0</v>
      </c>
      <c r="AI89" s="24">
        <v>0</v>
      </c>
      <c r="AJ89" s="24">
        <v>0</v>
      </c>
      <c r="AK89" s="24">
        <v>0</v>
      </c>
      <c r="AL89" s="24">
        <v>0</v>
      </c>
      <c r="AM89" s="24">
        <v>0</v>
      </c>
      <c r="AN89" s="23" t="e">
        <f>LEFT(#REF!,LEN(#REF!)-2)</f>
        <v>#REF!</v>
      </c>
      <c r="AO89" s="26">
        <v>1</v>
      </c>
      <c r="AP89" s="26">
        <v>0</v>
      </c>
      <c r="AQ89" s="26">
        <v>0</v>
      </c>
      <c r="AR89" s="26">
        <v>0</v>
      </c>
      <c r="AS89" s="26">
        <v>0</v>
      </c>
      <c r="AT89" s="26">
        <v>0</v>
      </c>
      <c r="AU89" s="26">
        <v>0</v>
      </c>
      <c r="AV89" s="21" t="e">
        <f>LEFT(#REF!,LEN(#REF!)-2)</f>
        <v>#REF!</v>
      </c>
      <c r="AW89" s="27">
        <v>1</v>
      </c>
      <c r="AX89" s="27">
        <v>0</v>
      </c>
      <c r="AY89" s="27">
        <v>0</v>
      </c>
      <c r="AZ89" s="27">
        <v>0</v>
      </c>
      <c r="BA89" s="27">
        <v>0</v>
      </c>
      <c r="BB89" s="27">
        <v>0</v>
      </c>
      <c r="BC89" s="27">
        <v>1</v>
      </c>
      <c r="BD89" s="27">
        <v>0</v>
      </c>
      <c r="BE89" s="27">
        <v>0</v>
      </c>
      <c r="BF89" s="27">
        <v>0</v>
      </c>
      <c r="BG89" s="46" t="s">
        <v>74</v>
      </c>
      <c r="BH89" s="29" t="s">
        <v>74</v>
      </c>
      <c r="BI89" s="30">
        <f>YEAR(A89)</f>
        <v>2019</v>
      </c>
      <c r="BJ89" s="31">
        <f>SUM(L89:O89)</f>
        <v>0</v>
      </c>
      <c r="BK89" s="32">
        <v>2</v>
      </c>
      <c r="BL89" s="32">
        <v>1</v>
      </c>
      <c r="BM89" s="25">
        <f>SUM(AD89:AE89)</f>
        <v>0</v>
      </c>
      <c r="BN89" s="25"/>
      <c r="BO89" s="25"/>
      <c r="BP89" s="25"/>
      <c r="BQ89" s="25">
        <v>1</v>
      </c>
    </row>
    <row r="90" spans="1:69">
      <c r="A90" s="16">
        <v>43535</v>
      </c>
      <c r="B90" s="25" t="s">
        <v>462</v>
      </c>
      <c r="C90" s="17" t="s">
        <v>68</v>
      </c>
      <c r="D90" s="18" t="s">
        <v>463</v>
      </c>
      <c r="E90" s="19" t="s">
        <v>464</v>
      </c>
      <c r="F90" s="20" t="s">
        <v>465</v>
      </c>
      <c r="G90" s="20" t="s">
        <v>466</v>
      </c>
      <c r="H90" s="20"/>
      <c r="I90" s="20"/>
      <c r="J90" s="20" t="s">
        <v>467</v>
      </c>
      <c r="K90" s="20" t="e">
        <f>LEFT(#REF!, LEN(#REF!)-2)</f>
        <v>#REF!</v>
      </c>
      <c r="L90" s="22">
        <v>0</v>
      </c>
      <c r="M90" s="22">
        <v>0</v>
      </c>
      <c r="N90" s="22">
        <v>1</v>
      </c>
      <c r="O90" s="22">
        <v>0</v>
      </c>
      <c r="P90" s="22">
        <v>0</v>
      </c>
      <c r="Q90" s="22">
        <v>0</v>
      </c>
      <c r="R90" s="22">
        <v>0</v>
      </c>
      <c r="S90" s="23" t="e">
        <f>LEFT(#REF!,LEN(#REF!)-2)</f>
        <v>#REF!</v>
      </c>
      <c r="T90" s="24">
        <v>0</v>
      </c>
      <c r="U90" s="24">
        <v>0</v>
      </c>
      <c r="V90" s="24">
        <v>0</v>
      </c>
      <c r="W90" s="24">
        <v>0</v>
      </c>
      <c r="X90" s="24">
        <v>0</v>
      </c>
      <c r="Y90" s="24">
        <v>0</v>
      </c>
      <c r="Z90" s="24">
        <v>1</v>
      </c>
      <c r="AA90" s="23" t="e">
        <f>LEFT(#REF!,LEN(#REF!)-2)</f>
        <v>#REF!</v>
      </c>
      <c r="AB90" s="24">
        <v>0</v>
      </c>
      <c r="AC90" s="24">
        <v>1</v>
      </c>
      <c r="AD90" s="24">
        <v>0</v>
      </c>
      <c r="AE90" s="24">
        <v>0</v>
      </c>
      <c r="AF90" s="24">
        <v>0</v>
      </c>
      <c r="AG90" s="24">
        <v>0</v>
      </c>
      <c r="AH90" s="24">
        <v>0</v>
      </c>
      <c r="AI90" s="24">
        <v>0</v>
      </c>
      <c r="AJ90" s="24">
        <v>0</v>
      </c>
      <c r="AK90" s="24">
        <v>0</v>
      </c>
      <c r="AL90" s="24">
        <v>0</v>
      </c>
      <c r="AM90" s="24">
        <v>0</v>
      </c>
      <c r="AN90" s="23" t="e">
        <f>LEFT(#REF!,LEN(#REF!)-2)</f>
        <v>#REF!</v>
      </c>
      <c r="AO90" s="26">
        <v>0</v>
      </c>
      <c r="AP90" s="26">
        <v>0</v>
      </c>
      <c r="AQ90" s="26">
        <v>0</v>
      </c>
      <c r="AR90" s="26">
        <v>0</v>
      </c>
      <c r="AS90" s="26">
        <v>0</v>
      </c>
      <c r="AT90" s="26">
        <v>0</v>
      </c>
      <c r="AU90" s="26">
        <v>1</v>
      </c>
      <c r="AV90" s="21" t="e">
        <f>LEFT(#REF!,LEN(#REF!)-2)</f>
        <v>#REF!</v>
      </c>
      <c r="AW90" s="27">
        <v>1</v>
      </c>
      <c r="AX90" s="27">
        <v>0</v>
      </c>
      <c r="AY90" s="27">
        <v>1</v>
      </c>
      <c r="AZ90" s="27">
        <v>0</v>
      </c>
      <c r="BA90" s="27">
        <v>1</v>
      </c>
      <c r="BB90" s="27">
        <v>0</v>
      </c>
      <c r="BC90" s="27">
        <v>0</v>
      </c>
      <c r="BD90" s="27">
        <v>0</v>
      </c>
      <c r="BE90" s="27">
        <v>0</v>
      </c>
      <c r="BF90" s="27">
        <v>0</v>
      </c>
      <c r="BG90" s="28" t="s">
        <v>468</v>
      </c>
      <c r="BH90" s="29" t="s">
        <v>433</v>
      </c>
      <c r="BI90" s="30">
        <f>YEAR(A90)</f>
        <v>2019</v>
      </c>
      <c r="BJ90" s="31">
        <f>SUM(L90:O90)</f>
        <v>1</v>
      </c>
      <c r="BK90" s="32">
        <v>2</v>
      </c>
      <c r="BL90" s="32">
        <v>2</v>
      </c>
      <c r="BM90" s="25">
        <f>SUM(AD90:AE90)</f>
        <v>0</v>
      </c>
      <c r="BN90" s="25"/>
      <c r="BO90" s="25"/>
      <c r="BP90" s="25"/>
      <c r="BQ90" s="25">
        <v>0</v>
      </c>
    </row>
    <row r="91" spans="1:69">
      <c r="A91" s="16">
        <v>43537</v>
      </c>
      <c r="B91" s="25" t="s">
        <v>168</v>
      </c>
      <c r="C91" s="17" t="s">
        <v>68</v>
      </c>
      <c r="D91" s="18" t="s">
        <v>169</v>
      </c>
      <c r="E91" s="19" t="s">
        <v>170</v>
      </c>
      <c r="F91" s="20" t="s">
        <v>171</v>
      </c>
      <c r="G91" s="20" t="s">
        <v>148</v>
      </c>
      <c r="H91" s="20"/>
      <c r="I91" s="20"/>
      <c r="J91" s="20" t="s">
        <v>73</v>
      </c>
      <c r="K91" s="20" t="e">
        <f>LEFT(#REF!, LEN(#REF!)-2)</f>
        <v>#REF!</v>
      </c>
      <c r="L91" s="22">
        <v>0</v>
      </c>
      <c r="M91" s="22">
        <v>0</v>
      </c>
      <c r="N91" s="22">
        <v>1</v>
      </c>
      <c r="O91" s="22">
        <v>0</v>
      </c>
      <c r="P91" s="22">
        <v>0</v>
      </c>
      <c r="Q91" s="22">
        <v>0</v>
      </c>
      <c r="R91" s="22">
        <v>0</v>
      </c>
      <c r="S91" s="23" t="e">
        <f>LEFT(#REF!,LEN(#REF!)-2)</f>
        <v>#REF!</v>
      </c>
      <c r="T91" s="24">
        <v>0</v>
      </c>
      <c r="U91" s="24">
        <v>1</v>
      </c>
      <c r="V91" s="24">
        <v>0</v>
      </c>
      <c r="W91" s="24">
        <v>0</v>
      </c>
      <c r="X91" s="24">
        <v>0</v>
      </c>
      <c r="Y91" s="24">
        <v>0</v>
      </c>
      <c r="Z91" s="24">
        <v>0</v>
      </c>
      <c r="AA91" s="23" t="e">
        <f>LEFT(#REF!,LEN(#REF!)-2)</f>
        <v>#REF!</v>
      </c>
      <c r="AB91" s="24">
        <v>0</v>
      </c>
      <c r="AC91" s="24">
        <v>0</v>
      </c>
      <c r="AD91" s="24">
        <v>1</v>
      </c>
      <c r="AE91" s="24">
        <v>0</v>
      </c>
      <c r="AF91" s="24">
        <v>0</v>
      </c>
      <c r="AG91" s="24">
        <v>0</v>
      </c>
      <c r="AH91" s="24">
        <v>0</v>
      </c>
      <c r="AI91" s="24">
        <v>0</v>
      </c>
      <c r="AJ91" s="24">
        <v>0</v>
      </c>
      <c r="AK91" s="24">
        <v>1</v>
      </c>
      <c r="AL91" s="24">
        <v>0</v>
      </c>
      <c r="AM91" s="24">
        <v>0</v>
      </c>
      <c r="AN91" s="23" t="e">
        <f>LEFT(#REF!,LEN(#REF!)-2)</f>
        <v>#REF!</v>
      </c>
      <c r="AO91" s="26">
        <v>0</v>
      </c>
      <c r="AP91" s="26">
        <v>0</v>
      </c>
      <c r="AQ91" s="26">
        <v>0</v>
      </c>
      <c r="AR91" s="26">
        <v>0</v>
      </c>
      <c r="AS91" s="26">
        <v>0</v>
      </c>
      <c r="AT91" s="26">
        <v>0</v>
      </c>
      <c r="AU91" s="26">
        <v>1</v>
      </c>
      <c r="AV91" s="21" t="e">
        <f>LEFT(#REF!,LEN(#REF!)-2)</f>
        <v>#REF!</v>
      </c>
      <c r="AW91" s="27">
        <v>1</v>
      </c>
      <c r="AX91" s="27">
        <v>0</v>
      </c>
      <c r="AY91" s="27">
        <v>0</v>
      </c>
      <c r="AZ91" s="27">
        <v>0</v>
      </c>
      <c r="BA91" s="27">
        <v>1</v>
      </c>
      <c r="BB91" s="27">
        <v>1</v>
      </c>
      <c r="BC91" s="27">
        <v>0</v>
      </c>
      <c r="BD91" s="27">
        <v>0</v>
      </c>
      <c r="BE91" s="27">
        <v>0</v>
      </c>
      <c r="BF91" s="27">
        <v>0</v>
      </c>
      <c r="BG91" s="28" t="s">
        <v>158</v>
      </c>
      <c r="BH91" s="29" t="s">
        <v>75</v>
      </c>
      <c r="BI91" s="30">
        <f>YEAR(A91)</f>
        <v>2019</v>
      </c>
      <c r="BJ91" s="31">
        <f>SUM(L91:O91)</f>
        <v>1</v>
      </c>
      <c r="BK91" s="32">
        <v>2</v>
      </c>
      <c r="BL91" s="32">
        <v>1</v>
      </c>
      <c r="BM91" s="25">
        <f>SUM(AD91:AE91)</f>
        <v>1</v>
      </c>
      <c r="BN91" s="25"/>
      <c r="BO91" s="25"/>
      <c r="BP91" s="25"/>
      <c r="BQ91" s="25">
        <v>0</v>
      </c>
    </row>
    <row r="92" spans="1:69">
      <c r="A92" s="16">
        <v>43538</v>
      </c>
      <c r="B92" s="25" t="s">
        <v>86</v>
      </c>
      <c r="C92" s="17" t="s">
        <v>68</v>
      </c>
      <c r="D92" s="18" t="s">
        <v>87</v>
      </c>
      <c r="E92" s="19" t="s">
        <v>88</v>
      </c>
      <c r="F92" s="20" t="s">
        <v>89</v>
      </c>
      <c r="G92" s="20" t="s">
        <v>72</v>
      </c>
      <c r="H92" s="20"/>
      <c r="I92" s="20"/>
      <c r="J92" s="20" t="s">
        <v>73</v>
      </c>
      <c r="K92" s="20" t="e">
        <f>LEFT(#REF!, LEN(#REF!)-2)</f>
        <v>#REF!</v>
      </c>
      <c r="L92" s="22">
        <v>0</v>
      </c>
      <c r="M92" s="22">
        <v>0</v>
      </c>
      <c r="N92" s="22">
        <v>1</v>
      </c>
      <c r="O92" s="22">
        <v>0</v>
      </c>
      <c r="P92" s="22">
        <v>0</v>
      </c>
      <c r="Q92" s="22">
        <v>0</v>
      </c>
      <c r="R92" s="22">
        <v>0</v>
      </c>
      <c r="S92" s="23" t="e">
        <f>LEFT(#REF!,LEN(#REF!)-2)</f>
        <v>#REF!</v>
      </c>
      <c r="T92" s="24">
        <v>0</v>
      </c>
      <c r="U92" s="24">
        <v>1</v>
      </c>
      <c r="V92" s="24">
        <v>0</v>
      </c>
      <c r="W92" s="24">
        <v>0</v>
      </c>
      <c r="X92" s="24">
        <v>0</v>
      </c>
      <c r="Y92" s="24">
        <v>0</v>
      </c>
      <c r="Z92" s="24">
        <v>0</v>
      </c>
      <c r="AA92" s="23" t="e">
        <f>LEFT(#REF!,LEN(#REF!)-2)</f>
        <v>#REF!</v>
      </c>
      <c r="AB92" s="24">
        <v>0</v>
      </c>
      <c r="AC92" s="24">
        <v>0</v>
      </c>
      <c r="AD92" s="24">
        <v>0</v>
      </c>
      <c r="AE92" s="24">
        <v>1</v>
      </c>
      <c r="AF92" s="24">
        <v>0</v>
      </c>
      <c r="AG92" s="24">
        <v>0</v>
      </c>
      <c r="AH92" s="24">
        <v>0</v>
      </c>
      <c r="AI92" s="24">
        <v>0</v>
      </c>
      <c r="AJ92" s="24">
        <v>0</v>
      </c>
      <c r="AK92" s="24">
        <v>1</v>
      </c>
      <c r="AL92" s="24">
        <v>0</v>
      </c>
      <c r="AM92" s="24">
        <v>0</v>
      </c>
      <c r="AN92" s="23" t="e">
        <f>LEFT(#REF!,LEN(#REF!)-2)</f>
        <v>#REF!</v>
      </c>
      <c r="AO92" s="26">
        <v>0</v>
      </c>
      <c r="AP92" s="26">
        <v>0</v>
      </c>
      <c r="AQ92" s="26">
        <v>0</v>
      </c>
      <c r="AR92" s="26">
        <v>0</v>
      </c>
      <c r="AS92" s="26">
        <v>0</v>
      </c>
      <c r="AT92" s="26">
        <v>0</v>
      </c>
      <c r="AU92" s="26">
        <v>1</v>
      </c>
      <c r="AV92" s="21" t="e">
        <f>LEFT(#REF!,LEN(#REF!)-2)</f>
        <v>#REF!</v>
      </c>
      <c r="AW92" s="27">
        <v>1</v>
      </c>
      <c r="AX92" s="27">
        <v>0</v>
      </c>
      <c r="AY92" s="27">
        <v>0</v>
      </c>
      <c r="AZ92" s="27">
        <v>0</v>
      </c>
      <c r="BA92" s="27">
        <v>0</v>
      </c>
      <c r="BB92" s="27">
        <v>0</v>
      </c>
      <c r="BC92" s="27">
        <v>0</v>
      </c>
      <c r="BD92" s="27">
        <v>0</v>
      </c>
      <c r="BE92" s="27">
        <v>0</v>
      </c>
      <c r="BF92" s="27">
        <v>0</v>
      </c>
      <c r="BG92" s="28" t="s">
        <v>74</v>
      </c>
      <c r="BH92" s="29" t="s">
        <v>75</v>
      </c>
      <c r="BI92" s="30">
        <f>YEAR(A92)</f>
        <v>2019</v>
      </c>
      <c r="BJ92" s="31">
        <f>SUM(L92:O92)</f>
        <v>1</v>
      </c>
      <c r="BK92" s="32">
        <v>2</v>
      </c>
      <c r="BL92" s="32">
        <v>1</v>
      </c>
      <c r="BM92" s="25">
        <f>SUM(AD92:AE92)</f>
        <v>1</v>
      </c>
      <c r="BN92" s="25"/>
      <c r="BO92" s="25"/>
      <c r="BP92" s="25"/>
      <c r="BQ92" s="25">
        <v>0</v>
      </c>
    </row>
    <row r="93" spans="1:69">
      <c r="A93" s="16">
        <v>43549</v>
      </c>
      <c r="B93" s="25" t="s">
        <v>469</v>
      </c>
      <c r="C93" s="17" t="s">
        <v>68</v>
      </c>
      <c r="D93" s="18" t="s">
        <v>470</v>
      </c>
      <c r="E93" s="19" t="s">
        <v>471</v>
      </c>
      <c r="F93" s="20" t="s">
        <v>472</v>
      </c>
      <c r="G93" s="20" t="s">
        <v>473</v>
      </c>
      <c r="H93" s="20"/>
      <c r="I93" s="20"/>
      <c r="J93" s="20" t="s">
        <v>474</v>
      </c>
      <c r="K93" s="20" t="e">
        <f>LEFT(#REF!, LEN(#REF!)-2)</f>
        <v>#REF!</v>
      </c>
      <c r="L93" s="22">
        <v>1</v>
      </c>
      <c r="M93" s="22">
        <v>0</v>
      </c>
      <c r="N93" s="22">
        <v>0</v>
      </c>
      <c r="O93" s="22">
        <v>0</v>
      </c>
      <c r="P93" s="22">
        <v>0</v>
      </c>
      <c r="Q93" s="22">
        <v>0</v>
      </c>
      <c r="R93" s="22">
        <v>0</v>
      </c>
      <c r="S93" s="23" t="e">
        <f>LEFT(#REF!,LEN(#REF!)-2)</f>
        <v>#REF!</v>
      </c>
      <c r="T93" s="24">
        <v>1</v>
      </c>
      <c r="U93" s="24">
        <v>0</v>
      </c>
      <c r="V93" s="24">
        <v>0</v>
      </c>
      <c r="W93" s="24">
        <v>0</v>
      </c>
      <c r="X93" s="24">
        <v>0</v>
      </c>
      <c r="Y93" s="24">
        <v>0</v>
      </c>
      <c r="Z93" s="24">
        <v>0</v>
      </c>
      <c r="AA93" s="23" t="e">
        <f>LEFT(#REF!,LEN(#REF!)-2)</f>
        <v>#REF!</v>
      </c>
      <c r="AB93" s="24">
        <v>0</v>
      </c>
      <c r="AC93" s="24">
        <v>1</v>
      </c>
      <c r="AD93" s="24">
        <v>0</v>
      </c>
      <c r="AE93" s="24">
        <v>0</v>
      </c>
      <c r="AF93" s="24">
        <v>0</v>
      </c>
      <c r="AG93" s="24">
        <v>0</v>
      </c>
      <c r="AH93" s="24">
        <v>0</v>
      </c>
      <c r="AI93" s="24">
        <v>0</v>
      </c>
      <c r="AJ93" s="24">
        <v>0</v>
      </c>
      <c r="AK93" s="24">
        <v>0</v>
      </c>
      <c r="AL93" s="24">
        <v>0</v>
      </c>
      <c r="AM93" s="24">
        <v>0</v>
      </c>
      <c r="AN93" s="23" t="e">
        <f>LEFT(#REF!,LEN(#REF!)-2)</f>
        <v>#REF!</v>
      </c>
      <c r="AO93" s="26">
        <v>0</v>
      </c>
      <c r="AP93" s="26">
        <v>0</v>
      </c>
      <c r="AQ93" s="26">
        <v>0</v>
      </c>
      <c r="AR93" s="26">
        <v>0</v>
      </c>
      <c r="AS93" s="26">
        <v>0</v>
      </c>
      <c r="AT93" s="26">
        <v>0</v>
      </c>
      <c r="AU93" s="26">
        <v>1</v>
      </c>
      <c r="AV93" s="21" t="e">
        <f>LEFT(#REF!,LEN(#REF!)-2)</f>
        <v>#REF!</v>
      </c>
      <c r="AW93" s="27">
        <v>1</v>
      </c>
      <c r="AX93" s="27">
        <v>0</v>
      </c>
      <c r="AY93" s="27">
        <v>1</v>
      </c>
      <c r="AZ93" s="27">
        <v>0</v>
      </c>
      <c r="BA93" s="27">
        <v>1</v>
      </c>
      <c r="BB93" s="27">
        <v>0</v>
      </c>
      <c r="BC93" s="27">
        <v>0</v>
      </c>
      <c r="BD93" s="27">
        <v>0</v>
      </c>
      <c r="BE93" s="27">
        <v>0</v>
      </c>
      <c r="BF93" s="27">
        <v>1</v>
      </c>
      <c r="BG93" s="28" t="s">
        <v>475</v>
      </c>
      <c r="BH93" s="29" t="s">
        <v>433</v>
      </c>
      <c r="BI93" s="30">
        <f>YEAR(A93)</f>
        <v>2019</v>
      </c>
      <c r="BJ93" s="31">
        <f>SUM(L93:O93)</f>
        <v>1</v>
      </c>
      <c r="BK93" s="32">
        <v>3</v>
      </c>
      <c r="BL93" s="32">
        <v>2</v>
      </c>
      <c r="BM93" s="25">
        <f>SUM(AD93:AE93)</f>
        <v>0</v>
      </c>
      <c r="BN93" s="25"/>
      <c r="BO93" s="25"/>
      <c r="BP93" s="25"/>
      <c r="BQ93" s="25">
        <v>0</v>
      </c>
    </row>
    <row r="94" spans="1:69">
      <c r="A94" s="38">
        <v>43550</v>
      </c>
      <c r="B94" s="25" t="s">
        <v>806</v>
      </c>
      <c r="C94" s="44" t="s">
        <v>68</v>
      </c>
      <c r="D94" s="18" t="s">
        <v>807</v>
      </c>
      <c r="E94" s="58" t="s">
        <v>808</v>
      </c>
      <c r="F94" s="44" t="s">
        <v>809</v>
      </c>
      <c r="G94" s="44" t="s">
        <v>810</v>
      </c>
      <c r="H94" s="44"/>
      <c r="I94" s="44"/>
      <c r="J94" s="44" t="s">
        <v>311</v>
      </c>
      <c r="K94" s="20" t="e">
        <f>LEFT(#REF!, LEN(#REF!)-2)</f>
        <v>#REF!</v>
      </c>
      <c r="L94" s="22">
        <v>0</v>
      </c>
      <c r="M94" s="22">
        <v>0</v>
      </c>
      <c r="N94" s="22">
        <v>0</v>
      </c>
      <c r="O94" s="22">
        <v>0</v>
      </c>
      <c r="P94" s="22">
        <v>1</v>
      </c>
      <c r="Q94" s="22">
        <v>0</v>
      </c>
      <c r="R94" s="22">
        <v>0</v>
      </c>
      <c r="S94" s="23" t="e">
        <f>LEFT(#REF!,LEN(#REF!)-2)</f>
        <v>#REF!</v>
      </c>
      <c r="T94" s="24">
        <v>0</v>
      </c>
      <c r="U94" s="24">
        <v>0</v>
      </c>
      <c r="V94" s="24">
        <v>0</v>
      </c>
      <c r="W94" s="24">
        <v>1</v>
      </c>
      <c r="X94" s="24">
        <v>0</v>
      </c>
      <c r="Y94" s="24">
        <v>0</v>
      </c>
      <c r="Z94" s="24">
        <v>0</v>
      </c>
      <c r="AA94" s="23" t="e">
        <f>LEFT(#REF!,LEN(#REF!)-2)</f>
        <v>#REF!</v>
      </c>
      <c r="AB94" s="24">
        <v>0</v>
      </c>
      <c r="AC94" s="24">
        <v>1</v>
      </c>
      <c r="AD94" s="24">
        <v>0</v>
      </c>
      <c r="AE94" s="24">
        <v>0</v>
      </c>
      <c r="AF94" s="24">
        <v>1</v>
      </c>
      <c r="AG94" s="24">
        <v>0</v>
      </c>
      <c r="AH94" s="24">
        <v>0</v>
      </c>
      <c r="AI94" s="24">
        <v>0</v>
      </c>
      <c r="AJ94" s="24">
        <v>0</v>
      </c>
      <c r="AK94" s="24">
        <v>0</v>
      </c>
      <c r="AL94" s="24">
        <v>0</v>
      </c>
      <c r="AM94" s="24">
        <v>0</v>
      </c>
      <c r="AN94" s="23" t="e">
        <f>LEFT(#REF!,LEN(#REF!)-2)</f>
        <v>#REF!</v>
      </c>
      <c r="AO94" s="26">
        <v>0</v>
      </c>
      <c r="AP94" s="26">
        <v>0</v>
      </c>
      <c r="AQ94" s="26">
        <v>0</v>
      </c>
      <c r="AR94" s="26">
        <v>0</v>
      </c>
      <c r="AS94" s="26">
        <v>0</v>
      </c>
      <c r="AT94" s="26">
        <v>0</v>
      </c>
      <c r="AU94" s="26">
        <v>1</v>
      </c>
      <c r="AV94" s="21" t="e">
        <f>LEFT(#REF!,LEN(#REF!)-2)</f>
        <v>#REF!</v>
      </c>
      <c r="AW94" s="27">
        <v>0</v>
      </c>
      <c r="AX94" s="27">
        <v>0</v>
      </c>
      <c r="AY94" s="27">
        <v>1</v>
      </c>
      <c r="AZ94" s="27">
        <v>0</v>
      </c>
      <c r="BA94" s="27">
        <v>1</v>
      </c>
      <c r="BB94" s="27">
        <v>0</v>
      </c>
      <c r="BC94" s="27">
        <v>0</v>
      </c>
      <c r="BD94" s="27">
        <v>0</v>
      </c>
      <c r="BE94" s="27">
        <v>0</v>
      </c>
      <c r="BF94" s="27">
        <v>0</v>
      </c>
      <c r="BG94" s="28" t="s">
        <v>74</v>
      </c>
      <c r="BH94" s="29" t="s">
        <v>74</v>
      </c>
      <c r="BI94" s="30">
        <f>YEAR(A94)</f>
        <v>2019</v>
      </c>
      <c r="BJ94" s="31">
        <f>SUM(L94:O94)</f>
        <v>0</v>
      </c>
      <c r="BK94" s="32">
        <v>2</v>
      </c>
      <c r="BL94" s="32">
        <v>1</v>
      </c>
      <c r="BM94" s="25">
        <f>SUM(AD94:AE94)</f>
        <v>0</v>
      </c>
      <c r="BN94" s="25"/>
      <c r="BO94" s="25"/>
      <c r="BP94" s="25"/>
      <c r="BQ94" s="25">
        <v>1</v>
      </c>
    </row>
    <row r="95" spans="1:69">
      <c r="A95" s="93">
        <v>43556</v>
      </c>
      <c r="B95" s="85" t="s">
        <v>860</v>
      </c>
      <c r="C95" s="101" t="s">
        <v>68</v>
      </c>
      <c r="D95" s="104" t="s">
        <v>861</v>
      </c>
      <c r="E95" s="107" t="s">
        <v>862</v>
      </c>
      <c r="F95" s="111" t="s">
        <v>863</v>
      </c>
      <c r="G95" s="111" t="s">
        <v>864</v>
      </c>
      <c r="H95" s="111"/>
      <c r="I95" s="111"/>
      <c r="J95" s="111" t="s">
        <v>865</v>
      </c>
      <c r="K95" s="20" t="e">
        <f>LEFT(#REF!, LEN(#REF!)-2)</f>
        <v>#REF!</v>
      </c>
      <c r="L95" s="22">
        <v>0</v>
      </c>
      <c r="M95" s="22">
        <v>0</v>
      </c>
      <c r="N95" s="22">
        <v>1</v>
      </c>
      <c r="O95" s="22">
        <v>0</v>
      </c>
      <c r="P95" s="22">
        <v>0</v>
      </c>
      <c r="Q95" s="22">
        <v>0</v>
      </c>
      <c r="R95" s="22">
        <v>0</v>
      </c>
      <c r="S95" s="23" t="e">
        <f>LEFT(#REF!,LEN(#REF!)-2)</f>
        <v>#REF!</v>
      </c>
      <c r="T95" s="24">
        <v>0</v>
      </c>
      <c r="U95" s="24">
        <v>0</v>
      </c>
      <c r="V95" s="24">
        <v>0</v>
      </c>
      <c r="W95" s="24">
        <v>0</v>
      </c>
      <c r="X95" s="24">
        <v>0</v>
      </c>
      <c r="Y95" s="24">
        <v>0</v>
      </c>
      <c r="Z95" s="24">
        <v>1</v>
      </c>
      <c r="AA95" s="23" t="e">
        <f>LEFT(#REF!,LEN(#REF!)-2)</f>
        <v>#REF!</v>
      </c>
      <c r="AB95" s="24">
        <v>0</v>
      </c>
      <c r="AC95" s="24">
        <v>0</v>
      </c>
      <c r="AD95" s="24">
        <v>0</v>
      </c>
      <c r="AE95" s="24">
        <v>0</v>
      </c>
      <c r="AF95" s="24">
        <v>0</v>
      </c>
      <c r="AG95" s="24">
        <v>0</v>
      </c>
      <c r="AH95" s="24">
        <v>0</v>
      </c>
      <c r="AI95" s="24">
        <v>0</v>
      </c>
      <c r="AJ95" s="24">
        <v>0</v>
      </c>
      <c r="AK95" s="24">
        <v>0</v>
      </c>
      <c r="AL95" s="24">
        <v>1</v>
      </c>
      <c r="AM95" s="24">
        <v>0</v>
      </c>
      <c r="AN95" s="23" t="e">
        <f>LEFT(#REF!,LEN(#REF!)-2)</f>
        <v>#REF!</v>
      </c>
      <c r="AO95" s="26">
        <v>0</v>
      </c>
      <c r="AP95" s="26">
        <v>0</v>
      </c>
      <c r="AQ95" s="26">
        <v>0</v>
      </c>
      <c r="AR95" s="26">
        <v>0</v>
      </c>
      <c r="AS95" s="26">
        <v>0</v>
      </c>
      <c r="AT95" s="26">
        <v>0</v>
      </c>
      <c r="AU95" s="26">
        <v>1</v>
      </c>
      <c r="AV95" s="21" t="e">
        <f>LEFT(#REF!,LEN(#REF!)-2)</f>
        <v>#REF!</v>
      </c>
      <c r="AW95" s="27">
        <v>1</v>
      </c>
      <c r="AX95" s="27">
        <v>0</v>
      </c>
      <c r="AY95" s="27">
        <v>1</v>
      </c>
      <c r="AZ95" s="27">
        <v>0</v>
      </c>
      <c r="BA95" s="27">
        <v>1</v>
      </c>
      <c r="BB95" s="27">
        <v>0</v>
      </c>
      <c r="BC95" s="27">
        <v>0</v>
      </c>
      <c r="BD95" s="27">
        <v>0</v>
      </c>
      <c r="BE95" s="27">
        <v>1</v>
      </c>
      <c r="BF95" s="27">
        <v>0</v>
      </c>
      <c r="BG95" s="46" t="s">
        <v>866</v>
      </c>
      <c r="BH95" s="31" t="s">
        <v>433</v>
      </c>
      <c r="BI95" s="30">
        <f>YEAR(A95)</f>
        <v>2019</v>
      </c>
      <c r="BJ95" s="31">
        <f>SUM(L95:O95)</f>
        <v>1</v>
      </c>
      <c r="BK95" s="31">
        <v>3</v>
      </c>
      <c r="BL95" s="31">
        <v>2</v>
      </c>
      <c r="BM95" s="25">
        <f>SUM(AD95:AE95)</f>
        <v>0</v>
      </c>
      <c r="BN95" s="25"/>
      <c r="BO95" s="25"/>
      <c r="BP95" s="25"/>
      <c r="BQ95" s="25">
        <v>2</v>
      </c>
    </row>
    <row r="96" spans="1:69">
      <c r="A96" s="16">
        <v>43581</v>
      </c>
      <c r="B96" s="25" t="s">
        <v>329</v>
      </c>
      <c r="C96" s="17" t="s">
        <v>221</v>
      </c>
      <c r="D96" s="18" t="s">
        <v>330</v>
      </c>
      <c r="E96" s="19" t="s">
        <v>331</v>
      </c>
      <c r="F96" s="20" t="s">
        <v>329</v>
      </c>
      <c r="G96" s="20" t="s">
        <v>332</v>
      </c>
      <c r="H96" s="20"/>
      <c r="I96" s="20"/>
      <c r="J96" s="20" t="s">
        <v>333</v>
      </c>
      <c r="K96" s="20" t="e">
        <f>LEFT(#REF!, LEN(#REF!)-2)</f>
        <v>#REF!</v>
      </c>
      <c r="L96" s="22">
        <v>0</v>
      </c>
      <c r="M96" s="22">
        <v>0</v>
      </c>
      <c r="N96" s="22">
        <v>1</v>
      </c>
      <c r="O96" s="22">
        <v>0</v>
      </c>
      <c r="P96" s="22">
        <v>0</v>
      </c>
      <c r="Q96" s="22">
        <v>0</v>
      </c>
      <c r="R96" s="22">
        <v>0</v>
      </c>
      <c r="S96" s="23" t="e">
        <f>LEFT(#REF!,LEN(#REF!)-2)</f>
        <v>#REF!</v>
      </c>
      <c r="T96" s="24">
        <v>0</v>
      </c>
      <c r="U96" s="24">
        <v>0</v>
      </c>
      <c r="V96" s="24">
        <v>1</v>
      </c>
      <c r="W96" s="24">
        <v>0</v>
      </c>
      <c r="X96" s="24">
        <v>0</v>
      </c>
      <c r="Y96" s="24">
        <v>0</v>
      </c>
      <c r="Z96" s="24">
        <v>0</v>
      </c>
      <c r="AA96" s="23" t="e">
        <f>LEFT(#REF!,LEN(#REF!)-2)</f>
        <v>#REF!</v>
      </c>
      <c r="AB96" s="24">
        <v>0</v>
      </c>
      <c r="AC96" s="24">
        <v>0</v>
      </c>
      <c r="AD96" s="24">
        <v>0</v>
      </c>
      <c r="AE96" s="24">
        <v>0</v>
      </c>
      <c r="AF96" s="24">
        <v>0</v>
      </c>
      <c r="AG96" s="24">
        <v>0</v>
      </c>
      <c r="AH96" s="24">
        <v>0</v>
      </c>
      <c r="AI96" s="24">
        <v>0</v>
      </c>
      <c r="AJ96" s="24">
        <v>0</v>
      </c>
      <c r="AK96" s="24">
        <v>0</v>
      </c>
      <c r="AL96" s="24">
        <v>1</v>
      </c>
      <c r="AM96" s="24">
        <v>0</v>
      </c>
      <c r="AN96" s="23" t="e">
        <f>LEFT(#REF!,LEN(#REF!)-2)</f>
        <v>#REF!</v>
      </c>
      <c r="AO96" s="26">
        <v>1</v>
      </c>
      <c r="AP96" s="26">
        <v>1</v>
      </c>
      <c r="AQ96" s="26">
        <v>0</v>
      </c>
      <c r="AR96" s="26">
        <v>0</v>
      </c>
      <c r="AS96" s="26">
        <v>1</v>
      </c>
      <c r="AT96" s="26">
        <v>0</v>
      </c>
      <c r="AU96" s="26">
        <v>0</v>
      </c>
      <c r="AV96" s="21" t="e">
        <f>LEFT(#REF!,LEN(#REF!)-2)</f>
        <v>#REF!</v>
      </c>
      <c r="AW96" s="27">
        <v>1</v>
      </c>
      <c r="AX96" s="27">
        <v>0</v>
      </c>
      <c r="AY96" s="27">
        <v>1</v>
      </c>
      <c r="AZ96" s="27">
        <v>0</v>
      </c>
      <c r="BA96" s="27">
        <v>0</v>
      </c>
      <c r="BB96" s="27">
        <v>0</v>
      </c>
      <c r="BC96" s="27">
        <v>0</v>
      </c>
      <c r="BD96" s="27">
        <v>0</v>
      </c>
      <c r="BE96" s="27">
        <v>0</v>
      </c>
      <c r="BF96" s="27">
        <v>0</v>
      </c>
      <c r="BG96" s="28" t="s">
        <v>44</v>
      </c>
      <c r="BH96" s="29" t="s">
        <v>44</v>
      </c>
      <c r="BI96" s="30">
        <f>YEAR(A96)</f>
        <v>2019</v>
      </c>
      <c r="BJ96" s="31">
        <f>SUM(L96:O96)</f>
        <v>1</v>
      </c>
      <c r="BK96" s="32">
        <v>3</v>
      </c>
      <c r="BL96" s="32">
        <v>1</v>
      </c>
      <c r="BM96" s="25">
        <f>SUM(AD96:AE96)</f>
        <v>0</v>
      </c>
      <c r="BN96" s="25"/>
      <c r="BO96" s="25"/>
      <c r="BP96" s="25"/>
      <c r="BQ96" s="25">
        <v>0</v>
      </c>
    </row>
    <row r="97" spans="1:69">
      <c r="A97" s="96">
        <v>43586</v>
      </c>
      <c r="B97" s="25" t="s">
        <v>306</v>
      </c>
      <c r="C97" s="55" t="s">
        <v>221</v>
      </c>
      <c r="D97" s="52" t="s">
        <v>307</v>
      </c>
      <c r="E97" s="37" t="s">
        <v>308</v>
      </c>
      <c r="F97" s="110" t="s">
        <v>309</v>
      </c>
      <c r="G97" s="110" t="s">
        <v>310</v>
      </c>
      <c r="H97" s="110"/>
      <c r="I97" s="110"/>
      <c r="J97" s="110" t="s">
        <v>311</v>
      </c>
      <c r="K97" s="110" t="e">
        <f>LEFT(#REF!, LEN(#REF!)-2)</f>
        <v>#REF!</v>
      </c>
      <c r="L97" s="22">
        <v>1</v>
      </c>
      <c r="M97" s="22">
        <v>1</v>
      </c>
      <c r="N97" s="22">
        <v>0</v>
      </c>
      <c r="O97" s="22">
        <v>0</v>
      </c>
      <c r="P97" s="22">
        <v>0</v>
      </c>
      <c r="Q97" s="22">
        <v>0</v>
      </c>
      <c r="R97" s="22">
        <v>0</v>
      </c>
      <c r="S97" s="23" t="e">
        <f>LEFT(#REF!,LEN(#REF!)-2)</f>
        <v>#REF!</v>
      </c>
      <c r="T97" s="24">
        <v>0</v>
      </c>
      <c r="U97" s="24">
        <v>0</v>
      </c>
      <c r="V97" s="24">
        <v>1</v>
      </c>
      <c r="W97" s="24">
        <v>0</v>
      </c>
      <c r="X97" s="24">
        <v>0</v>
      </c>
      <c r="Y97" s="24">
        <v>0</v>
      </c>
      <c r="Z97" s="24">
        <v>0</v>
      </c>
      <c r="AA97" s="23" t="e">
        <f>LEFT(#REF!,LEN(#REF!)-2)</f>
        <v>#REF!</v>
      </c>
      <c r="AB97" s="24">
        <v>0</v>
      </c>
      <c r="AC97" s="24">
        <v>0</v>
      </c>
      <c r="AD97" s="24">
        <v>0</v>
      </c>
      <c r="AE97" s="24">
        <v>0</v>
      </c>
      <c r="AF97" s="24">
        <v>0</v>
      </c>
      <c r="AG97" s="24">
        <v>0</v>
      </c>
      <c r="AH97" s="24">
        <v>0</v>
      </c>
      <c r="AI97" s="24">
        <v>0</v>
      </c>
      <c r="AJ97" s="24">
        <v>0</v>
      </c>
      <c r="AK97" s="24">
        <v>0</v>
      </c>
      <c r="AL97" s="24">
        <v>1</v>
      </c>
      <c r="AM97" s="24">
        <v>0</v>
      </c>
      <c r="AN97" s="23" t="e">
        <f>LEFT(#REF!,LEN(#REF!)-2)</f>
        <v>#REF!</v>
      </c>
      <c r="AO97" s="26">
        <v>0</v>
      </c>
      <c r="AP97" s="26">
        <v>0</v>
      </c>
      <c r="AQ97" s="26">
        <v>0</v>
      </c>
      <c r="AR97" s="26">
        <v>1</v>
      </c>
      <c r="AS97" s="26">
        <v>1</v>
      </c>
      <c r="AT97" s="26">
        <v>0</v>
      </c>
      <c r="AU97" s="26">
        <v>0</v>
      </c>
      <c r="AV97" s="21" t="e">
        <f>LEFT(#REF!,LEN(#REF!)-2)</f>
        <v>#REF!</v>
      </c>
      <c r="AW97" s="27">
        <v>1</v>
      </c>
      <c r="AX97" s="27">
        <v>0</v>
      </c>
      <c r="AY97" s="27">
        <v>1</v>
      </c>
      <c r="AZ97" s="27">
        <v>0</v>
      </c>
      <c r="BA97" s="27">
        <v>0</v>
      </c>
      <c r="BB97" s="27">
        <v>0</v>
      </c>
      <c r="BC97" s="27">
        <v>0</v>
      </c>
      <c r="BD97" s="27">
        <v>0</v>
      </c>
      <c r="BE97" s="27">
        <v>0</v>
      </c>
      <c r="BF97" s="27">
        <v>0</v>
      </c>
      <c r="BG97" s="110" t="s">
        <v>44</v>
      </c>
      <c r="BH97" s="110" t="s">
        <v>44</v>
      </c>
      <c r="BI97" s="30">
        <f>YEAR(A97)</f>
        <v>2019</v>
      </c>
      <c r="BJ97" s="31">
        <f>SUM(L97:O97)</f>
        <v>2</v>
      </c>
      <c r="BK97" s="53">
        <v>3</v>
      </c>
      <c r="BL97" s="53">
        <v>4</v>
      </c>
      <c r="BM97" s="25">
        <f>SUM(AD97:AE97)</f>
        <v>0</v>
      </c>
      <c r="BN97" s="25"/>
      <c r="BO97" s="25"/>
      <c r="BP97" s="25"/>
      <c r="BQ97" s="25">
        <v>0</v>
      </c>
    </row>
    <row r="98" spans="1:69">
      <c r="A98" s="94">
        <v>43599</v>
      </c>
      <c r="B98" s="25" t="s">
        <v>387</v>
      </c>
      <c r="C98" s="55" t="s">
        <v>221</v>
      </c>
      <c r="D98" s="105" t="s">
        <v>388</v>
      </c>
      <c r="E98" s="37" t="s">
        <v>389</v>
      </c>
      <c r="F98" s="110" t="s">
        <v>390</v>
      </c>
      <c r="G98" s="110" t="s">
        <v>391</v>
      </c>
      <c r="H98" s="110"/>
      <c r="I98" s="110"/>
      <c r="J98" s="110" t="s">
        <v>132</v>
      </c>
      <c r="K98" s="110" t="e">
        <f>LEFT(#REF!, LEN(#REF!)-2)</f>
        <v>#REF!</v>
      </c>
      <c r="L98" s="22">
        <v>0</v>
      </c>
      <c r="M98" s="22">
        <v>0</v>
      </c>
      <c r="N98" s="22">
        <v>0</v>
      </c>
      <c r="O98" s="22">
        <v>1</v>
      </c>
      <c r="P98" s="22">
        <v>0</v>
      </c>
      <c r="Q98" s="22">
        <v>0</v>
      </c>
      <c r="R98" s="22">
        <v>0</v>
      </c>
      <c r="S98" s="23" t="e">
        <f>LEFT(#REF!,LEN(#REF!)-2)</f>
        <v>#REF!</v>
      </c>
      <c r="T98" s="24">
        <v>0</v>
      </c>
      <c r="U98" s="24">
        <v>0</v>
      </c>
      <c r="V98" s="24">
        <v>0</v>
      </c>
      <c r="W98" s="24">
        <v>0</v>
      </c>
      <c r="X98" s="24">
        <v>0</v>
      </c>
      <c r="Y98" s="24">
        <v>0</v>
      </c>
      <c r="Z98" s="24">
        <v>1</v>
      </c>
      <c r="AA98" s="23" t="e">
        <f>LEFT(#REF!,LEN(#REF!)-2)</f>
        <v>#REF!</v>
      </c>
      <c r="AB98" s="24">
        <v>0</v>
      </c>
      <c r="AC98" s="24">
        <v>0</v>
      </c>
      <c r="AD98" s="24">
        <v>0</v>
      </c>
      <c r="AE98" s="24">
        <v>0</v>
      </c>
      <c r="AF98" s="24">
        <v>0</v>
      </c>
      <c r="AG98" s="24">
        <v>0</v>
      </c>
      <c r="AH98" s="24">
        <v>0</v>
      </c>
      <c r="AI98" s="24">
        <v>0</v>
      </c>
      <c r="AJ98" s="24">
        <v>0</v>
      </c>
      <c r="AK98" s="24">
        <v>0</v>
      </c>
      <c r="AL98" s="24">
        <v>1</v>
      </c>
      <c r="AM98" s="24">
        <v>0</v>
      </c>
      <c r="AN98" s="23" t="e">
        <f>LEFT(#REF!,LEN(#REF!)-2)</f>
        <v>#REF!</v>
      </c>
      <c r="AO98" s="26">
        <v>0</v>
      </c>
      <c r="AP98" s="26">
        <v>0</v>
      </c>
      <c r="AQ98" s="26">
        <v>0</v>
      </c>
      <c r="AR98" s="26">
        <v>1</v>
      </c>
      <c r="AS98" s="26">
        <v>0</v>
      </c>
      <c r="AT98" s="26">
        <v>1</v>
      </c>
      <c r="AU98" s="26">
        <v>0</v>
      </c>
      <c r="AV98" s="21" t="e">
        <f>LEFT(#REF!,LEN(#REF!)-2)</f>
        <v>#REF!</v>
      </c>
      <c r="AW98" s="27">
        <v>0</v>
      </c>
      <c r="AX98" s="27">
        <v>0</v>
      </c>
      <c r="AY98" s="27">
        <v>1</v>
      </c>
      <c r="AZ98" s="27">
        <v>0</v>
      </c>
      <c r="BA98" s="27">
        <v>1</v>
      </c>
      <c r="BB98" s="27">
        <v>0</v>
      </c>
      <c r="BC98" s="27">
        <v>0</v>
      </c>
      <c r="BD98" s="27">
        <v>0</v>
      </c>
      <c r="BE98" s="27">
        <v>0</v>
      </c>
      <c r="BF98" s="27">
        <v>0</v>
      </c>
      <c r="BG98" s="110" t="s">
        <v>44</v>
      </c>
      <c r="BH98" s="110" t="s">
        <v>44</v>
      </c>
      <c r="BI98" s="30">
        <f>YEAR(A98)</f>
        <v>2019</v>
      </c>
      <c r="BJ98" s="31">
        <f>SUM(L98:O98)</f>
        <v>1</v>
      </c>
      <c r="BK98" s="53">
        <v>3</v>
      </c>
      <c r="BL98" s="53">
        <v>4</v>
      </c>
      <c r="BM98" s="25">
        <f>SUM(AD98:AE98)</f>
        <v>0</v>
      </c>
      <c r="BN98" s="25"/>
      <c r="BO98" s="25"/>
      <c r="BP98" s="25"/>
      <c r="BQ98" s="25">
        <v>0</v>
      </c>
    </row>
    <row r="99" spans="1:69">
      <c r="A99" s="90">
        <v>43610</v>
      </c>
      <c r="B99" s="25" t="s">
        <v>189</v>
      </c>
      <c r="C99" s="55" t="s">
        <v>68</v>
      </c>
      <c r="D99" s="102" t="s">
        <v>190</v>
      </c>
      <c r="E99" s="64" t="s">
        <v>191</v>
      </c>
      <c r="F99" s="110" t="s">
        <v>192</v>
      </c>
      <c r="G99" s="110" t="s">
        <v>193</v>
      </c>
      <c r="H99" s="110"/>
      <c r="I99" s="110"/>
      <c r="J99" s="110" t="s">
        <v>73</v>
      </c>
      <c r="K99" s="110" t="e">
        <f>LEFT(#REF!, LEN(#REF!)-2)</f>
        <v>#REF!</v>
      </c>
      <c r="L99" s="22">
        <v>1</v>
      </c>
      <c r="M99" s="22">
        <v>1</v>
      </c>
      <c r="N99" s="22">
        <v>0</v>
      </c>
      <c r="O99" s="22">
        <v>0</v>
      </c>
      <c r="P99" s="22">
        <v>0</v>
      </c>
      <c r="Q99" s="22">
        <v>0</v>
      </c>
      <c r="R99" s="22">
        <v>0</v>
      </c>
      <c r="S99" s="23" t="e">
        <f>LEFT(#REF!,LEN(#REF!)-2)</f>
        <v>#REF!</v>
      </c>
      <c r="T99" s="24">
        <v>0</v>
      </c>
      <c r="U99" s="24">
        <v>0</v>
      </c>
      <c r="V99" s="24">
        <v>0</v>
      </c>
      <c r="W99" s="24">
        <v>0</v>
      </c>
      <c r="X99" s="24">
        <v>0</v>
      </c>
      <c r="Y99" s="24">
        <v>0</v>
      </c>
      <c r="Z99" s="24">
        <v>1</v>
      </c>
      <c r="AA99" s="23" t="e">
        <f>LEFT(#REF!,LEN(#REF!)-2)</f>
        <v>#REF!</v>
      </c>
      <c r="AB99" s="24">
        <v>0</v>
      </c>
      <c r="AC99" s="24">
        <v>0</v>
      </c>
      <c r="AD99" s="24">
        <v>0</v>
      </c>
      <c r="AE99" s="24">
        <v>0</v>
      </c>
      <c r="AF99" s="24">
        <v>0</v>
      </c>
      <c r="AG99" s="24">
        <v>0</v>
      </c>
      <c r="AH99" s="24">
        <v>0</v>
      </c>
      <c r="AI99" s="24">
        <v>0</v>
      </c>
      <c r="AJ99" s="24">
        <v>0</v>
      </c>
      <c r="AK99" s="24">
        <v>0</v>
      </c>
      <c r="AL99" s="24">
        <v>1</v>
      </c>
      <c r="AM99" s="24">
        <v>0</v>
      </c>
      <c r="AN99" s="23" t="e">
        <f>LEFT(#REF!,LEN(#REF!)-2)</f>
        <v>#REF!</v>
      </c>
      <c r="AO99" s="26">
        <v>0</v>
      </c>
      <c r="AP99" s="26">
        <v>0</v>
      </c>
      <c r="AQ99" s="26">
        <v>0</v>
      </c>
      <c r="AR99" s="26">
        <v>0</v>
      </c>
      <c r="AS99" s="26">
        <v>0</v>
      </c>
      <c r="AT99" s="26">
        <v>0</v>
      </c>
      <c r="AU99" s="26">
        <v>1</v>
      </c>
      <c r="AV99" s="21" t="e">
        <f>LEFT(#REF!,LEN(#REF!)-2)</f>
        <v>#REF!</v>
      </c>
      <c r="AW99" s="27">
        <v>1</v>
      </c>
      <c r="AX99" s="27">
        <v>0</v>
      </c>
      <c r="AY99" s="27">
        <v>1</v>
      </c>
      <c r="AZ99" s="27">
        <v>0</v>
      </c>
      <c r="BA99" s="27">
        <v>1</v>
      </c>
      <c r="BB99" s="27">
        <v>0</v>
      </c>
      <c r="BC99" s="27">
        <v>0</v>
      </c>
      <c r="BD99" s="27">
        <v>0</v>
      </c>
      <c r="BE99" s="27">
        <v>0</v>
      </c>
      <c r="BF99" s="27">
        <v>0</v>
      </c>
      <c r="BG99" s="110" t="s">
        <v>194</v>
      </c>
      <c r="BH99" s="110" t="s">
        <v>75</v>
      </c>
      <c r="BI99" s="30">
        <f>YEAR(A99)</f>
        <v>2019</v>
      </c>
      <c r="BJ99" s="31">
        <f>SUM(L99:O99)</f>
        <v>2</v>
      </c>
      <c r="BK99" s="53">
        <v>2</v>
      </c>
      <c r="BL99" s="53">
        <v>4</v>
      </c>
      <c r="BM99" s="25">
        <f>SUM(AD99:AE99)</f>
        <v>0</v>
      </c>
      <c r="BN99" s="25"/>
      <c r="BO99" s="25"/>
      <c r="BP99" s="25"/>
      <c r="BQ99" s="25">
        <v>0</v>
      </c>
    </row>
    <row r="100" spans="1:69">
      <c r="A100" s="91">
        <v>43647</v>
      </c>
      <c r="B100" s="25" t="s">
        <v>257</v>
      </c>
      <c r="C100" s="56" t="s">
        <v>221</v>
      </c>
      <c r="D100" s="102" t="s">
        <v>258</v>
      </c>
      <c r="E100" s="58" t="s">
        <v>259</v>
      </c>
      <c r="F100" s="100" t="s">
        <v>260</v>
      </c>
      <c r="G100" s="100" t="s">
        <v>261</v>
      </c>
      <c r="H100" s="100"/>
      <c r="I100" s="100"/>
      <c r="J100" s="100" t="s">
        <v>262</v>
      </c>
      <c r="K100" s="110" t="e">
        <f>LEFT(#REF!, LEN(#REF!)-2)</f>
        <v>#REF!</v>
      </c>
      <c r="L100" s="22">
        <v>0</v>
      </c>
      <c r="M100" s="22">
        <v>0</v>
      </c>
      <c r="N100" s="22">
        <v>0</v>
      </c>
      <c r="O100" s="22">
        <v>0</v>
      </c>
      <c r="P100" s="22">
        <v>1</v>
      </c>
      <c r="Q100" s="22">
        <v>0</v>
      </c>
      <c r="R100" s="22">
        <v>0</v>
      </c>
      <c r="S100" s="23" t="e">
        <f>LEFT(#REF!,LEN(#REF!)-2)</f>
        <v>#REF!</v>
      </c>
      <c r="T100" s="24">
        <v>0</v>
      </c>
      <c r="U100" s="24">
        <v>0</v>
      </c>
      <c r="V100" s="24">
        <v>0</v>
      </c>
      <c r="W100" s="24">
        <v>0</v>
      </c>
      <c r="X100" s="24">
        <v>0</v>
      </c>
      <c r="Y100" s="24">
        <v>0</v>
      </c>
      <c r="Z100" s="24">
        <v>1</v>
      </c>
      <c r="AA100" s="23" t="e">
        <f>LEFT(#REF!,LEN(#REF!)-2)</f>
        <v>#REF!</v>
      </c>
      <c r="AB100" s="24">
        <v>0</v>
      </c>
      <c r="AC100" s="24">
        <v>0</v>
      </c>
      <c r="AD100" s="24">
        <v>0</v>
      </c>
      <c r="AE100" s="24">
        <v>0</v>
      </c>
      <c r="AF100" s="24">
        <v>1</v>
      </c>
      <c r="AG100" s="24">
        <v>0</v>
      </c>
      <c r="AH100" s="24">
        <v>0</v>
      </c>
      <c r="AI100" s="24">
        <v>0</v>
      </c>
      <c r="AJ100" s="24">
        <v>0</v>
      </c>
      <c r="AK100" s="24">
        <v>0</v>
      </c>
      <c r="AL100" s="24">
        <v>0</v>
      </c>
      <c r="AM100" s="24">
        <v>0</v>
      </c>
      <c r="AN100" s="23" t="e">
        <f>LEFT(#REF!,LEN(#REF!)-2)</f>
        <v>#REF!</v>
      </c>
      <c r="AO100" s="26">
        <v>0</v>
      </c>
      <c r="AP100" s="26">
        <v>0</v>
      </c>
      <c r="AQ100" s="26">
        <v>0</v>
      </c>
      <c r="AR100" s="26">
        <v>0</v>
      </c>
      <c r="AS100" s="26">
        <v>0</v>
      </c>
      <c r="AT100" s="26">
        <v>1</v>
      </c>
      <c r="AU100" s="26">
        <v>1</v>
      </c>
      <c r="AV100" s="21" t="e">
        <f>LEFT(#REF!,LEN(#REF!)-2)</f>
        <v>#REF!</v>
      </c>
      <c r="AW100" s="27">
        <v>0</v>
      </c>
      <c r="AX100" s="27">
        <v>0</v>
      </c>
      <c r="AY100" s="27">
        <v>0</v>
      </c>
      <c r="AZ100" s="27">
        <v>0</v>
      </c>
      <c r="BA100" s="27">
        <v>1</v>
      </c>
      <c r="BB100" s="27">
        <v>0</v>
      </c>
      <c r="BC100" s="27">
        <v>0</v>
      </c>
      <c r="BD100" s="27">
        <v>0</v>
      </c>
      <c r="BE100" s="27">
        <v>0</v>
      </c>
      <c r="BF100" s="27">
        <v>0</v>
      </c>
      <c r="BG100" s="100" t="s">
        <v>44</v>
      </c>
      <c r="BH100" s="100" t="s">
        <v>44</v>
      </c>
      <c r="BI100" s="30">
        <f>YEAR(A100)</f>
        <v>2019</v>
      </c>
      <c r="BJ100" s="31">
        <f>SUM(L100:O100)</f>
        <v>0</v>
      </c>
      <c r="BK100" s="53">
        <v>3</v>
      </c>
      <c r="BL100" s="53">
        <v>1</v>
      </c>
      <c r="BM100" s="25">
        <v>1</v>
      </c>
      <c r="BN100" s="25"/>
      <c r="BO100" s="25"/>
      <c r="BP100" s="25"/>
      <c r="BQ100" s="25">
        <v>1</v>
      </c>
    </row>
    <row r="101" spans="1:69">
      <c r="A101" s="51">
        <v>43649</v>
      </c>
      <c r="B101" s="25" t="s">
        <v>665</v>
      </c>
      <c r="C101" s="66" t="s">
        <v>68</v>
      </c>
      <c r="D101" s="40" t="s">
        <v>666</v>
      </c>
      <c r="E101" s="60" t="s">
        <v>667</v>
      </c>
      <c r="F101" s="23" t="s">
        <v>668</v>
      </c>
      <c r="G101" s="23" t="s">
        <v>211</v>
      </c>
      <c r="H101" s="23"/>
      <c r="I101" s="23"/>
      <c r="J101" s="23" t="s">
        <v>132</v>
      </c>
      <c r="K101" s="20" t="e">
        <f>LEFT(#REF!, LEN(#REF!)-2)</f>
        <v>#REF!</v>
      </c>
      <c r="L101" s="22">
        <v>0</v>
      </c>
      <c r="M101" s="22">
        <v>0</v>
      </c>
      <c r="N101" s="22">
        <v>0</v>
      </c>
      <c r="O101" s="22">
        <v>0</v>
      </c>
      <c r="P101" s="22">
        <v>1</v>
      </c>
      <c r="Q101" s="22">
        <v>0</v>
      </c>
      <c r="R101" s="22">
        <v>0</v>
      </c>
      <c r="S101" s="23" t="e">
        <f>LEFT(#REF!,LEN(#REF!)-2)</f>
        <v>#REF!</v>
      </c>
      <c r="T101" s="24">
        <v>0</v>
      </c>
      <c r="U101" s="24">
        <v>0</v>
      </c>
      <c r="V101" s="24">
        <v>0</v>
      </c>
      <c r="W101" s="24">
        <v>1</v>
      </c>
      <c r="X101" s="24">
        <v>0</v>
      </c>
      <c r="Y101" s="24">
        <v>0</v>
      </c>
      <c r="Z101" s="24">
        <v>0</v>
      </c>
      <c r="AA101" s="23" t="e">
        <f>LEFT(#REF!,LEN(#REF!)-2)</f>
        <v>#REF!</v>
      </c>
      <c r="AB101" s="24">
        <v>0</v>
      </c>
      <c r="AC101" s="24">
        <v>1</v>
      </c>
      <c r="AD101" s="24">
        <v>0</v>
      </c>
      <c r="AE101" s="24">
        <v>0</v>
      </c>
      <c r="AF101" s="24">
        <v>1</v>
      </c>
      <c r="AG101" s="24">
        <v>0</v>
      </c>
      <c r="AH101" s="24">
        <v>0</v>
      </c>
      <c r="AI101" s="24">
        <v>0</v>
      </c>
      <c r="AJ101" s="24">
        <v>0</v>
      </c>
      <c r="AK101" s="24">
        <v>0</v>
      </c>
      <c r="AL101" s="24">
        <v>0</v>
      </c>
      <c r="AM101" s="24">
        <v>0</v>
      </c>
      <c r="AN101" s="23" t="e">
        <f>LEFT(#REF!,LEN(#REF!)-2)</f>
        <v>#REF!</v>
      </c>
      <c r="AO101" s="26">
        <v>0</v>
      </c>
      <c r="AP101" s="26">
        <v>0</v>
      </c>
      <c r="AQ101" s="26">
        <v>0</v>
      </c>
      <c r="AR101" s="26">
        <v>0</v>
      </c>
      <c r="AS101" s="26">
        <v>0</v>
      </c>
      <c r="AT101" s="26">
        <v>0</v>
      </c>
      <c r="AU101" s="26">
        <v>1</v>
      </c>
      <c r="AV101" s="21" t="e">
        <f>LEFT(#REF!,LEN(#REF!)-2)</f>
        <v>#REF!</v>
      </c>
      <c r="AW101" s="27">
        <v>0</v>
      </c>
      <c r="AX101" s="27">
        <v>0</v>
      </c>
      <c r="AY101" s="27">
        <v>0</v>
      </c>
      <c r="AZ101" s="27">
        <v>0</v>
      </c>
      <c r="BA101" s="27">
        <v>1</v>
      </c>
      <c r="BB101" s="27">
        <v>0</v>
      </c>
      <c r="BC101" s="27">
        <v>0</v>
      </c>
      <c r="BD101" s="27">
        <v>0</v>
      </c>
      <c r="BE101" s="27">
        <v>0</v>
      </c>
      <c r="BF101" s="27">
        <v>0</v>
      </c>
      <c r="BG101" s="23" t="s">
        <v>74</v>
      </c>
      <c r="BH101" s="110" t="s">
        <v>74</v>
      </c>
      <c r="BI101" s="30">
        <f>YEAR(A101)</f>
        <v>2019</v>
      </c>
      <c r="BJ101" s="31">
        <f>SUM(L101:O101)</f>
        <v>0</v>
      </c>
      <c r="BK101" s="53">
        <v>3</v>
      </c>
      <c r="BL101" s="53">
        <v>1</v>
      </c>
      <c r="BM101" s="25">
        <f>SUM(AD101:AE101)</f>
        <v>0</v>
      </c>
      <c r="BN101" s="25"/>
      <c r="BO101" s="25"/>
      <c r="BP101" s="25"/>
      <c r="BQ101" s="25">
        <v>0</v>
      </c>
    </row>
    <row r="102" spans="1:69">
      <c r="A102" s="92">
        <v>43663</v>
      </c>
      <c r="B102" s="25" t="s">
        <v>339</v>
      </c>
      <c r="C102" s="98" t="s">
        <v>221</v>
      </c>
      <c r="D102" s="102" t="s">
        <v>340</v>
      </c>
      <c r="E102" s="37" t="s">
        <v>341</v>
      </c>
      <c r="F102" s="110" t="s">
        <v>342</v>
      </c>
      <c r="G102" s="110" t="s">
        <v>343</v>
      </c>
      <c r="H102" s="110"/>
      <c r="I102" s="110"/>
      <c r="J102" s="110" t="s">
        <v>344</v>
      </c>
      <c r="K102" s="20" t="e">
        <f>LEFT(#REF!, LEN(#REF!)-2)</f>
        <v>#REF!</v>
      </c>
      <c r="L102" s="22">
        <v>0</v>
      </c>
      <c r="M102" s="22">
        <v>0</v>
      </c>
      <c r="N102" s="22">
        <v>0</v>
      </c>
      <c r="O102" s="22">
        <v>1</v>
      </c>
      <c r="P102" s="22">
        <v>0</v>
      </c>
      <c r="Q102" s="22">
        <v>0</v>
      </c>
      <c r="R102" s="22">
        <v>0</v>
      </c>
      <c r="S102" s="23" t="e">
        <f>LEFT(#REF!,LEN(#REF!)-2)</f>
        <v>#REF!</v>
      </c>
      <c r="T102" s="24">
        <v>0</v>
      </c>
      <c r="U102" s="24">
        <v>0</v>
      </c>
      <c r="V102" s="24">
        <v>0</v>
      </c>
      <c r="W102" s="24">
        <v>0</v>
      </c>
      <c r="X102" s="24">
        <v>0</v>
      </c>
      <c r="Y102" s="24">
        <v>1</v>
      </c>
      <c r="Z102" s="24">
        <v>0</v>
      </c>
      <c r="AA102" s="23" t="e">
        <f>LEFT(#REF!,LEN(#REF!)-2)</f>
        <v>#REF!</v>
      </c>
      <c r="AB102" s="24">
        <v>0</v>
      </c>
      <c r="AC102" s="24">
        <v>0</v>
      </c>
      <c r="AD102" s="24">
        <v>0</v>
      </c>
      <c r="AE102" s="24">
        <v>0</v>
      </c>
      <c r="AF102" s="24">
        <v>0</v>
      </c>
      <c r="AG102" s="24">
        <v>0</v>
      </c>
      <c r="AH102" s="24">
        <v>0</v>
      </c>
      <c r="AI102" s="24">
        <v>0</v>
      </c>
      <c r="AJ102" s="24">
        <v>0</v>
      </c>
      <c r="AK102" s="24">
        <v>0</v>
      </c>
      <c r="AL102" s="24">
        <v>1</v>
      </c>
      <c r="AM102" s="24">
        <v>0</v>
      </c>
      <c r="AN102" s="23" t="e">
        <f>LEFT(#REF!,LEN(#REF!)-2)</f>
        <v>#REF!</v>
      </c>
      <c r="AO102" s="26">
        <v>0</v>
      </c>
      <c r="AP102" s="26">
        <v>0</v>
      </c>
      <c r="AQ102" s="26">
        <v>1</v>
      </c>
      <c r="AR102" s="26">
        <v>1</v>
      </c>
      <c r="AS102" s="26">
        <v>0</v>
      </c>
      <c r="AT102" s="26">
        <v>1</v>
      </c>
      <c r="AU102" s="26">
        <v>0</v>
      </c>
      <c r="AV102" s="110" t="e">
        <f>LEFT(#REF!,LEN(#REF!)-2)</f>
        <v>#REF!</v>
      </c>
      <c r="AW102" s="27">
        <v>1</v>
      </c>
      <c r="AX102" s="27">
        <v>0</v>
      </c>
      <c r="AY102" s="27">
        <v>1</v>
      </c>
      <c r="AZ102" s="27">
        <v>0</v>
      </c>
      <c r="BA102" s="27">
        <v>1</v>
      </c>
      <c r="BB102" s="27">
        <v>0</v>
      </c>
      <c r="BC102" s="27">
        <v>0</v>
      </c>
      <c r="BD102" s="27">
        <v>0</v>
      </c>
      <c r="BE102" s="27">
        <v>0</v>
      </c>
      <c r="BF102" s="27">
        <v>0</v>
      </c>
      <c r="BG102" s="110" t="s">
        <v>44</v>
      </c>
      <c r="BH102" s="110" t="s">
        <v>44</v>
      </c>
      <c r="BI102" s="30">
        <f>YEAR(A102)</f>
        <v>2019</v>
      </c>
      <c r="BJ102" s="31">
        <f>SUM(L102:O102)</f>
        <v>1</v>
      </c>
      <c r="BK102" s="53">
        <v>1</v>
      </c>
      <c r="BL102" s="53">
        <v>4</v>
      </c>
      <c r="BM102" s="25">
        <f>SUM(AD102:AE102)</f>
        <v>0</v>
      </c>
      <c r="BN102" s="25"/>
      <c r="BO102" s="25"/>
      <c r="BP102" s="25"/>
      <c r="BQ102" s="25">
        <v>0</v>
      </c>
    </row>
    <row r="103" spans="1:69">
      <c r="A103" s="54">
        <v>43665</v>
      </c>
      <c r="B103" s="25" t="s">
        <v>755</v>
      </c>
      <c r="C103" s="25" t="s">
        <v>68</v>
      </c>
      <c r="D103" s="57" t="s">
        <v>756</v>
      </c>
      <c r="E103" s="58" t="s">
        <v>757</v>
      </c>
      <c r="F103" s="23" t="s">
        <v>741</v>
      </c>
      <c r="G103" s="23" t="s">
        <v>742</v>
      </c>
      <c r="H103" s="23"/>
      <c r="I103" s="23"/>
      <c r="J103" s="23" t="s">
        <v>743</v>
      </c>
      <c r="K103" s="20" t="e">
        <f>LEFT(#REF!, LEN(#REF!)-2)</f>
        <v>#REF!</v>
      </c>
      <c r="L103" s="22">
        <v>0</v>
      </c>
      <c r="M103" s="22">
        <v>0</v>
      </c>
      <c r="N103" s="22">
        <v>1</v>
      </c>
      <c r="O103" s="22">
        <v>0</v>
      </c>
      <c r="P103" s="22">
        <v>0</v>
      </c>
      <c r="Q103" s="22">
        <v>0</v>
      </c>
      <c r="R103" s="22">
        <v>0</v>
      </c>
      <c r="S103" s="23" t="e">
        <f>LEFT(#REF!,LEN(#REF!)-2)</f>
        <v>#REF!</v>
      </c>
      <c r="T103" s="24">
        <v>0</v>
      </c>
      <c r="U103" s="24">
        <v>1</v>
      </c>
      <c r="V103" s="24">
        <v>0</v>
      </c>
      <c r="W103" s="24">
        <v>0</v>
      </c>
      <c r="X103" s="24">
        <v>0</v>
      </c>
      <c r="Y103" s="24">
        <v>0</v>
      </c>
      <c r="Z103" s="24">
        <v>0</v>
      </c>
      <c r="AA103" s="23" t="e">
        <f>LEFT(#REF!,LEN(#REF!)-2)</f>
        <v>#REF!</v>
      </c>
      <c r="AB103" s="24">
        <v>0</v>
      </c>
      <c r="AC103" s="24">
        <v>0</v>
      </c>
      <c r="AD103" s="24">
        <v>1</v>
      </c>
      <c r="AE103" s="24">
        <v>0</v>
      </c>
      <c r="AF103" s="24">
        <v>0</v>
      </c>
      <c r="AG103" s="24">
        <v>0</v>
      </c>
      <c r="AH103" s="24">
        <v>0</v>
      </c>
      <c r="AI103" s="24">
        <v>0</v>
      </c>
      <c r="AJ103" s="24">
        <v>0</v>
      </c>
      <c r="AK103" s="24">
        <v>1</v>
      </c>
      <c r="AL103" s="24">
        <v>0</v>
      </c>
      <c r="AM103" s="24">
        <v>0</v>
      </c>
      <c r="AN103" s="23" t="e">
        <f>LEFT(#REF!,LEN(#REF!)-2)</f>
        <v>#REF!</v>
      </c>
      <c r="AO103" s="26">
        <v>0</v>
      </c>
      <c r="AP103" s="26">
        <v>0</v>
      </c>
      <c r="AQ103" s="26">
        <v>0</v>
      </c>
      <c r="AR103" s="26">
        <v>0</v>
      </c>
      <c r="AS103" s="26">
        <v>0</v>
      </c>
      <c r="AT103" s="26">
        <v>0</v>
      </c>
      <c r="AU103" s="26">
        <v>1</v>
      </c>
      <c r="AV103" s="23" t="e">
        <f>LEFT(#REF!,LEN(#REF!)-2)</f>
        <v>#REF!</v>
      </c>
      <c r="AW103" s="45">
        <v>1</v>
      </c>
      <c r="AX103" s="45">
        <v>0</v>
      </c>
      <c r="AY103" s="45">
        <v>0</v>
      </c>
      <c r="AZ103" s="45">
        <v>0</v>
      </c>
      <c r="BA103" s="45">
        <v>1</v>
      </c>
      <c r="BB103" s="45">
        <v>1</v>
      </c>
      <c r="BC103" s="45">
        <v>0</v>
      </c>
      <c r="BD103" s="45">
        <v>0</v>
      </c>
      <c r="BE103" s="45">
        <v>0</v>
      </c>
      <c r="BF103" s="45">
        <v>0</v>
      </c>
      <c r="BG103" s="23" t="s">
        <v>74</v>
      </c>
      <c r="BH103" s="23" t="s">
        <v>74</v>
      </c>
      <c r="BI103" s="30">
        <f>YEAR(A103)</f>
        <v>2019</v>
      </c>
      <c r="BJ103" s="31">
        <f>SUM(L103:O103)</f>
        <v>1</v>
      </c>
      <c r="BK103" s="63">
        <v>2</v>
      </c>
      <c r="BL103" s="63">
        <v>1</v>
      </c>
      <c r="BM103" s="25">
        <f>SUM(AD103:AE103)</f>
        <v>1</v>
      </c>
      <c r="BN103" s="25"/>
      <c r="BO103" s="25"/>
      <c r="BP103" s="25"/>
      <c r="BQ103" s="25">
        <v>1</v>
      </c>
    </row>
    <row r="104" spans="1:69">
      <c r="A104" s="90">
        <v>43685</v>
      </c>
      <c r="B104" s="25" t="s">
        <v>294</v>
      </c>
      <c r="C104" s="97" t="s">
        <v>221</v>
      </c>
      <c r="D104" s="102" t="s">
        <v>295</v>
      </c>
      <c r="E104" s="64" t="s">
        <v>296</v>
      </c>
      <c r="F104" s="110" t="s">
        <v>297</v>
      </c>
      <c r="G104" s="110" t="s">
        <v>298</v>
      </c>
      <c r="H104" s="110"/>
      <c r="I104" s="110"/>
      <c r="J104" s="110" t="s">
        <v>299</v>
      </c>
      <c r="K104" s="20" t="e">
        <f>LEFT(#REF!, LEN(#REF!)-2)</f>
        <v>#REF!</v>
      </c>
      <c r="L104" s="22">
        <v>0</v>
      </c>
      <c r="M104" s="22">
        <v>0</v>
      </c>
      <c r="N104" s="22">
        <v>0</v>
      </c>
      <c r="O104" s="22">
        <v>1</v>
      </c>
      <c r="P104" s="22">
        <v>0</v>
      </c>
      <c r="Q104" s="22">
        <v>0</v>
      </c>
      <c r="R104" s="22">
        <v>0</v>
      </c>
      <c r="S104" s="23" t="e">
        <f>LEFT(#REF!,LEN(#REF!)-2)</f>
        <v>#REF!</v>
      </c>
      <c r="T104" s="24">
        <v>0</v>
      </c>
      <c r="U104" s="24">
        <v>0</v>
      </c>
      <c r="V104" s="24">
        <v>0</v>
      </c>
      <c r="W104" s="24">
        <v>0</v>
      </c>
      <c r="X104" s="24">
        <v>0</v>
      </c>
      <c r="Y104" s="24">
        <v>0</v>
      </c>
      <c r="Z104" s="24">
        <v>1</v>
      </c>
      <c r="AA104" s="23" t="e">
        <f>LEFT(#REF!,LEN(#REF!)-2)</f>
        <v>#REF!</v>
      </c>
      <c r="AB104" s="24">
        <v>0</v>
      </c>
      <c r="AC104" s="24">
        <v>0</v>
      </c>
      <c r="AD104" s="24">
        <v>0</v>
      </c>
      <c r="AE104" s="24">
        <v>0</v>
      </c>
      <c r="AF104" s="24">
        <v>0</v>
      </c>
      <c r="AG104" s="24">
        <v>0</v>
      </c>
      <c r="AH104" s="24">
        <v>0</v>
      </c>
      <c r="AI104" s="24">
        <v>0</v>
      </c>
      <c r="AJ104" s="24">
        <v>0</v>
      </c>
      <c r="AK104" s="24">
        <v>0</v>
      </c>
      <c r="AL104" s="24">
        <v>1</v>
      </c>
      <c r="AM104" s="24">
        <v>0</v>
      </c>
      <c r="AN104" s="23" t="e">
        <f>LEFT(#REF!,LEN(#REF!)-2)</f>
        <v>#REF!</v>
      </c>
      <c r="AO104" s="26">
        <v>0</v>
      </c>
      <c r="AP104" s="26">
        <v>0</v>
      </c>
      <c r="AQ104" s="26">
        <v>0</v>
      </c>
      <c r="AR104" s="26">
        <v>0</v>
      </c>
      <c r="AS104" s="26">
        <v>0</v>
      </c>
      <c r="AT104" s="26">
        <v>1</v>
      </c>
      <c r="AU104" s="26">
        <v>0</v>
      </c>
      <c r="AV104" s="110" t="e">
        <f>LEFT(#REF!,LEN(#REF!)-2)</f>
        <v>#REF!</v>
      </c>
      <c r="AW104" s="27">
        <v>0</v>
      </c>
      <c r="AX104" s="27">
        <v>0</v>
      </c>
      <c r="AY104" s="27">
        <v>0</v>
      </c>
      <c r="AZ104" s="27">
        <v>0</v>
      </c>
      <c r="BA104" s="27">
        <v>1</v>
      </c>
      <c r="BB104" s="27">
        <v>0</v>
      </c>
      <c r="BC104" s="27">
        <v>0</v>
      </c>
      <c r="BD104" s="27">
        <v>0</v>
      </c>
      <c r="BE104" s="27">
        <v>1</v>
      </c>
      <c r="BF104" s="27">
        <v>0</v>
      </c>
      <c r="BG104" s="110" t="s">
        <v>44</v>
      </c>
      <c r="BH104" s="110" t="s">
        <v>44</v>
      </c>
      <c r="BI104" s="30">
        <f>YEAR(A104)</f>
        <v>2019</v>
      </c>
      <c r="BJ104" s="31">
        <f>SUM(L104:O104)</f>
        <v>1</v>
      </c>
      <c r="BK104" s="116">
        <v>3</v>
      </c>
      <c r="BL104" s="116">
        <v>4</v>
      </c>
      <c r="BM104" s="25">
        <f>SUM(AD104:AE104)</f>
        <v>0</v>
      </c>
      <c r="BN104" s="25"/>
      <c r="BO104" s="25"/>
      <c r="BP104" s="25"/>
      <c r="BQ104" s="25">
        <v>0</v>
      </c>
    </row>
    <row r="105" spans="1:69">
      <c r="A105" s="90">
        <v>43687</v>
      </c>
      <c r="B105" s="25" t="s">
        <v>351</v>
      </c>
      <c r="C105" s="97" t="s">
        <v>221</v>
      </c>
      <c r="D105" s="102" t="s">
        <v>352</v>
      </c>
      <c r="E105" s="64" t="s">
        <v>353</v>
      </c>
      <c r="F105" s="110" t="s">
        <v>354</v>
      </c>
      <c r="G105" s="110" t="s">
        <v>355</v>
      </c>
      <c r="H105" s="110"/>
      <c r="I105" s="110"/>
      <c r="J105" s="110" t="s">
        <v>279</v>
      </c>
      <c r="K105" s="20" t="e">
        <f>LEFT(#REF!, LEN(#REF!)-2)</f>
        <v>#REF!</v>
      </c>
      <c r="L105" s="22">
        <v>0</v>
      </c>
      <c r="M105" s="22">
        <v>1</v>
      </c>
      <c r="N105" s="22">
        <v>0</v>
      </c>
      <c r="O105" s="22">
        <v>1</v>
      </c>
      <c r="P105" s="22">
        <v>0</v>
      </c>
      <c r="Q105" s="22">
        <v>0</v>
      </c>
      <c r="R105" s="22">
        <v>0</v>
      </c>
      <c r="S105" s="23" t="e">
        <f>LEFT(#REF!,LEN(#REF!)-2)</f>
        <v>#REF!</v>
      </c>
      <c r="T105" s="24">
        <v>0</v>
      </c>
      <c r="U105" s="24">
        <v>0</v>
      </c>
      <c r="V105" s="24">
        <v>0</v>
      </c>
      <c r="W105" s="24">
        <v>0</v>
      </c>
      <c r="X105" s="24">
        <v>0</v>
      </c>
      <c r="Y105" s="24">
        <v>0</v>
      </c>
      <c r="Z105" s="24">
        <v>1</v>
      </c>
      <c r="AA105" s="23" t="e">
        <f>LEFT(#REF!,LEN(#REF!)-2)</f>
        <v>#REF!</v>
      </c>
      <c r="AB105" s="24">
        <v>0</v>
      </c>
      <c r="AC105" s="24">
        <v>0</v>
      </c>
      <c r="AD105" s="24">
        <v>0</v>
      </c>
      <c r="AE105" s="24">
        <v>0</v>
      </c>
      <c r="AF105" s="24">
        <v>0</v>
      </c>
      <c r="AG105" s="24">
        <v>0</v>
      </c>
      <c r="AH105" s="24">
        <v>0</v>
      </c>
      <c r="AI105" s="24">
        <v>0</v>
      </c>
      <c r="AJ105" s="24">
        <v>0</v>
      </c>
      <c r="AK105" s="24">
        <v>0</v>
      </c>
      <c r="AL105" s="24">
        <v>1</v>
      </c>
      <c r="AM105" s="24">
        <v>0</v>
      </c>
      <c r="AN105" s="23" t="e">
        <f>LEFT(#REF!,LEN(#REF!)-2)</f>
        <v>#REF!</v>
      </c>
      <c r="AO105" s="26">
        <v>0</v>
      </c>
      <c r="AP105" s="26">
        <v>0</v>
      </c>
      <c r="AQ105" s="26">
        <v>0</v>
      </c>
      <c r="AR105" s="26">
        <v>1</v>
      </c>
      <c r="AS105" s="26">
        <v>0</v>
      </c>
      <c r="AT105" s="26">
        <v>1</v>
      </c>
      <c r="AU105" s="26">
        <v>0</v>
      </c>
      <c r="AV105" s="110" t="e">
        <f>LEFT(#REF!,LEN(#REF!)-2)</f>
        <v>#REF!</v>
      </c>
      <c r="AW105" s="27">
        <v>1</v>
      </c>
      <c r="AX105" s="27">
        <v>0</v>
      </c>
      <c r="AY105" s="27">
        <v>1</v>
      </c>
      <c r="AZ105" s="27">
        <v>0</v>
      </c>
      <c r="BA105" s="27">
        <v>1</v>
      </c>
      <c r="BB105" s="27">
        <v>0</v>
      </c>
      <c r="BC105" s="27">
        <v>0</v>
      </c>
      <c r="BD105" s="27">
        <v>0</v>
      </c>
      <c r="BE105" s="27">
        <v>0</v>
      </c>
      <c r="BF105" s="27">
        <v>0</v>
      </c>
      <c r="BG105" s="110" t="s">
        <v>44</v>
      </c>
      <c r="BH105" s="29" t="s">
        <v>44</v>
      </c>
      <c r="BI105" s="30">
        <f>YEAR(A105)</f>
        <v>2019</v>
      </c>
      <c r="BJ105" s="31">
        <f>SUM(L105:O105)</f>
        <v>2</v>
      </c>
      <c r="BK105" s="116">
        <v>1</v>
      </c>
      <c r="BL105" s="116">
        <v>4</v>
      </c>
      <c r="BM105" s="25">
        <f>SUM(AD105:AE105)</f>
        <v>0</v>
      </c>
      <c r="BN105" s="25"/>
      <c r="BO105" s="25"/>
      <c r="BP105" s="25"/>
      <c r="BQ105" s="25">
        <v>0</v>
      </c>
    </row>
    <row r="106" spans="1:69">
      <c r="A106" s="54">
        <v>43699</v>
      </c>
      <c r="B106" s="25" t="s">
        <v>783</v>
      </c>
      <c r="C106" s="25" t="s">
        <v>68</v>
      </c>
      <c r="D106" s="40" t="s">
        <v>784</v>
      </c>
      <c r="E106" s="58" t="s">
        <v>785</v>
      </c>
      <c r="F106" s="25" t="s">
        <v>786</v>
      </c>
      <c r="G106" s="25" t="s">
        <v>261</v>
      </c>
      <c r="H106" s="25"/>
      <c r="I106" s="25"/>
      <c r="J106" s="25" t="s">
        <v>689</v>
      </c>
      <c r="K106" s="20" t="e">
        <f>LEFT(#REF!, LEN(#REF!)-2)</f>
        <v>#REF!</v>
      </c>
      <c r="L106" s="22">
        <v>0</v>
      </c>
      <c r="M106" s="22">
        <v>0</v>
      </c>
      <c r="N106" s="22">
        <v>0</v>
      </c>
      <c r="O106" s="22">
        <v>0</v>
      </c>
      <c r="P106" s="22">
        <v>1</v>
      </c>
      <c r="Q106" s="22">
        <v>1</v>
      </c>
      <c r="R106" s="22">
        <v>0</v>
      </c>
      <c r="S106" s="23" t="e">
        <f>LEFT(#REF!,LEN(#REF!)-2)</f>
        <v>#REF!</v>
      </c>
      <c r="T106" s="24">
        <v>0</v>
      </c>
      <c r="U106" s="24">
        <v>0</v>
      </c>
      <c r="V106" s="24">
        <v>0</v>
      </c>
      <c r="W106" s="24">
        <v>1</v>
      </c>
      <c r="X106" s="24">
        <v>0</v>
      </c>
      <c r="Y106" s="24">
        <v>0</v>
      </c>
      <c r="Z106" s="24">
        <v>0</v>
      </c>
      <c r="AA106" s="23" t="e">
        <f>LEFT(#REF!,LEN(#REF!)-2)</f>
        <v>#REF!</v>
      </c>
      <c r="AB106" s="24">
        <v>1</v>
      </c>
      <c r="AC106" s="24">
        <v>0</v>
      </c>
      <c r="AD106" s="24">
        <v>0</v>
      </c>
      <c r="AE106" s="24">
        <v>0</v>
      </c>
      <c r="AF106" s="24">
        <v>1</v>
      </c>
      <c r="AG106" s="24">
        <v>0</v>
      </c>
      <c r="AH106" s="24">
        <v>0</v>
      </c>
      <c r="AI106" s="24">
        <v>0</v>
      </c>
      <c r="AJ106" s="24">
        <v>0</v>
      </c>
      <c r="AK106" s="24">
        <v>0</v>
      </c>
      <c r="AL106" s="24">
        <v>0</v>
      </c>
      <c r="AM106" s="24">
        <v>0</v>
      </c>
      <c r="AN106" s="23" t="e">
        <f>LEFT(#REF!,LEN(#REF!)-2)</f>
        <v>#REF!</v>
      </c>
      <c r="AO106" s="26">
        <v>0</v>
      </c>
      <c r="AP106" s="26">
        <v>0</v>
      </c>
      <c r="AQ106" s="26">
        <v>0</v>
      </c>
      <c r="AR106" s="26">
        <v>0</v>
      </c>
      <c r="AS106" s="26">
        <v>0</v>
      </c>
      <c r="AT106" s="26">
        <v>0</v>
      </c>
      <c r="AU106" s="26">
        <v>1</v>
      </c>
      <c r="AV106" s="23" t="e">
        <f>LEFT(#REF!,LEN(#REF!)-2)</f>
        <v>#REF!</v>
      </c>
      <c r="AW106" s="27">
        <v>1</v>
      </c>
      <c r="AX106" s="27">
        <v>0</v>
      </c>
      <c r="AY106" s="27">
        <v>0</v>
      </c>
      <c r="AZ106" s="27">
        <v>0</v>
      </c>
      <c r="BA106" s="27">
        <v>0</v>
      </c>
      <c r="BB106" s="27">
        <v>0</v>
      </c>
      <c r="BC106" s="27">
        <v>0</v>
      </c>
      <c r="BD106" s="27">
        <v>0</v>
      </c>
      <c r="BE106" s="27">
        <v>0</v>
      </c>
      <c r="BF106" s="27">
        <v>0</v>
      </c>
      <c r="BG106" s="25" t="s">
        <v>74</v>
      </c>
      <c r="BH106" s="31" t="s">
        <v>74</v>
      </c>
      <c r="BI106" s="30">
        <f>YEAR(A106)</f>
        <v>2019</v>
      </c>
      <c r="BJ106" s="31">
        <f>SUM(L106:O106)</f>
        <v>0</v>
      </c>
      <c r="BK106" s="63">
        <v>2</v>
      </c>
      <c r="BL106" s="63">
        <v>1</v>
      </c>
      <c r="BM106" s="25">
        <f>SUM(AD106:AE106)</f>
        <v>0</v>
      </c>
      <c r="BN106" s="25"/>
      <c r="BO106" s="25"/>
      <c r="BP106" s="25"/>
      <c r="BQ106" s="25">
        <v>1</v>
      </c>
    </row>
    <row r="107" spans="1:69">
      <c r="A107" s="92">
        <v>43726</v>
      </c>
      <c r="B107" s="25" t="s">
        <v>420</v>
      </c>
      <c r="C107" s="98" t="s">
        <v>68</v>
      </c>
      <c r="D107" s="102" t="s">
        <v>421</v>
      </c>
      <c r="E107" s="37" t="s">
        <v>422</v>
      </c>
      <c r="F107" s="110" t="s">
        <v>74</v>
      </c>
      <c r="G107" s="110" t="s">
        <v>423</v>
      </c>
      <c r="H107" s="110"/>
      <c r="I107" s="110"/>
      <c r="J107" s="110" t="s">
        <v>424</v>
      </c>
      <c r="K107" s="20" t="e">
        <f>LEFT(#REF!, LEN(#REF!)-2)</f>
        <v>#REF!</v>
      </c>
      <c r="L107" s="22">
        <v>0</v>
      </c>
      <c r="M107" s="22">
        <v>0</v>
      </c>
      <c r="N107" s="22">
        <v>0</v>
      </c>
      <c r="O107" s="22">
        <v>0</v>
      </c>
      <c r="P107" s="22">
        <v>0</v>
      </c>
      <c r="Q107" s="22">
        <v>0</v>
      </c>
      <c r="R107" s="22">
        <v>1</v>
      </c>
      <c r="S107" s="23" t="e">
        <f>LEFT(#REF!,LEN(#REF!)-2)</f>
        <v>#REF!</v>
      </c>
      <c r="T107" s="24">
        <v>0</v>
      </c>
      <c r="U107" s="24">
        <v>0</v>
      </c>
      <c r="V107" s="24">
        <v>0</v>
      </c>
      <c r="W107" s="24">
        <v>0</v>
      </c>
      <c r="X107" s="24">
        <v>0</v>
      </c>
      <c r="Y107" s="24">
        <v>0</v>
      </c>
      <c r="Z107" s="24">
        <v>1</v>
      </c>
      <c r="AA107" s="23" t="e">
        <f>LEFT(#REF!,LEN(#REF!)-2)</f>
        <v>#REF!</v>
      </c>
      <c r="AB107" s="24">
        <v>0</v>
      </c>
      <c r="AC107" s="24">
        <v>0</v>
      </c>
      <c r="AD107" s="24">
        <v>0</v>
      </c>
      <c r="AE107" s="24">
        <v>0</v>
      </c>
      <c r="AF107" s="24">
        <v>0</v>
      </c>
      <c r="AG107" s="24">
        <v>0</v>
      </c>
      <c r="AH107" s="24">
        <v>0</v>
      </c>
      <c r="AI107" s="24">
        <v>0</v>
      </c>
      <c r="AJ107" s="24">
        <v>0</v>
      </c>
      <c r="AK107" s="24">
        <v>0</v>
      </c>
      <c r="AL107" s="24">
        <v>0</v>
      </c>
      <c r="AM107" s="24">
        <v>1</v>
      </c>
      <c r="AN107" s="23" t="e">
        <f>LEFT(#REF!,LEN(#REF!)-2)</f>
        <v>#REF!</v>
      </c>
      <c r="AO107" s="26">
        <v>0</v>
      </c>
      <c r="AP107" s="26">
        <v>0</v>
      </c>
      <c r="AQ107" s="26">
        <v>0</v>
      </c>
      <c r="AR107" s="26">
        <v>0</v>
      </c>
      <c r="AS107" s="26">
        <v>0</v>
      </c>
      <c r="AT107" s="26">
        <v>0</v>
      </c>
      <c r="AU107" s="26">
        <v>1</v>
      </c>
      <c r="AV107" s="110" t="e">
        <f>LEFT(#REF!,LEN(#REF!)-2)</f>
        <v>#REF!</v>
      </c>
      <c r="AW107" s="27">
        <v>1</v>
      </c>
      <c r="AX107" s="27">
        <v>0</v>
      </c>
      <c r="AY107" s="27">
        <v>1</v>
      </c>
      <c r="AZ107" s="27">
        <v>0</v>
      </c>
      <c r="BA107" s="27">
        <v>1</v>
      </c>
      <c r="BB107" s="27">
        <v>0</v>
      </c>
      <c r="BC107" s="27">
        <v>0</v>
      </c>
      <c r="BD107" s="27">
        <v>0</v>
      </c>
      <c r="BE107" s="27">
        <v>0</v>
      </c>
      <c r="BF107" s="27">
        <v>0</v>
      </c>
      <c r="BG107" s="110" t="s">
        <v>425</v>
      </c>
      <c r="BH107" s="110" t="s">
        <v>414</v>
      </c>
      <c r="BI107" s="30">
        <f>YEAR(A107)</f>
        <v>2019</v>
      </c>
      <c r="BJ107" s="31">
        <f>SUM(L107:O107)</f>
        <v>0</v>
      </c>
      <c r="BK107" s="116">
        <v>3</v>
      </c>
      <c r="BL107" s="116">
        <v>3</v>
      </c>
      <c r="BM107" s="25">
        <f>SUM(AD107:AE107)</f>
        <v>0</v>
      </c>
      <c r="BN107" s="25"/>
      <c r="BO107" s="25"/>
      <c r="BP107" s="25"/>
      <c r="BQ107" s="25">
        <v>0</v>
      </c>
    </row>
    <row r="108" spans="1:69">
      <c r="A108" s="92">
        <v>43741</v>
      </c>
      <c r="B108" s="25" t="s">
        <v>552</v>
      </c>
      <c r="C108" s="98" t="s">
        <v>68</v>
      </c>
      <c r="D108" s="102" t="s">
        <v>553</v>
      </c>
      <c r="E108" s="37" t="s">
        <v>554</v>
      </c>
      <c r="F108" s="110" t="s">
        <v>79</v>
      </c>
      <c r="G108" s="110" t="s">
        <v>148</v>
      </c>
      <c r="H108" s="110"/>
      <c r="I108" s="110"/>
      <c r="J108" s="110" t="s">
        <v>555</v>
      </c>
      <c r="K108" s="20" t="e">
        <f>LEFT(#REF!, LEN(#REF!)-2)</f>
        <v>#REF!</v>
      </c>
      <c r="L108" s="22">
        <v>0</v>
      </c>
      <c r="M108" s="22">
        <v>0</v>
      </c>
      <c r="N108" s="22">
        <v>0</v>
      </c>
      <c r="O108" s="22">
        <v>0</v>
      </c>
      <c r="P108" s="22">
        <v>0</v>
      </c>
      <c r="Q108" s="22">
        <v>1</v>
      </c>
      <c r="R108" s="22">
        <v>0</v>
      </c>
      <c r="S108" s="23" t="e">
        <f>LEFT(#REF!,LEN(#REF!)-2)</f>
        <v>#REF!</v>
      </c>
      <c r="T108" s="24">
        <v>0</v>
      </c>
      <c r="U108" s="24">
        <v>0</v>
      </c>
      <c r="V108" s="24">
        <v>0</v>
      </c>
      <c r="W108" s="24">
        <v>0</v>
      </c>
      <c r="X108" s="24">
        <v>1</v>
      </c>
      <c r="Y108" s="24">
        <v>0</v>
      </c>
      <c r="Z108" s="24">
        <v>0</v>
      </c>
      <c r="AA108" s="23" t="e">
        <f>LEFT(#REF!,LEN(#REF!)-2)</f>
        <v>#REF!</v>
      </c>
      <c r="AB108" s="24">
        <v>0</v>
      </c>
      <c r="AC108" s="24">
        <v>0</v>
      </c>
      <c r="AD108" s="24">
        <v>1</v>
      </c>
      <c r="AE108" s="24">
        <v>0</v>
      </c>
      <c r="AF108" s="24">
        <v>0</v>
      </c>
      <c r="AG108" s="24">
        <v>0</v>
      </c>
      <c r="AH108" s="24">
        <v>0</v>
      </c>
      <c r="AI108" s="24">
        <v>0</v>
      </c>
      <c r="AJ108" s="24">
        <v>1</v>
      </c>
      <c r="AK108" s="24">
        <v>0</v>
      </c>
      <c r="AL108" s="24">
        <v>0</v>
      </c>
      <c r="AM108" s="24">
        <v>0</v>
      </c>
      <c r="AN108" s="23" t="e">
        <f>LEFT(#REF!,LEN(#REF!)-2)</f>
        <v>#REF!</v>
      </c>
      <c r="AO108" s="26">
        <v>0</v>
      </c>
      <c r="AP108" s="26">
        <v>0</v>
      </c>
      <c r="AQ108" s="26">
        <v>0</v>
      </c>
      <c r="AR108" s="26">
        <v>0</v>
      </c>
      <c r="AS108" s="26">
        <v>0</v>
      </c>
      <c r="AT108" s="26">
        <v>0</v>
      </c>
      <c r="AU108" s="26">
        <v>1</v>
      </c>
      <c r="AV108" s="110" t="e">
        <f>LEFT(#REF!,LEN(#REF!)-2)</f>
        <v>#REF!</v>
      </c>
      <c r="AW108" s="27">
        <v>1</v>
      </c>
      <c r="AX108" s="27">
        <v>0</v>
      </c>
      <c r="AY108" s="27">
        <v>0</v>
      </c>
      <c r="AZ108" s="27">
        <v>0</v>
      </c>
      <c r="BA108" s="27">
        <v>0</v>
      </c>
      <c r="BB108" s="27">
        <v>0</v>
      </c>
      <c r="BC108" s="27">
        <v>0</v>
      </c>
      <c r="BD108" s="27">
        <v>0</v>
      </c>
      <c r="BE108" s="27">
        <v>0</v>
      </c>
      <c r="BF108" s="27">
        <v>0</v>
      </c>
      <c r="BG108" s="110" t="s">
        <v>74</v>
      </c>
      <c r="BH108" s="29" t="s">
        <v>433</v>
      </c>
      <c r="BI108" s="30">
        <f>YEAR(A108)</f>
        <v>2019</v>
      </c>
      <c r="BJ108" s="31">
        <f>SUM(L108:O108)</f>
        <v>0</v>
      </c>
      <c r="BK108" s="116">
        <v>2</v>
      </c>
      <c r="BL108" s="116">
        <v>0</v>
      </c>
      <c r="BM108" s="25">
        <f>SUM(AD108:AE108)</f>
        <v>1</v>
      </c>
      <c r="BN108" s="25"/>
      <c r="BO108" s="25"/>
      <c r="BP108" s="25"/>
      <c r="BQ108" s="25">
        <v>0</v>
      </c>
    </row>
    <row r="109" spans="1:69">
      <c r="A109" s="51">
        <v>43759</v>
      </c>
      <c r="B109" s="25" t="s">
        <v>615</v>
      </c>
      <c r="C109" s="98" t="s">
        <v>68</v>
      </c>
      <c r="D109" s="40" t="s">
        <v>616</v>
      </c>
      <c r="E109" s="60" t="s">
        <v>617</v>
      </c>
      <c r="F109" s="23" t="s">
        <v>451</v>
      </c>
      <c r="G109" s="23" t="s">
        <v>618</v>
      </c>
      <c r="H109" s="23"/>
      <c r="I109" s="23"/>
      <c r="J109" s="23" t="s">
        <v>619</v>
      </c>
      <c r="K109" s="20" t="e">
        <f>LEFT(#REF!, LEN(#REF!)-2)</f>
        <v>#REF!</v>
      </c>
      <c r="L109" s="22">
        <v>0</v>
      </c>
      <c r="M109" s="22">
        <v>0</v>
      </c>
      <c r="N109" s="22">
        <v>1</v>
      </c>
      <c r="O109" s="22">
        <v>0</v>
      </c>
      <c r="P109" s="22">
        <v>0</v>
      </c>
      <c r="Q109" s="22">
        <v>0</v>
      </c>
      <c r="R109" s="22">
        <v>0</v>
      </c>
      <c r="S109" s="23" t="e">
        <f>LEFT(#REF!,LEN(#REF!)-2)</f>
        <v>#REF!</v>
      </c>
      <c r="T109" s="24">
        <v>1</v>
      </c>
      <c r="U109" s="24">
        <v>0</v>
      </c>
      <c r="V109" s="24">
        <v>0</v>
      </c>
      <c r="W109" s="24">
        <v>0</v>
      </c>
      <c r="X109" s="24">
        <v>0</v>
      </c>
      <c r="Y109" s="24">
        <v>0</v>
      </c>
      <c r="Z109" s="24">
        <v>0</v>
      </c>
      <c r="AA109" s="23" t="e">
        <f>LEFT(#REF!,LEN(#REF!)-2)</f>
        <v>#REF!</v>
      </c>
      <c r="AB109" s="24">
        <v>0</v>
      </c>
      <c r="AC109" s="24">
        <v>1</v>
      </c>
      <c r="AD109" s="24">
        <v>0</v>
      </c>
      <c r="AE109" s="24">
        <v>0</v>
      </c>
      <c r="AF109" s="24">
        <v>0</v>
      </c>
      <c r="AG109" s="24">
        <v>0</v>
      </c>
      <c r="AH109" s="24">
        <v>0</v>
      </c>
      <c r="AI109" s="24">
        <v>0</v>
      </c>
      <c r="AJ109" s="24">
        <v>0</v>
      </c>
      <c r="AK109" s="24">
        <v>0</v>
      </c>
      <c r="AL109" s="24">
        <v>0</v>
      </c>
      <c r="AM109" s="24">
        <v>0</v>
      </c>
      <c r="AN109" s="23" t="e">
        <f>LEFT(#REF!,LEN(#REF!)-2)</f>
        <v>#REF!</v>
      </c>
      <c r="AO109" s="26">
        <v>0</v>
      </c>
      <c r="AP109" s="26">
        <v>0</v>
      </c>
      <c r="AQ109" s="26">
        <v>0</v>
      </c>
      <c r="AR109" s="26">
        <v>0</v>
      </c>
      <c r="AS109" s="26">
        <v>0</v>
      </c>
      <c r="AT109" s="26">
        <v>0</v>
      </c>
      <c r="AU109" s="26">
        <v>1</v>
      </c>
      <c r="AV109" s="110" t="e">
        <f>LEFT(#REF!,LEN(#REF!)-2)</f>
        <v>#REF!</v>
      </c>
      <c r="AW109" s="27">
        <v>1</v>
      </c>
      <c r="AX109" s="27">
        <v>0</v>
      </c>
      <c r="AY109" s="27">
        <v>0</v>
      </c>
      <c r="AZ109" s="27">
        <v>0</v>
      </c>
      <c r="BA109" s="27">
        <v>0</v>
      </c>
      <c r="BB109" s="27">
        <v>0</v>
      </c>
      <c r="BC109" s="27">
        <v>0</v>
      </c>
      <c r="BD109" s="27">
        <v>0</v>
      </c>
      <c r="BE109" s="27">
        <v>0</v>
      </c>
      <c r="BF109" s="27">
        <v>1</v>
      </c>
      <c r="BG109" s="23" t="s">
        <v>181</v>
      </c>
      <c r="BH109" s="29" t="s">
        <v>74</v>
      </c>
      <c r="BI109" s="30">
        <f>YEAR(A109)</f>
        <v>2019</v>
      </c>
      <c r="BJ109" s="31">
        <f>SUM(L109:O109)</f>
        <v>1</v>
      </c>
      <c r="BK109" s="116">
        <v>3</v>
      </c>
      <c r="BL109" s="116">
        <v>2</v>
      </c>
      <c r="BM109" s="25">
        <f>SUM(AD109:AE109)</f>
        <v>0</v>
      </c>
      <c r="BN109" s="25"/>
      <c r="BO109" s="25"/>
      <c r="BP109" s="25"/>
      <c r="BQ109" s="25">
        <v>0</v>
      </c>
    </row>
    <row r="110" spans="1:69">
      <c r="A110" s="61">
        <v>43759</v>
      </c>
      <c r="B110" s="25" t="s">
        <v>768</v>
      </c>
      <c r="C110" s="62" t="s">
        <v>68</v>
      </c>
      <c r="D110" s="40" t="s">
        <v>769</v>
      </c>
      <c r="E110" s="68" t="s">
        <v>770</v>
      </c>
      <c r="F110" s="23" t="s">
        <v>771</v>
      </c>
      <c r="G110" s="23" t="s">
        <v>772</v>
      </c>
      <c r="H110" s="23"/>
      <c r="I110" s="23"/>
      <c r="J110" s="23" t="s">
        <v>773</v>
      </c>
      <c r="K110" s="20" t="e">
        <f>LEFT(#REF!, LEN(#REF!)-2)</f>
        <v>#REF!</v>
      </c>
      <c r="L110" s="22">
        <v>0</v>
      </c>
      <c r="M110" s="22">
        <v>0</v>
      </c>
      <c r="N110" s="22">
        <v>1</v>
      </c>
      <c r="O110" s="22">
        <v>0</v>
      </c>
      <c r="P110" s="22">
        <v>0</v>
      </c>
      <c r="Q110" s="22">
        <v>0</v>
      </c>
      <c r="R110" s="22">
        <v>0</v>
      </c>
      <c r="S110" s="23" t="e">
        <f>LEFT(#REF!,LEN(#REF!)-2)</f>
        <v>#REF!</v>
      </c>
      <c r="T110" s="24">
        <v>0</v>
      </c>
      <c r="U110" s="24">
        <v>0</v>
      </c>
      <c r="V110" s="24">
        <v>0</v>
      </c>
      <c r="W110" s="24">
        <v>1</v>
      </c>
      <c r="X110" s="24">
        <v>0</v>
      </c>
      <c r="Y110" s="24">
        <v>0</v>
      </c>
      <c r="Z110" s="24">
        <v>0</v>
      </c>
      <c r="AA110" s="23" t="e">
        <f>LEFT(#REF!,LEN(#REF!)-2)</f>
        <v>#REF!</v>
      </c>
      <c r="AB110" s="24">
        <v>0</v>
      </c>
      <c r="AC110" s="24">
        <v>0</v>
      </c>
      <c r="AD110" s="24">
        <v>0</v>
      </c>
      <c r="AE110" s="24">
        <v>0</v>
      </c>
      <c r="AF110" s="24">
        <v>0</v>
      </c>
      <c r="AG110" s="24">
        <v>0</v>
      </c>
      <c r="AH110" s="24">
        <v>0</v>
      </c>
      <c r="AI110" s="24">
        <v>0</v>
      </c>
      <c r="AJ110" s="24">
        <v>0</v>
      </c>
      <c r="AK110" s="24">
        <v>0</v>
      </c>
      <c r="AL110" s="24">
        <v>1</v>
      </c>
      <c r="AM110" s="24">
        <v>0</v>
      </c>
      <c r="AN110" s="23" t="e">
        <f>LEFT(#REF!,LEN(#REF!)-2)</f>
        <v>#REF!</v>
      </c>
      <c r="AO110" s="26">
        <v>0</v>
      </c>
      <c r="AP110" s="26">
        <v>0</v>
      </c>
      <c r="AQ110" s="26">
        <v>0</v>
      </c>
      <c r="AR110" s="26">
        <v>0</v>
      </c>
      <c r="AS110" s="26">
        <v>0</v>
      </c>
      <c r="AT110" s="26">
        <v>0</v>
      </c>
      <c r="AU110" s="26">
        <v>1</v>
      </c>
      <c r="AV110" s="23" t="e">
        <f>LEFT(#REF!,LEN(#REF!)-2)</f>
        <v>#REF!</v>
      </c>
      <c r="AW110" s="27">
        <v>1</v>
      </c>
      <c r="AX110" s="27">
        <v>0</v>
      </c>
      <c r="AY110" s="27">
        <v>1</v>
      </c>
      <c r="AZ110" s="27">
        <v>0</v>
      </c>
      <c r="BA110" s="27">
        <v>0</v>
      </c>
      <c r="BB110" s="27">
        <v>0</v>
      </c>
      <c r="BC110" s="27">
        <v>0</v>
      </c>
      <c r="BD110" s="27">
        <v>0</v>
      </c>
      <c r="BE110" s="27">
        <v>0</v>
      </c>
      <c r="BF110" s="27">
        <v>0</v>
      </c>
      <c r="BG110" s="23" t="s">
        <v>74</v>
      </c>
      <c r="BH110" s="23" t="s">
        <v>74</v>
      </c>
      <c r="BI110" s="30">
        <f>YEAR(A110)</f>
        <v>2019</v>
      </c>
      <c r="BJ110" s="31">
        <f>SUM(L110:O110)</f>
        <v>1</v>
      </c>
      <c r="BK110" s="63">
        <v>3</v>
      </c>
      <c r="BL110" s="63">
        <v>3</v>
      </c>
      <c r="BM110" s="25">
        <f>SUM(AD110:AE110)</f>
        <v>0</v>
      </c>
      <c r="BN110" s="25"/>
      <c r="BO110" s="25"/>
      <c r="BP110" s="25"/>
      <c r="BQ110" s="25">
        <v>0</v>
      </c>
    </row>
    <row r="111" spans="1:69">
      <c r="A111" s="92">
        <v>43763</v>
      </c>
      <c r="B111" s="25" t="s">
        <v>140</v>
      </c>
      <c r="C111" s="98" t="s">
        <v>68</v>
      </c>
      <c r="D111" s="102" t="s">
        <v>141</v>
      </c>
      <c r="E111" s="37" t="s">
        <v>142</v>
      </c>
      <c r="F111" s="110" t="s">
        <v>79</v>
      </c>
      <c r="G111" s="110" t="s">
        <v>143</v>
      </c>
      <c r="H111" s="110"/>
      <c r="I111" s="110"/>
      <c r="J111" s="110" t="s">
        <v>144</v>
      </c>
      <c r="K111" s="20" t="e">
        <f>LEFT(#REF!, LEN(#REF!)-2)</f>
        <v>#REF!</v>
      </c>
      <c r="L111" s="22">
        <v>0</v>
      </c>
      <c r="M111" s="22">
        <v>0</v>
      </c>
      <c r="N111" s="22">
        <v>0</v>
      </c>
      <c r="O111" s="22">
        <v>0</v>
      </c>
      <c r="P111" s="22">
        <v>0</v>
      </c>
      <c r="Q111" s="22">
        <v>1</v>
      </c>
      <c r="R111" s="22">
        <v>0</v>
      </c>
      <c r="S111" s="23" t="e">
        <f>LEFT(#REF!,LEN(#REF!)-2)</f>
        <v>#REF!</v>
      </c>
      <c r="T111" s="24">
        <v>0</v>
      </c>
      <c r="U111" s="24">
        <v>0</v>
      </c>
      <c r="V111" s="24">
        <v>0</v>
      </c>
      <c r="W111" s="24">
        <v>0</v>
      </c>
      <c r="X111" s="24">
        <v>1</v>
      </c>
      <c r="Y111" s="24">
        <v>0</v>
      </c>
      <c r="Z111" s="24">
        <v>0</v>
      </c>
      <c r="AA111" s="23" t="e">
        <f>LEFT(#REF!,LEN(#REF!)-2)</f>
        <v>#REF!</v>
      </c>
      <c r="AB111" s="24">
        <v>0</v>
      </c>
      <c r="AC111" s="24">
        <v>0</v>
      </c>
      <c r="AD111" s="24">
        <v>1</v>
      </c>
      <c r="AE111" s="24">
        <v>0</v>
      </c>
      <c r="AF111" s="24">
        <v>0</v>
      </c>
      <c r="AG111" s="24">
        <v>0</v>
      </c>
      <c r="AH111" s="24">
        <v>0</v>
      </c>
      <c r="AI111" s="24">
        <v>0</v>
      </c>
      <c r="AJ111" s="24">
        <v>0</v>
      </c>
      <c r="AK111" s="24">
        <v>0</v>
      </c>
      <c r="AL111" s="24">
        <v>0</v>
      </c>
      <c r="AM111" s="24">
        <v>0</v>
      </c>
      <c r="AN111" s="23" t="e">
        <f>LEFT(#REF!,LEN(#REF!)-2)</f>
        <v>#REF!</v>
      </c>
      <c r="AO111" s="26">
        <v>0</v>
      </c>
      <c r="AP111" s="26">
        <v>0</v>
      </c>
      <c r="AQ111" s="26">
        <v>0</v>
      </c>
      <c r="AR111" s="26">
        <v>0</v>
      </c>
      <c r="AS111" s="26">
        <v>0</v>
      </c>
      <c r="AT111" s="26">
        <v>0</v>
      </c>
      <c r="AU111" s="26">
        <v>1</v>
      </c>
      <c r="AV111" s="110" t="e">
        <f>LEFT(#REF!,LEN(#REF!)-2)</f>
        <v>#REF!</v>
      </c>
      <c r="AW111" s="27">
        <v>0</v>
      </c>
      <c r="AX111" s="27">
        <v>0</v>
      </c>
      <c r="AY111" s="27">
        <v>0</v>
      </c>
      <c r="AZ111" s="27">
        <v>0</v>
      </c>
      <c r="BA111" s="27">
        <v>0</v>
      </c>
      <c r="BB111" s="27">
        <v>1</v>
      </c>
      <c r="BC111" s="27">
        <v>0</v>
      </c>
      <c r="BD111" s="27">
        <v>0</v>
      </c>
      <c r="BE111" s="27">
        <v>0</v>
      </c>
      <c r="BF111" s="27">
        <v>0</v>
      </c>
      <c r="BG111" s="110" t="s">
        <v>74</v>
      </c>
      <c r="BH111" s="110" t="s">
        <v>75</v>
      </c>
      <c r="BI111" s="30">
        <f>YEAR(A111)</f>
        <v>2019</v>
      </c>
      <c r="BJ111" s="31">
        <f>SUM(L111:O111)</f>
        <v>0</v>
      </c>
      <c r="BK111" s="116">
        <v>2</v>
      </c>
      <c r="BL111" s="116">
        <v>1</v>
      </c>
      <c r="BM111" s="25">
        <f>SUM(AD111:AE111)</f>
        <v>1</v>
      </c>
      <c r="BN111" s="25"/>
      <c r="BO111" s="25"/>
      <c r="BP111" s="25"/>
      <c r="BQ111" s="25">
        <v>0</v>
      </c>
    </row>
    <row r="112" spans="1:69">
      <c r="A112" s="90">
        <v>43781</v>
      </c>
      <c r="B112" s="25" t="s">
        <v>396</v>
      </c>
      <c r="C112" s="97" t="s">
        <v>221</v>
      </c>
      <c r="D112" s="102" t="s">
        <v>397</v>
      </c>
      <c r="E112" s="37" t="s">
        <v>398</v>
      </c>
      <c r="F112" s="110" t="s">
        <v>399</v>
      </c>
      <c r="G112" s="110" t="s">
        <v>400</v>
      </c>
      <c r="H112" s="110"/>
      <c r="I112" s="110"/>
      <c r="J112" s="110" t="s">
        <v>401</v>
      </c>
      <c r="K112" s="20" t="e">
        <f>LEFT(#REF!, LEN(#REF!)-2)</f>
        <v>#REF!</v>
      </c>
      <c r="L112" s="22">
        <v>1</v>
      </c>
      <c r="M112" s="22">
        <v>1</v>
      </c>
      <c r="N112" s="22">
        <v>0</v>
      </c>
      <c r="O112" s="22">
        <v>0</v>
      </c>
      <c r="P112" s="22">
        <v>0</v>
      </c>
      <c r="Q112" s="22">
        <v>0</v>
      </c>
      <c r="R112" s="22">
        <v>0</v>
      </c>
      <c r="S112" s="23" t="e">
        <f>LEFT(#REF!,LEN(#REF!)-2)</f>
        <v>#REF!</v>
      </c>
      <c r="T112" s="24">
        <v>0</v>
      </c>
      <c r="U112" s="24">
        <v>0</v>
      </c>
      <c r="V112" s="24">
        <v>0</v>
      </c>
      <c r="W112" s="24">
        <v>0</v>
      </c>
      <c r="X112" s="24">
        <v>0</v>
      </c>
      <c r="Y112" s="24">
        <v>0</v>
      </c>
      <c r="Z112" s="24">
        <v>1</v>
      </c>
      <c r="AA112" s="23" t="e">
        <f>LEFT(#REF!,LEN(#REF!)-2)</f>
        <v>#REF!</v>
      </c>
      <c r="AB112" s="24">
        <v>0</v>
      </c>
      <c r="AC112" s="24">
        <v>0</v>
      </c>
      <c r="AD112" s="24">
        <v>0</v>
      </c>
      <c r="AE112" s="24">
        <v>0</v>
      </c>
      <c r="AF112" s="24">
        <v>0</v>
      </c>
      <c r="AG112" s="24">
        <v>0</v>
      </c>
      <c r="AH112" s="24">
        <v>0</v>
      </c>
      <c r="AI112" s="24">
        <v>0</v>
      </c>
      <c r="AJ112" s="24">
        <v>0</v>
      </c>
      <c r="AK112" s="24">
        <v>0</v>
      </c>
      <c r="AL112" s="24">
        <v>1</v>
      </c>
      <c r="AM112" s="24">
        <v>0</v>
      </c>
      <c r="AN112" s="23" t="e">
        <f>LEFT(#REF!,LEN(#REF!)-2)</f>
        <v>#REF!</v>
      </c>
      <c r="AO112" s="26">
        <v>1</v>
      </c>
      <c r="AP112" s="26">
        <v>0</v>
      </c>
      <c r="AQ112" s="26">
        <v>0</v>
      </c>
      <c r="AR112" s="26">
        <v>0</v>
      </c>
      <c r="AS112" s="26">
        <v>0</v>
      </c>
      <c r="AT112" s="26">
        <v>0</v>
      </c>
      <c r="AU112" s="26">
        <v>0</v>
      </c>
      <c r="AV112" s="110" t="e">
        <f>LEFT(#REF!,LEN(#REF!)-2)</f>
        <v>#REF!</v>
      </c>
      <c r="AW112" s="27">
        <v>1</v>
      </c>
      <c r="AX112" s="27">
        <v>0</v>
      </c>
      <c r="AY112" s="27">
        <v>0</v>
      </c>
      <c r="AZ112" s="27">
        <v>0</v>
      </c>
      <c r="BA112" s="27">
        <v>0</v>
      </c>
      <c r="BB112" s="27">
        <v>0</v>
      </c>
      <c r="BC112" s="27">
        <v>0</v>
      </c>
      <c r="BD112" s="27">
        <v>0</v>
      </c>
      <c r="BE112" s="27">
        <v>0</v>
      </c>
      <c r="BF112" s="27">
        <v>0</v>
      </c>
      <c r="BG112" s="110" t="s">
        <v>44</v>
      </c>
      <c r="BH112" s="110" t="s">
        <v>44</v>
      </c>
      <c r="BI112" s="30">
        <f>YEAR(A112)</f>
        <v>2019</v>
      </c>
      <c r="BJ112" s="31">
        <f>SUM(L112:O112)</f>
        <v>2</v>
      </c>
      <c r="BK112" s="116">
        <v>1</v>
      </c>
      <c r="BL112" s="116">
        <v>4</v>
      </c>
      <c r="BM112" s="25">
        <f>SUM(AD112:AE112)</f>
        <v>0</v>
      </c>
      <c r="BN112" s="25"/>
      <c r="BO112" s="25"/>
      <c r="BP112" s="25"/>
      <c r="BQ112" s="25">
        <v>0</v>
      </c>
    </row>
    <row r="113" spans="1:69">
      <c r="A113" s="92">
        <v>43790</v>
      </c>
      <c r="B113" s="25" t="s">
        <v>581</v>
      </c>
      <c r="C113" s="98" t="s">
        <v>68</v>
      </c>
      <c r="D113" s="102" t="s">
        <v>582</v>
      </c>
      <c r="E113" s="37" t="s">
        <v>583</v>
      </c>
      <c r="F113" s="110" t="s">
        <v>79</v>
      </c>
      <c r="G113" s="110" t="s">
        <v>148</v>
      </c>
      <c r="H113" s="110"/>
      <c r="I113" s="110"/>
      <c r="J113" s="110" t="s">
        <v>73</v>
      </c>
      <c r="K113" s="20" t="e">
        <f>LEFT(#REF!, LEN(#REF!)-2)</f>
        <v>#REF!</v>
      </c>
      <c r="L113" s="22">
        <v>0</v>
      </c>
      <c r="M113" s="22">
        <v>0</v>
      </c>
      <c r="N113" s="22">
        <v>1</v>
      </c>
      <c r="O113" s="22">
        <v>0</v>
      </c>
      <c r="P113" s="22">
        <v>0</v>
      </c>
      <c r="Q113" s="22">
        <v>0</v>
      </c>
      <c r="R113" s="22">
        <v>0</v>
      </c>
      <c r="S113" s="23" t="e">
        <f>LEFT(#REF!,LEN(#REF!)-2)</f>
        <v>#REF!</v>
      </c>
      <c r="T113" s="24">
        <v>0</v>
      </c>
      <c r="U113" s="24">
        <v>0</v>
      </c>
      <c r="V113" s="24">
        <v>0</v>
      </c>
      <c r="W113" s="24">
        <v>1</v>
      </c>
      <c r="X113" s="24">
        <v>1</v>
      </c>
      <c r="Y113" s="24">
        <v>0</v>
      </c>
      <c r="Z113" s="24">
        <v>0</v>
      </c>
      <c r="AA113" s="23" t="e">
        <f>LEFT(#REF!,LEN(#REF!)-2)</f>
        <v>#REF!</v>
      </c>
      <c r="AB113" s="24">
        <v>1</v>
      </c>
      <c r="AC113" s="24">
        <v>1</v>
      </c>
      <c r="AD113" s="24">
        <v>1</v>
      </c>
      <c r="AE113" s="24">
        <v>0</v>
      </c>
      <c r="AF113" s="24">
        <v>0</v>
      </c>
      <c r="AG113" s="24">
        <v>0</v>
      </c>
      <c r="AH113" s="24">
        <v>0</v>
      </c>
      <c r="AI113" s="24">
        <v>0</v>
      </c>
      <c r="AJ113" s="24">
        <v>0</v>
      </c>
      <c r="AK113" s="24">
        <v>0</v>
      </c>
      <c r="AL113" s="24">
        <v>0</v>
      </c>
      <c r="AM113" s="24">
        <v>0</v>
      </c>
      <c r="AN113" s="23" t="e">
        <f>LEFT(#REF!,LEN(#REF!)-2)</f>
        <v>#REF!</v>
      </c>
      <c r="AO113" s="26">
        <v>0</v>
      </c>
      <c r="AP113" s="26">
        <v>0</v>
      </c>
      <c r="AQ113" s="26">
        <v>0</v>
      </c>
      <c r="AR113" s="26">
        <v>0</v>
      </c>
      <c r="AS113" s="26">
        <v>0</v>
      </c>
      <c r="AT113" s="26">
        <v>0</v>
      </c>
      <c r="AU113" s="26">
        <v>1</v>
      </c>
      <c r="AV113" s="110" t="e">
        <f>LEFT(#REF!,LEN(#REF!)-2)</f>
        <v>#REF!</v>
      </c>
      <c r="AW113" s="27">
        <v>0</v>
      </c>
      <c r="AX113" s="27">
        <v>0</v>
      </c>
      <c r="AY113" s="27">
        <v>0</v>
      </c>
      <c r="AZ113" s="27">
        <v>0</v>
      </c>
      <c r="BA113" s="27">
        <v>1</v>
      </c>
      <c r="BB113" s="27">
        <v>0</v>
      </c>
      <c r="BC113" s="27">
        <v>0</v>
      </c>
      <c r="BD113" s="27">
        <v>0</v>
      </c>
      <c r="BE113" s="27">
        <v>0</v>
      </c>
      <c r="BF113" s="27">
        <v>0</v>
      </c>
      <c r="BG113" s="110" t="s">
        <v>584</v>
      </c>
      <c r="BH113" s="110" t="s">
        <v>433</v>
      </c>
      <c r="BI113" s="30">
        <f>YEAR(A113)</f>
        <v>2019</v>
      </c>
      <c r="BJ113" s="31">
        <f>SUM(L113:O113)</f>
        <v>1</v>
      </c>
      <c r="BK113" s="116">
        <v>2</v>
      </c>
      <c r="BL113" s="116">
        <v>1</v>
      </c>
      <c r="BM113" s="25">
        <f>SUM(AD113:AE113)</f>
        <v>1</v>
      </c>
      <c r="BN113" s="25"/>
      <c r="BO113" s="25"/>
      <c r="BP113" s="25"/>
      <c r="BQ113" s="25">
        <v>0</v>
      </c>
    </row>
    <row r="114" spans="1:69">
      <c r="A114" s="90">
        <v>43812</v>
      </c>
      <c r="B114" s="25" t="s">
        <v>263</v>
      </c>
      <c r="C114" s="97" t="s">
        <v>221</v>
      </c>
      <c r="D114" s="102" t="s">
        <v>264</v>
      </c>
      <c r="E114" s="64" t="s">
        <v>265</v>
      </c>
      <c r="F114" s="110" t="s">
        <v>266</v>
      </c>
      <c r="G114" s="110" t="s">
        <v>131</v>
      </c>
      <c r="H114" s="110"/>
      <c r="I114" s="110"/>
      <c r="J114" s="110" t="s">
        <v>267</v>
      </c>
      <c r="K114" s="20" t="e">
        <f>LEFT(#REF!, LEN(#REF!)-2)</f>
        <v>#REF!</v>
      </c>
      <c r="L114" s="22">
        <v>0</v>
      </c>
      <c r="M114" s="22">
        <v>0</v>
      </c>
      <c r="N114" s="22">
        <v>0</v>
      </c>
      <c r="O114" s="22">
        <v>0</v>
      </c>
      <c r="P114" s="22">
        <v>1</v>
      </c>
      <c r="Q114" s="22">
        <v>0</v>
      </c>
      <c r="R114" s="22">
        <v>0</v>
      </c>
      <c r="S114" s="23" t="e">
        <f>LEFT(#REF!,LEN(#REF!)-2)</f>
        <v>#REF!</v>
      </c>
      <c r="T114" s="24">
        <v>0</v>
      </c>
      <c r="U114" s="24">
        <v>0</v>
      </c>
      <c r="V114" s="24">
        <v>0</v>
      </c>
      <c r="W114" s="24">
        <v>0</v>
      </c>
      <c r="X114" s="24">
        <v>0</v>
      </c>
      <c r="Y114" s="24">
        <v>0</v>
      </c>
      <c r="Z114" s="24">
        <v>1</v>
      </c>
      <c r="AA114" s="23" t="e">
        <f>LEFT(#REF!,LEN(#REF!)-2)</f>
        <v>#REF!</v>
      </c>
      <c r="AB114" s="24">
        <v>0</v>
      </c>
      <c r="AC114" s="24">
        <v>0</v>
      </c>
      <c r="AD114" s="24">
        <v>0</v>
      </c>
      <c r="AE114" s="24">
        <v>0</v>
      </c>
      <c r="AF114" s="24">
        <v>1</v>
      </c>
      <c r="AG114" s="24">
        <v>0</v>
      </c>
      <c r="AH114" s="24">
        <v>0</v>
      </c>
      <c r="AI114" s="24">
        <v>0</v>
      </c>
      <c r="AJ114" s="24">
        <v>0</v>
      </c>
      <c r="AK114" s="24">
        <v>0</v>
      </c>
      <c r="AL114" s="24">
        <v>0</v>
      </c>
      <c r="AM114" s="24">
        <v>0</v>
      </c>
      <c r="AN114" s="23" t="e">
        <f>LEFT(#REF!,LEN(#REF!)-2)</f>
        <v>#REF!</v>
      </c>
      <c r="AO114" s="26">
        <v>0</v>
      </c>
      <c r="AP114" s="26">
        <v>0</v>
      </c>
      <c r="AQ114" s="26">
        <v>0</v>
      </c>
      <c r="AR114" s="26">
        <v>0</v>
      </c>
      <c r="AS114" s="26">
        <v>0</v>
      </c>
      <c r="AT114" s="26">
        <v>1</v>
      </c>
      <c r="AU114" s="26">
        <v>0</v>
      </c>
      <c r="AV114" s="110" t="e">
        <f>LEFT(#REF!,LEN(#REF!)-2)</f>
        <v>#REF!</v>
      </c>
      <c r="AW114" s="27">
        <v>0</v>
      </c>
      <c r="AX114" s="27">
        <v>0</v>
      </c>
      <c r="AY114" s="27">
        <v>0</v>
      </c>
      <c r="AZ114" s="27">
        <v>0</v>
      </c>
      <c r="BA114" s="27">
        <v>0</v>
      </c>
      <c r="BB114" s="27">
        <v>0</v>
      </c>
      <c r="BC114" s="27">
        <v>0</v>
      </c>
      <c r="BD114" s="27">
        <v>0</v>
      </c>
      <c r="BE114" s="27">
        <v>0</v>
      </c>
      <c r="BF114" s="27">
        <v>1</v>
      </c>
      <c r="BG114" s="110" t="s">
        <v>44</v>
      </c>
      <c r="BH114" s="110" t="s">
        <v>44</v>
      </c>
      <c r="BI114" s="30">
        <f>YEAR(A114)</f>
        <v>2019</v>
      </c>
      <c r="BJ114" s="31">
        <f>SUM(L114:O114)</f>
        <v>0</v>
      </c>
      <c r="BK114" s="116">
        <v>3</v>
      </c>
      <c r="BL114" s="116">
        <v>1</v>
      </c>
      <c r="BM114" s="25">
        <f>SUM(AD114:AE114)</f>
        <v>0</v>
      </c>
      <c r="BN114" s="25"/>
      <c r="BO114" s="25"/>
      <c r="BP114" s="25"/>
      <c r="BQ114" s="25">
        <v>0</v>
      </c>
    </row>
    <row r="115" spans="1:69">
      <c r="A115" s="69">
        <v>43816</v>
      </c>
      <c r="B115" s="85" t="s">
        <v>854</v>
      </c>
      <c r="C115" s="98" t="s">
        <v>221</v>
      </c>
      <c r="D115" s="73" t="s">
        <v>855</v>
      </c>
      <c r="E115" s="83" t="s">
        <v>856</v>
      </c>
      <c r="F115" s="80" t="s">
        <v>857</v>
      </c>
      <c r="G115" s="86" t="s">
        <v>858</v>
      </c>
      <c r="H115" s="86"/>
      <c r="I115" s="86"/>
      <c r="J115" s="80" t="s">
        <v>859</v>
      </c>
      <c r="K115" s="20" t="e">
        <f>LEFT(#REF!, LEN(#REF!)-2)</f>
        <v>#REF!</v>
      </c>
      <c r="L115" s="22">
        <v>0</v>
      </c>
      <c r="M115" s="22">
        <v>0</v>
      </c>
      <c r="N115" s="22">
        <v>1</v>
      </c>
      <c r="O115" s="22">
        <v>0</v>
      </c>
      <c r="P115" s="22">
        <v>0</v>
      </c>
      <c r="Q115" s="22">
        <v>0</v>
      </c>
      <c r="R115" s="22">
        <v>0</v>
      </c>
      <c r="S115" s="23" t="e">
        <f>LEFT(#REF!,LEN(#REF!)-2)</f>
        <v>#REF!</v>
      </c>
      <c r="T115" s="24">
        <v>0</v>
      </c>
      <c r="U115" s="24">
        <v>0</v>
      </c>
      <c r="V115" s="24">
        <v>0</v>
      </c>
      <c r="W115" s="24">
        <v>0</v>
      </c>
      <c r="X115" s="24">
        <v>0</v>
      </c>
      <c r="Y115" s="24">
        <v>0</v>
      </c>
      <c r="Z115" s="24">
        <v>1</v>
      </c>
      <c r="AA115" s="23" t="e">
        <f>LEFT(#REF!,LEN(#REF!)-2)</f>
        <v>#REF!</v>
      </c>
      <c r="AB115" s="24">
        <v>0</v>
      </c>
      <c r="AC115" s="24">
        <v>0</v>
      </c>
      <c r="AD115" s="24">
        <v>0</v>
      </c>
      <c r="AE115" s="24">
        <v>0</v>
      </c>
      <c r="AF115" s="24">
        <v>0</v>
      </c>
      <c r="AG115" s="24">
        <v>0</v>
      </c>
      <c r="AH115" s="24">
        <v>0</v>
      </c>
      <c r="AI115" s="24">
        <v>0</v>
      </c>
      <c r="AJ115" s="24">
        <v>0</v>
      </c>
      <c r="AK115" s="24">
        <v>0</v>
      </c>
      <c r="AL115" s="24">
        <v>1</v>
      </c>
      <c r="AM115" s="24">
        <v>0</v>
      </c>
      <c r="AN115" s="23" t="e">
        <f>LEFT(#REF!,LEN(#REF!)-2)</f>
        <v>#REF!</v>
      </c>
      <c r="AO115" s="26">
        <v>0</v>
      </c>
      <c r="AP115" s="26">
        <v>0</v>
      </c>
      <c r="AQ115" s="26">
        <v>0</v>
      </c>
      <c r="AR115" s="26">
        <v>0</v>
      </c>
      <c r="AS115" s="26">
        <v>0</v>
      </c>
      <c r="AT115" s="26">
        <v>1</v>
      </c>
      <c r="AU115" s="26">
        <v>0</v>
      </c>
      <c r="AV115" s="23" t="e">
        <f>LEFT(#REF!,LEN(#REF!)-2)</f>
        <v>#REF!</v>
      </c>
      <c r="AW115" s="27">
        <v>0</v>
      </c>
      <c r="AX115" s="27">
        <v>0</v>
      </c>
      <c r="AY115" s="27">
        <v>0</v>
      </c>
      <c r="AZ115" s="27">
        <v>0</v>
      </c>
      <c r="BA115" s="27">
        <v>1</v>
      </c>
      <c r="BB115" s="27">
        <v>0</v>
      </c>
      <c r="BC115" s="27">
        <v>0</v>
      </c>
      <c r="BD115" s="27">
        <v>0</v>
      </c>
      <c r="BE115" s="27">
        <v>0</v>
      </c>
      <c r="BF115" s="27">
        <v>0</v>
      </c>
      <c r="BG115" s="23" t="s">
        <v>44</v>
      </c>
      <c r="BH115" s="25" t="s">
        <v>44</v>
      </c>
      <c r="BI115" s="30">
        <f>YEAR(A115)</f>
        <v>2019</v>
      </c>
      <c r="BJ115" s="31">
        <f>SUM(L115:O115)</f>
        <v>1</v>
      </c>
      <c r="BK115" s="25">
        <v>3</v>
      </c>
      <c r="BL115" s="25">
        <v>2</v>
      </c>
      <c r="BM115" s="25">
        <f>SUM(AD115:AE115)</f>
        <v>0</v>
      </c>
      <c r="BN115" s="25"/>
      <c r="BO115" s="25"/>
      <c r="BP115" s="25"/>
      <c r="BQ115" s="25">
        <v>2</v>
      </c>
    </row>
    <row r="116" spans="1:69">
      <c r="A116" s="61">
        <v>43818</v>
      </c>
      <c r="B116" s="25" t="s">
        <v>748</v>
      </c>
      <c r="C116" s="62" t="s">
        <v>68</v>
      </c>
      <c r="D116" s="40" t="s">
        <v>749</v>
      </c>
      <c r="E116" s="64" t="s">
        <v>750</v>
      </c>
      <c r="F116" s="23" t="s">
        <v>79</v>
      </c>
      <c r="G116" s="23" t="s">
        <v>148</v>
      </c>
      <c r="H116" s="23"/>
      <c r="I116" s="23"/>
      <c r="J116" s="23" t="s">
        <v>73</v>
      </c>
      <c r="K116" s="20" t="e">
        <f>LEFT(#REF!, LEN(#REF!)-2)</f>
        <v>#REF!</v>
      </c>
      <c r="L116" s="22">
        <v>0</v>
      </c>
      <c r="M116" s="22">
        <v>0</v>
      </c>
      <c r="N116" s="22">
        <v>0</v>
      </c>
      <c r="O116" s="22">
        <v>0</v>
      </c>
      <c r="P116" s="22">
        <v>0</v>
      </c>
      <c r="Q116" s="22">
        <v>1</v>
      </c>
      <c r="R116" s="22">
        <v>0</v>
      </c>
      <c r="S116" s="23" t="e">
        <f>LEFT(#REF!,LEN(#REF!)-2)</f>
        <v>#REF!</v>
      </c>
      <c r="T116" s="24">
        <v>0</v>
      </c>
      <c r="U116" s="24">
        <v>0</v>
      </c>
      <c r="V116" s="24">
        <v>0</v>
      </c>
      <c r="W116" s="24">
        <v>0</v>
      </c>
      <c r="X116" s="24">
        <v>1</v>
      </c>
      <c r="Y116" s="24">
        <v>0</v>
      </c>
      <c r="Z116" s="24">
        <v>0</v>
      </c>
      <c r="AA116" s="23" t="e">
        <f>LEFT(#REF!,LEN(#REF!)-2)</f>
        <v>#REF!</v>
      </c>
      <c r="AB116" s="24">
        <v>0</v>
      </c>
      <c r="AC116" s="24">
        <v>0</v>
      </c>
      <c r="AD116" s="24">
        <v>1</v>
      </c>
      <c r="AE116" s="24">
        <v>0</v>
      </c>
      <c r="AF116" s="24">
        <v>0</v>
      </c>
      <c r="AG116" s="24">
        <v>0</v>
      </c>
      <c r="AH116" s="24">
        <v>0</v>
      </c>
      <c r="AI116" s="24">
        <v>0</v>
      </c>
      <c r="AJ116" s="24">
        <v>0</v>
      </c>
      <c r="AK116" s="24">
        <v>0</v>
      </c>
      <c r="AL116" s="24">
        <v>0</v>
      </c>
      <c r="AM116" s="24">
        <v>0</v>
      </c>
      <c r="AN116" s="23" t="e">
        <f>LEFT(#REF!,LEN(#REF!)-2)</f>
        <v>#REF!</v>
      </c>
      <c r="AO116" s="26">
        <v>0</v>
      </c>
      <c r="AP116" s="26">
        <v>0</v>
      </c>
      <c r="AQ116" s="26">
        <v>0</v>
      </c>
      <c r="AR116" s="26">
        <v>0</v>
      </c>
      <c r="AS116" s="26">
        <v>0</v>
      </c>
      <c r="AT116" s="26">
        <v>0</v>
      </c>
      <c r="AU116" s="26">
        <v>1</v>
      </c>
      <c r="AV116" s="23" t="e">
        <f>LEFT(#REF!,LEN(#REF!)-2)</f>
        <v>#REF!</v>
      </c>
      <c r="AW116" s="27">
        <v>0</v>
      </c>
      <c r="AX116" s="27">
        <v>0</v>
      </c>
      <c r="AY116" s="27">
        <v>0</v>
      </c>
      <c r="AZ116" s="27">
        <v>0</v>
      </c>
      <c r="BA116" s="27">
        <v>0</v>
      </c>
      <c r="BB116" s="27">
        <v>1</v>
      </c>
      <c r="BC116" s="27">
        <v>0</v>
      </c>
      <c r="BD116" s="27">
        <v>0</v>
      </c>
      <c r="BE116" s="27">
        <v>0</v>
      </c>
      <c r="BF116" s="27">
        <v>0</v>
      </c>
      <c r="BG116" s="23" t="s">
        <v>74</v>
      </c>
      <c r="BH116" s="23" t="s">
        <v>74</v>
      </c>
      <c r="BI116" s="30">
        <f>YEAR(A116)</f>
        <v>2019</v>
      </c>
      <c r="BJ116" s="31">
        <f>SUM(L116:O116)</f>
        <v>0</v>
      </c>
      <c r="BK116" s="63">
        <v>2</v>
      </c>
      <c r="BL116" s="63">
        <v>1</v>
      </c>
      <c r="BM116" s="25">
        <f>SUM(AD116:AE116)</f>
        <v>1</v>
      </c>
      <c r="BN116" s="25"/>
      <c r="BO116" s="25"/>
      <c r="BP116" s="25"/>
      <c r="BQ116" s="25">
        <v>0</v>
      </c>
    </row>
    <row r="117" spans="1:69">
      <c r="A117" s="54">
        <v>43829</v>
      </c>
      <c r="B117" s="82" t="s">
        <v>685</v>
      </c>
      <c r="C117" s="25" t="s">
        <v>68</v>
      </c>
      <c r="D117" s="40" t="s">
        <v>686</v>
      </c>
      <c r="E117" s="58" t="s">
        <v>687</v>
      </c>
      <c r="F117" s="67" t="s">
        <v>688</v>
      </c>
      <c r="G117" s="25" t="s">
        <v>261</v>
      </c>
      <c r="H117" s="25"/>
      <c r="I117" s="25"/>
      <c r="J117" s="25" t="s">
        <v>689</v>
      </c>
      <c r="K117" s="20" t="e">
        <f>LEFT(#REF!, LEN(#REF!)-2)</f>
        <v>#REF!</v>
      </c>
      <c r="L117" s="22">
        <v>0</v>
      </c>
      <c r="M117" s="22">
        <v>0</v>
      </c>
      <c r="N117" s="22">
        <v>0</v>
      </c>
      <c r="O117" s="22">
        <v>0</v>
      </c>
      <c r="P117" s="22">
        <v>1</v>
      </c>
      <c r="Q117" s="22">
        <v>0</v>
      </c>
      <c r="R117" s="22">
        <v>0</v>
      </c>
      <c r="S117" s="23" t="e">
        <f>LEFT(#REF!,LEN(#REF!)-2)</f>
        <v>#REF!</v>
      </c>
      <c r="T117" s="113">
        <v>0</v>
      </c>
      <c r="U117" s="113">
        <v>0</v>
      </c>
      <c r="V117" s="113">
        <v>0</v>
      </c>
      <c r="W117" s="113">
        <v>0</v>
      </c>
      <c r="X117" s="113">
        <v>1</v>
      </c>
      <c r="Y117" s="113">
        <v>0</v>
      </c>
      <c r="Z117" s="113">
        <v>0</v>
      </c>
      <c r="AA117" s="23" t="e">
        <f>LEFT(#REF!,LEN(#REF!)-2)</f>
        <v>#REF!</v>
      </c>
      <c r="AB117" s="113">
        <v>0</v>
      </c>
      <c r="AC117" s="113">
        <v>0</v>
      </c>
      <c r="AD117" s="113">
        <v>0</v>
      </c>
      <c r="AE117" s="113">
        <v>0</v>
      </c>
      <c r="AF117" s="113">
        <v>1</v>
      </c>
      <c r="AG117" s="113">
        <v>0</v>
      </c>
      <c r="AH117" s="113">
        <v>0</v>
      </c>
      <c r="AI117" s="113">
        <v>0</v>
      </c>
      <c r="AJ117" s="113">
        <v>0</v>
      </c>
      <c r="AK117" s="113">
        <v>0</v>
      </c>
      <c r="AL117" s="113">
        <v>0</v>
      </c>
      <c r="AM117" s="113">
        <v>0</v>
      </c>
      <c r="AN117" s="23" t="e">
        <f>LEFT(#REF!,LEN(#REF!)-2)</f>
        <v>#REF!</v>
      </c>
      <c r="AO117" s="114">
        <v>0</v>
      </c>
      <c r="AP117" s="114">
        <v>0</v>
      </c>
      <c r="AQ117" s="114">
        <v>0</v>
      </c>
      <c r="AR117" s="114">
        <v>0</v>
      </c>
      <c r="AS117" s="114">
        <v>0</v>
      </c>
      <c r="AT117" s="114">
        <v>0</v>
      </c>
      <c r="AU117" s="114">
        <v>1</v>
      </c>
      <c r="AV117" s="23" t="e">
        <f>LEFT(#REF!,LEN(#REF!)-2)</f>
        <v>#REF!</v>
      </c>
      <c r="AW117" s="115">
        <v>1</v>
      </c>
      <c r="AX117" s="115">
        <v>0</v>
      </c>
      <c r="AY117" s="115">
        <v>0</v>
      </c>
      <c r="AZ117" s="115">
        <v>0</v>
      </c>
      <c r="BA117" s="115">
        <v>0</v>
      </c>
      <c r="BB117" s="115">
        <v>0</v>
      </c>
      <c r="BC117" s="115">
        <v>0</v>
      </c>
      <c r="BD117" s="115">
        <v>0</v>
      </c>
      <c r="BE117" s="115">
        <v>0</v>
      </c>
      <c r="BF117" s="115">
        <v>0</v>
      </c>
      <c r="BG117" s="25" t="s">
        <v>74</v>
      </c>
      <c r="BH117" s="25" t="s">
        <v>74</v>
      </c>
      <c r="BI117" s="30">
        <f>YEAR(A117)</f>
        <v>2019</v>
      </c>
      <c r="BJ117" s="31">
        <f>SUM(L117:O117)</f>
        <v>0</v>
      </c>
      <c r="BK117" s="63">
        <v>2</v>
      </c>
      <c r="BL117" s="63">
        <v>1</v>
      </c>
      <c r="BM117" s="25">
        <v>0</v>
      </c>
      <c r="BN117" s="25"/>
      <c r="BO117" s="25"/>
      <c r="BP117" s="25"/>
      <c r="BQ117" s="25">
        <v>1</v>
      </c>
    </row>
    <row r="118" spans="1:69">
      <c r="A118" s="91">
        <v>43836</v>
      </c>
      <c r="B118" s="25" t="s">
        <v>543</v>
      </c>
      <c r="C118" s="97" t="s">
        <v>68</v>
      </c>
      <c r="D118" s="103" t="s">
        <v>544</v>
      </c>
      <c r="E118" s="37" t="s">
        <v>545</v>
      </c>
      <c r="F118" s="110" t="s">
        <v>79</v>
      </c>
      <c r="G118" s="110" t="s">
        <v>148</v>
      </c>
      <c r="H118" s="110"/>
      <c r="I118" s="110"/>
      <c r="J118" s="110" t="s">
        <v>73</v>
      </c>
      <c r="K118" s="20" t="e">
        <f>LEFT(#REF!, LEN(#REF!)-2)</f>
        <v>#REF!</v>
      </c>
      <c r="L118" s="22">
        <v>0</v>
      </c>
      <c r="M118" s="22">
        <v>0</v>
      </c>
      <c r="N118" s="22">
        <v>0</v>
      </c>
      <c r="O118" s="22">
        <v>0</v>
      </c>
      <c r="P118" s="22">
        <v>0</v>
      </c>
      <c r="Q118" s="22">
        <v>1</v>
      </c>
      <c r="R118" s="22">
        <v>0</v>
      </c>
      <c r="S118" s="23" t="e">
        <f>LEFT(#REF!,LEN(#REF!)-2)</f>
        <v>#REF!</v>
      </c>
      <c r="T118" s="113">
        <v>0</v>
      </c>
      <c r="U118" s="113">
        <v>0</v>
      </c>
      <c r="V118" s="113">
        <v>0</v>
      </c>
      <c r="W118" s="113">
        <v>0</v>
      </c>
      <c r="X118" s="113">
        <v>1</v>
      </c>
      <c r="Y118" s="113">
        <v>0</v>
      </c>
      <c r="Z118" s="113">
        <v>0</v>
      </c>
      <c r="AA118" s="23" t="e">
        <f>LEFT(#REF!,LEN(#REF!)-2)</f>
        <v>#REF!</v>
      </c>
      <c r="AB118" s="113">
        <v>0</v>
      </c>
      <c r="AC118" s="113">
        <v>0</v>
      </c>
      <c r="AD118" s="113">
        <v>1</v>
      </c>
      <c r="AE118" s="113">
        <v>0</v>
      </c>
      <c r="AF118" s="113">
        <v>0</v>
      </c>
      <c r="AG118" s="113">
        <v>0</v>
      </c>
      <c r="AH118" s="113">
        <v>0</v>
      </c>
      <c r="AI118" s="113">
        <v>0</v>
      </c>
      <c r="AJ118" s="113">
        <v>0</v>
      </c>
      <c r="AK118" s="113">
        <v>0</v>
      </c>
      <c r="AL118" s="113">
        <v>0</v>
      </c>
      <c r="AM118" s="113">
        <v>0</v>
      </c>
      <c r="AN118" s="23" t="e">
        <f>LEFT(#REF!,LEN(#REF!)-2)</f>
        <v>#REF!</v>
      </c>
      <c r="AO118" s="114">
        <v>0</v>
      </c>
      <c r="AP118" s="114">
        <v>0</v>
      </c>
      <c r="AQ118" s="114">
        <v>0</v>
      </c>
      <c r="AR118" s="114">
        <v>0</v>
      </c>
      <c r="AS118" s="114">
        <v>0</v>
      </c>
      <c r="AT118" s="114">
        <v>0</v>
      </c>
      <c r="AU118" s="114">
        <v>1</v>
      </c>
      <c r="AV118" s="110" t="e">
        <f>LEFT(#REF!,LEN(#REF!)-2)</f>
        <v>#REF!</v>
      </c>
      <c r="AW118" s="115">
        <v>1</v>
      </c>
      <c r="AX118" s="115">
        <v>0</v>
      </c>
      <c r="AY118" s="115">
        <v>0</v>
      </c>
      <c r="AZ118" s="115">
        <v>0</v>
      </c>
      <c r="BA118" s="115">
        <v>1</v>
      </c>
      <c r="BB118" s="115">
        <v>0</v>
      </c>
      <c r="BC118" s="115">
        <v>0</v>
      </c>
      <c r="BD118" s="115">
        <v>0</v>
      </c>
      <c r="BE118" s="115">
        <v>0</v>
      </c>
      <c r="BF118" s="115">
        <v>0</v>
      </c>
      <c r="BG118" s="110" t="s">
        <v>546</v>
      </c>
      <c r="BH118" s="110" t="s">
        <v>433</v>
      </c>
      <c r="BI118" s="30">
        <f>YEAR(A118)</f>
        <v>2020</v>
      </c>
      <c r="BJ118" s="31">
        <f>SUM(L118:O118)</f>
        <v>0</v>
      </c>
      <c r="BK118" s="116">
        <v>2</v>
      </c>
      <c r="BL118" s="116">
        <v>1</v>
      </c>
      <c r="BM118" s="25">
        <f>SUM(AD118:AE118)</f>
        <v>1</v>
      </c>
      <c r="BN118" s="25"/>
      <c r="BO118" s="25"/>
      <c r="BP118" s="25"/>
      <c r="BQ118" s="25">
        <v>0</v>
      </c>
    </row>
    <row r="119" spans="1:69">
      <c r="A119" s="91">
        <v>43839</v>
      </c>
      <c r="B119" s="25" t="s">
        <v>175</v>
      </c>
      <c r="C119" s="97" t="s">
        <v>68</v>
      </c>
      <c r="D119" s="103" t="s">
        <v>176</v>
      </c>
      <c r="E119" s="37" t="s">
        <v>177</v>
      </c>
      <c r="F119" s="110" t="s">
        <v>178</v>
      </c>
      <c r="G119" s="110" t="s">
        <v>179</v>
      </c>
      <c r="H119" s="110"/>
      <c r="I119" s="110"/>
      <c r="J119" s="110" t="s">
        <v>180</v>
      </c>
      <c r="K119" s="20" t="e">
        <f>LEFT(#REF!, LEN(#REF!)-2)</f>
        <v>#REF!</v>
      </c>
      <c r="L119" s="22">
        <v>1</v>
      </c>
      <c r="M119" s="22">
        <v>0</v>
      </c>
      <c r="N119" s="22">
        <v>0</v>
      </c>
      <c r="O119" s="22">
        <v>0</v>
      </c>
      <c r="P119" s="22">
        <v>0</v>
      </c>
      <c r="Q119" s="22">
        <v>0</v>
      </c>
      <c r="R119" s="22">
        <v>0</v>
      </c>
      <c r="S119" s="23" t="e">
        <f>LEFT(#REF!,LEN(#REF!)-2)</f>
        <v>#REF!</v>
      </c>
      <c r="T119" s="113">
        <v>0</v>
      </c>
      <c r="U119" s="113">
        <v>0</v>
      </c>
      <c r="V119" s="113">
        <v>0</v>
      </c>
      <c r="W119" s="113">
        <v>0</v>
      </c>
      <c r="X119" s="113">
        <v>1</v>
      </c>
      <c r="Y119" s="113">
        <v>0</v>
      </c>
      <c r="Z119" s="113">
        <v>1</v>
      </c>
      <c r="AA119" s="23" t="e">
        <f>LEFT(#REF!,LEN(#REF!)-2)</f>
        <v>#REF!</v>
      </c>
      <c r="AB119" s="113">
        <v>0</v>
      </c>
      <c r="AC119" s="113">
        <v>0</v>
      </c>
      <c r="AD119" s="113">
        <v>0</v>
      </c>
      <c r="AE119" s="113">
        <v>0</v>
      </c>
      <c r="AF119" s="113">
        <v>0</v>
      </c>
      <c r="AG119" s="113">
        <v>0</v>
      </c>
      <c r="AH119" s="113">
        <v>0</v>
      </c>
      <c r="AI119" s="113">
        <v>0</v>
      </c>
      <c r="AJ119" s="113">
        <v>0</v>
      </c>
      <c r="AK119" s="113">
        <v>0</v>
      </c>
      <c r="AL119" s="113">
        <v>1</v>
      </c>
      <c r="AM119" s="113">
        <v>0</v>
      </c>
      <c r="AN119" s="23" t="e">
        <f>LEFT(#REF!,LEN(#REF!)-2)</f>
        <v>#REF!</v>
      </c>
      <c r="AO119" s="114">
        <v>0</v>
      </c>
      <c r="AP119" s="114">
        <v>0</v>
      </c>
      <c r="AQ119" s="114">
        <v>0</v>
      </c>
      <c r="AR119" s="114">
        <v>0</v>
      </c>
      <c r="AS119" s="114">
        <v>0</v>
      </c>
      <c r="AT119" s="114">
        <v>0</v>
      </c>
      <c r="AU119" s="114">
        <v>1</v>
      </c>
      <c r="AV119" s="110" t="e">
        <f>LEFT(#REF!,LEN(#REF!)-2)</f>
        <v>#REF!</v>
      </c>
      <c r="AW119" s="115">
        <v>0</v>
      </c>
      <c r="AX119" s="115">
        <v>0</v>
      </c>
      <c r="AY119" s="115">
        <v>0</v>
      </c>
      <c r="AZ119" s="115">
        <v>0</v>
      </c>
      <c r="BA119" s="115">
        <v>1</v>
      </c>
      <c r="BB119" s="115">
        <v>1</v>
      </c>
      <c r="BC119" s="115">
        <v>0</v>
      </c>
      <c r="BD119" s="115">
        <v>0</v>
      </c>
      <c r="BE119" s="115">
        <v>0</v>
      </c>
      <c r="BF119" s="115">
        <v>0</v>
      </c>
      <c r="BG119" s="110" t="s">
        <v>181</v>
      </c>
      <c r="BH119" s="110" t="s">
        <v>75</v>
      </c>
      <c r="BI119" s="30">
        <f>YEAR(A119)</f>
        <v>2020</v>
      </c>
      <c r="BJ119" s="31">
        <f>SUM(L119:O119)</f>
        <v>1</v>
      </c>
      <c r="BK119" s="116">
        <v>1</v>
      </c>
      <c r="BL119" s="116">
        <v>3</v>
      </c>
      <c r="BM119" s="25">
        <f>SUM(AD119:AE119)</f>
        <v>0</v>
      </c>
      <c r="BN119" s="25"/>
      <c r="BO119" s="25"/>
      <c r="BP119" s="25"/>
      <c r="BQ119" s="25">
        <v>0</v>
      </c>
    </row>
    <row r="120" spans="1:69">
      <c r="A120" s="91">
        <v>43843</v>
      </c>
      <c r="B120" s="25" t="s">
        <v>356</v>
      </c>
      <c r="C120" s="97" t="s">
        <v>221</v>
      </c>
      <c r="D120" s="102" t="s">
        <v>357</v>
      </c>
      <c r="E120" s="58" t="s">
        <v>358</v>
      </c>
      <c r="F120" s="110" t="s">
        <v>359</v>
      </c>
      <c r="G120" s="110" t="s">
        <v>278</v>
      </c>
      <c r="H120" s="110"/>
      <c r="I120" s="110"/>
      <c r="J120" s="110" t="s">
        <v>360</v>
      </c>
      <c r="K120" s="20" t="e">
        <f>LEFT(#REF!, LEN(#REF!)-2)</f>
        <v>#REF!</v>
      </c>
      <c r="L120" s="22">
        <v>1</v>
      </c>
      <c r="M120" s="22">
        <v>0</v>
      </c>
      <c r="N120" s="22">
        <v>0</v>
      </c>
      <c r="O120" s="22">
        <v>0</v>
      </c>
      <c r="P120" s="22">
        <v>0</v>
      </c>
      <c r="Q120" s="22">
        <v>0</v>
      </c>
      <c r="R120" s="22">
        <v>0</v>
      </c>
      <c r="S120" s="23" t="e">
        <f>LEFT(#REF!,LEN(#REF!)-2)</f>
        <v>#REF!</v>
      </c>
      <c r="T120" s="113">
        <v>0</v>
      </c>
      <c r="U120" s="113">
        <v>0</v>
      </c>
      <c r="V120" s="113">
        <v>0</v>
      </c>
      <c r="W120" s="113">
        <v>0</v>
      </c>
      <c r="X120" s="113">
        <v>0</v>
      </c>
      <c r="Y120" s="113">
        <v>1</v>
      </c>
      <c r="Z120" s="113">
        <v>0</v>
      </c>
      <c r="AA120" s="23" t="e">
        <f>LEFT(#REF!,LEN(#REF!)-2)</f>
        <v>#REF!</v>
      </c>
      <c r="AB120" s="113">
        <v>0</v>
      </c>
      <c r="AC120" s="113">
        <v>0</v>
      </c>
      <c r="AD120" s="113">
        <v>0</v>
      </c>
      <c r="AE120" s="113">
        <v>0</v>
      </c>
      <c r="AF120" s="113">
        <v>0</v>
      </c>
      <c r="AG120" s="113">
        <v>0</v>
      </c>
      <c r="AH120" s="113">
        <v>0</v>
      </c>
      <c r="AI120" s="113">
        <v>0</v>
      </c>
      <c r="AJ120" s="113">
        <v>0</v>
      </c>
      <c r="AK120" s="113">
        <v>0</v>
      </c>
      <c r="AL120" s="113">
        <v>1</v>
      </c>
      <c r="AM120" s="113">
        <v>0</v>
      </c>
      <c r="AN120" s="23" t="e">
        <f>LEFT(#REF!,LEN(#REF!)-2)</f>
        <v>#REF!</v>
      </c>
      <c r="AO120" s="114">
        <v>0</v>
      </c>
      <c r="AP120" s="114">
        <v>0</v>
      </c>
      <c r="AQ120" s="114">
        <v>1</v>
      </c>
      <c r="AR120" s="114">
        <v>0</v>
      </c>
      <c r="AS120" s="114">
        <v>0</v>
      </c>
      <c r="AT120" s="114">
        <v>1</v>
      </c>
      <c r="AU120" s="114">
        <v>0</v>
      </c>
      <c r="AV120" s="110" t="e">
        <f>LEFT(#REF!,LEN(#REF!)-2)</f>
        <v>#REF!</v>
      </c>
      <c r="AW120" s="115">
        <v>0</v>
      </c>
      <c r="AX120" s="115">
        <v>0</v>
      </c>
      <c r="AY120" s="115">
        <v>0</v>
      </c>
      <c r="AZ120" s="115">
        <v>0</v>
      </c>
      <c r="BA120" s="115">
        <v>1</v>
      </c>
      <c r="BB120" s="115">
        <v>0</v>
      </c>
      <c r="BC120" s="115">
        <v>0</v>
      </c>
      <c r="BD120" s="115">
        <v>0</v>
      </c>
      <c r="BE120" s="115">
        <v>0</v>
      </c>
      <c r="BF120" s="115">
        <v>0</v>
      </c>
      <c r="BG120" s="110" t="s">
        <v>44</v>
      </c>
      <c r="BH120" s="110" t="s">
        <v>44</v>
      </c>
      <c r="BI120" s="30">
        <f>YEAR(A120)</f>
        <v>2020</v>
      </c>
      <c r="BJ120" s="31">
        <f>SUM(L120:O120)</f>
        <v>1</v>
      </c>
      <c r="BK120" s="116">
        <v>3</v>
      </c>
      <c r="BL120" s="116">
        <v>3</v>
      </c>
      <c r="BM120" s="25">
        <f>SUM(AD120:AE120)</f>
        <v>0</v>
      </c>
      <c r="BN120" s="25"/>
      <c r="BO120" s="25"/>
      <c r="BP120" s="25"/>
      <c r="BQ120" s="25">
        <v>0</v>
      </c>
    </row>
    <row r="121" spans="1:69">
      <c r="A121" s="90">
        <v>43865</v>
      </c>
      <c r="B121" s="25" t="s">
        <v>318</v>
      </c>
      <c r="C121" s="97" t="s">
        <v>221</v>
      </c>
      <c r="D121" s="102" t="s">
        <v>319</v>
      </c>
      <c r="E121" s="37" t="s">
        <v>320</v>
      </c>
      <c r="F121" s="110" t="s">
        <v>321</v>
      </c>
      <c r="G121" s="110" t="s">
        <v>321</v>
      </c>
      <c r="H121" s="110"/>
      <c r="I121" s="110"/>
      <c r="J121" s="110" t="s">
        <v>322</v>
      </c>
      <c r="K121" s="20" t="e">
        <f>LEFT(#REF!, LEN(#REF!)-2)</f>
        <v>#REF!</v>
      </c>
      <c r="L121" s="22">
        <v>0</v>
      </c>
      <c r="M121" s="22">
        <v>0</v>
      </c>
      <c r="N121" s="22">
        <v>0</v>
      </c>
      <c r="O121" s="22">
        <v>1</v>
      </c>
      <c r="P121" s="22">
        <v>0</v>
      </c>
      <c r="Q121" s="22">
        <v>0</v>
      </c>
      <c r="R121" s="22">
        <v>0</v>
      </c>
      <c r="S121" s="23" t="e">
        <f>LEFT(#REF!,LEN(#REF!)-2)</f>
        <v>#REF!</v>
      </c>
      <c r="T121" s="24">
        <v>0</v>
      </c>
      <c r="U121" s="24">
        <v>0</v>
      </c>
      <c r="V121" s="24">
        <v>0</v>
      </c>
      <c r="W121" s="24">
        <v>0</v>
      </c>
      <c r="X121" s="24">
        <v>0</v>
      </c>
      <c r="Y121" s="24">
        <v>0</v>
      </c>
      <c r="Z121" s="24">
        <v>1</v>
      </c>
      <c r="AA121" s="23" t="e">
        <f>LEFT(#REF!,LEN(#REF!)-2)</f>
        <v>#REF!</v>
      </c>
      <c r="AB121" s="24">
        <v>0</v>
      </c>
      <c r="AC121" s="24">
        <v>0</v>
      </c>
      <c r="AD121" s="24">
        <v>0</v>
      </c>
      <c r="AE121" s="24">
        <v>0</v>
      </c>
      <c r="AF121" s="24">
        <v>0</v>
      </c>
      <c r="AG121" s="24">
        <v>0</v>
      </c>
      <c r="AH121" s="24">
        <v>0</v>
      </c>
      <c r="AI121" s="24">
        <v>0</v>
      </c>
      <c r="AJ121" s="24">
        <v>0</v>
      </c>
      <c r="AK121" s="24">
        <v>0</v>
      </c>
      <c r="AL121" s="24">
        <v>1</v>
      </c>
      <c r="AM121" s="24">
        <v>0</v>
      </c>
      <c r="AN121" s="23" t="e">
        <f>LEFT(#REF!,LEN(#REF!)-2)</f>
        <v>#REF!</v>
      </c>
      <c r="AO121" s="26">
        <v>1</v>
      </c>
      <c r="AP121" s="26">
        <v>0</v>
      </c>
      <c r="AQ121" s="26">
        <v>0</v>
      </c>
      <c r="AR121" s="26">
        <v>0</v>
      </c>
      <c r="AS121" s="26">
        <v>1</v>
      </c>
      <c r="AT121" s="26">
        <v>1</v>
      </c>
      <c r="AU121" s="26">
        <v>0</v>
      </c>
      <c r="AV121" s="110" t="e">
        <f>LEFT(#REF!,LEN(#REF!)-2)</f>
        <v>#REF!</v>
      </c>
      <c r="AW121" s="27">
        <v>1</v>
      </c>
      <c r="AX121" s="27">
        <v>0</v>
      </c>
      <c r="AY121" s="27">
        <v>1</v>
      </c>
      <c r="AZ121" s="27">
        <v>0</v>
      </c>
      <c r="BA121" s="27">
        <v>1</v>
      </c>
      <c r="BB121" s="27">
        <v>0</v>
      </c>
      <c r="BC121" s="27">
        <v>0</v>
      </c>
      <c r="BD121" s="27">
        <v>0</v>
      </c>
      <c r="BE121" s="27">
        <v>0</v>
      </c>
      <c r="BF121" s="27">
        <v>0</v>
      </c>
      <c r="BG121" s="110" t="s">
        <v>44</v>
      </c>
      <c r="BH121" s="110" t="s">
        <v>44</v>
      </c>
      <c r="BI121" s="30">
        <f>YEAR(A121)</f>
        <v>2020</v>
      </c>
      <c r="BJ121" s="31">
        <f>SUM(L121:O121)</f>
        <v>1</v>
      </c>
      <c r="BK121" s="116">
        <v>3</v>
      </c>
      <c r="BL121" s="116">
        <v>4</v>
      </c>
      <c r="BM121" s="25">
        <v>0</v>
      </c>
      <c r="BN121" s="25"/>
      <c r="BO121" s="25"/>
      <c r="BP121" s="25"/>
      <c r="BQ121" s="25">
        <v>1</v>
      </c>
    </row>
    <row r="122" spans="1:69">
      <c r="A122" s="91">
        <v>43876</v>
      </c>
      <c r="B122" s="25" t="s">
        <v>225</v>
      </c>
      <c r="C122" s="97" t="s">
        <v>221</v>
      </c>
      <c r="D122" s="103" t="s">
        <v>226</v>
      </c>
      <c r="E122" s="58" t="s">
        <v>227</v>
      </c>
      <c r="F122" s="110" t="s">
        <v>228</v>
      </c>
      <c r="G122" s="110" t="s">
        <v>229</v>
      </c>
      <c r="H122" s="110"/>
      <c r="I122" s="110"/>
      <c r="J122" s="110" t="s">
        <v>230</v>
      </c>
      <c r="K122" s="20" t="e">
        <f>LEFT(#REF!, LEN(#REF!)-2)</f>
        <v>#REF!</v>
      </c>
      <c r="L122" s="22">
        <v>0</v>
      </c>
      <c r="M122" s="22">
        <v>0</v>
      </c>
      <c r="N122" s="22">
        <v>1</v>
      </c>
      <c r="O122" s="22">
        <v>1</v>
      </c>
      <c r="P122" s="22">
        <v>0</v>
      </c>
      <c r="Q122" s="22">
        <v>0</v>
      </c>
      <c r="R122" s="22">
        <v>0</v>
      </c>
      <c r="S122" s="23" t="e">
        <f>LEFT(#REF!,LEN(#REF!)-2)</f>
        <v>#REF!</v>
      </c>
      <c r="T122" s="24">
        <v>0</v>
      </c>
      <c r="U122" s="24">
        <v>0</v>
      </c>
      <c r="V122" s="24">
        <v>0</v>
      </c>
      <c r="W122" s="24">
        <v>0</v>
      </c>
      <c r="X122" s="24">
        <v>0</v>
      </c>
      <c r="Y122" s="24">
        <v>0</v>
      </c>
      <c r="Z122" s="24">
        <v>1</v>
      </c>
      <c r="AA122" s="23" t="e">
        <f>LEFT(#REF!,LEN(#REF!)-2)</f>
        <v>#REF!</v>
      </c>
      <c r="AB122" s="24">
        <v>0</v>
      </c>
      <c r="AC122" s="24">
        <v>0</v>
      </c>
      <c r="AD122" s="24">
        <v>0</v>
      </c>
      <c r="AE122" s="24">
        <v>0</v>
      </c>
      <c r="AF122" s="24">
        <v>0</v>
      </c>
      <c r="AG122" s="24">
        <v>0</v>
      </c>
      <c r="AH122" s="24">
        <v>0</v>
      </c>
      <c r="AI122" s="24">
        <v>0</v>
      </c>
      <c r="AJ122" s="24">
        <v>0</v>
      </c>
      <c r="AK122" s="24">
        <v>1</v>
      </c>
      <c r="AL122" s="24">
        <v>0</v>
      </c>
      <c r="AM122" s="24">
        <v>0</v>
      </c>
      <c r="AN122" s="23" t="e">
        <f>LEFT(#REF!,LEN(#REF!)-2)</f>
        <v>#REF!</v>
      </c>
      <c r="AO122" s="26">
        <v>0</v>
      </c>
      <c r="AP122" s="26">
        <v>0</v>
      </c>
      <c r="AQ122" s="26">
        <v>0</v>
      </c>
      <c r="AR122" s="26">
        <v>0</v>
      </c>
      <c r="AS122" s="26">
        <v>0</v>
      </c>
      <c r="AT122" s="26">
        <v>1</v>
      </c>
      <c r="AU122" s="26">
        <v>0</v>
      </c>
      <c r="AV122" s="110" t="e">
        <f>LEFT(#REF!,LEN(#REF!)-2)</f>
        <v>#REF!</v>
      </c>
      <c r="AW122" s="27">
        <v>0</v>
      </c>
      <c r="AX122" s="27">
        <v>1</v>
      </c>
      <c r="AY122" s="27">
        <v>1</v>
      </c>
      <c r="AZ122" s="27">
        <v>0</v>
      </c>
      <c r="BA122" s="27">
        <v>1</v>
      </c>
      <c r="BB122" s="27">
        <v>0</v>
      </c>
      <c r="BC122" s="27">
        <v>0</v>
      </c>
      <c r="BD122" s="27">
        <v>0</v>
      </c>
      <c r="BE122" s="27">
        <v>1</v>
      </c>
      <c r="BF122" s="27">
        <v>0</v>
      </c>
      <c r="BG122" s="110" t="s">
        <v>44</v>
      </c>
      <c r="BH122" s="110" t="s">
        <v>44</v>
      </c>
      <c r="BI122" s="30">
        <f>YEAR(A122)</f>
        <v>2020</v>
      </c>
      <c r="BJ122" s="31">
        <f>SUM(L122:O122)</f>
        <v>2</v>
      </c>
      <c r="BK122" s="116">
        <v>0</v>
      </c>
      <c r="BL122" s="116">
        <v>4</v>
      </c>
      <c r="BM122" s="25">
        <f>SUM(AD122:AE122)</f>
        <v>0</v>
      </c>
      <c r="BN122" s="25"/>
      <c r="BO122" s="25"/>
      <c r="BP122" s="25"/>
      <c r="BQ122" s="25">
        <v>0</v>
      </c>
    </row>
    <row r="123" spans="1:69">
      <c r="A123" s="91">
        <v>43877</v>
      </c>
      <c r="B123" s="25" t="s">
        <v>207</v>
      </c>
      <c r="C123" s="99" t="s">
        <v>68</v>
      </c>
      <c r="D123" s="103" t="s">
        <v>208</v>
      </c>
      <c r="E123" s="37" t="s">
        <v>209</v>
      </c>
      <c r="F123" s="110" t="s">
        <v>210</v>
      </c>
      <c r="G123" s="110" t="s">
        <v>211</v>
      </c>
      <c r="H123" s="110"/>
      <c r="I123" s="110"/>
      <c r="J123" s="110" t="s">
        <v>212</v>
      </c>
      <c r="K123" s="20" t="e">
        <f>LEFT(#REF!, LEN(#REF!)-2)</f>
        <v>#REF!</v>
      </c>
      <c r="L123" s="22">
        <v>0</v>
      </c>
      <c r="M123" s="22">
        <v>0</v>
      </c>
      <c r="N123" s="22">
        <v>0</v>
      </c>
      <c r="O123" s="22">
        <v>0</v>
      </c>
      <c r="P123" s="22">
        <v>1</v>
      </c>
      <c r="Q123" s="22">
        <v>1</v>
      </c>
      <c r="R123" s="22">
        <v>0</v>
      </c>
      <c r="S123" s="23" t="e">
        <f>LEFT(#REF!,LEN(#REF!)-2)</f>
        <v>#REF!</v>
      </c>
      <c r="T123" s="24">
        <v>0</v>
      </c>
      <c r="U123" s="24">
        <v>0</v>
      </c>
      <c r="V123" s="24">
        <v>0</v>
      </c>
      <c r="W123" s="24">
        <v>0</v>
      </c>
      <c r="X123" s="24">
        <v>1</v>
      </c>
      <c r="Y123" s="24">
        <v>0</v>
      </c>
      <c r="Z123" s="24">
        <v>0</v>
      </c>
      <c r="AA123" s="23" t="e">
        <f>LEFT(#REF!,LEN(#REF!)-2)</f>
        <v>#REF!</v>
      </c>
      <c r="AB123" s="24">
        <v>1</v>
      </c>
      <c r="AC123" s="24">
        <v>0</v>
      </c>
      <c r="AD123" s="24">
        <v>0</v>
      </c>
      <c r="AE123" s="24">
        <v>0</v>
      </c>
      <c r="AF123" s="24">
        <v>1</v>
      </c>
      <c r="AG123" s="24">
        <v>0</v>
      </c>
      <c r="AH123" s="24">
        <v>0</v>
      </c>
      <c r="AI123" s="24">
        <v>0</v>
      </c>
      <c r="AJ123" s="24">
        <v>0</v>
      </c>
      <c r="AK123" s="24">
        <v>0</v>
      </c>
      <c r="AL123" s="24">
        <v>0</v>
      </c>
      <c r="AM123" s="24">
        <v>0</v>
      </c>
      <c r="AN123" s="23" t="e">
        <f>LEFT(#REF!,LEN(#REF!)-2)</f>
        <v>#REF!</v>
      </c>
      <c r="AO123" s="26">
        <v>0</v>
      </c>
      <c r="AP123" s="26">
        <v>0</v>
      </c>
      <c r="AQ123" s="26">
        <v>0</v>
      </c>
      <c r="AR123" s="26">
        <v>0</v>
      </c>
      <c r="AS123" s="26">
        <v>0</v>
      </c>
      <c r="AT123" s="26">
        <v>0</v>
      </c>
      <c r="AU123" s="26">
        <v>1</v>
      </c>
      <c r="AV123" s="110" t="e">
        <f>LEFT(#REF!,LEN(#REF!)-2)</f>
        <v>#REF!</v>
      </c>
      <c r="AW123" s="27">
        <v>0</v>
      </c>
      <c r="AX123" s="27">
        <v>0</v>
      </c>
      <c r="AY123" s="27">
        <v>0</v>
      </c>
      <c r="AZ123" s="27">
        <v>0</v>
      </c>
      <c r="BA123" s="27">
        <v>0</v>
      </c>
      <c r="BB123" s="27">
        <v>0</v>
      </c>
      <c r="BC123" s="27">
        <v>1</v>
      </c>
      <c r="BD123" s="27">
        <v>0</v>
      </c>
      <c r="BE123" s="27">
        <v>0</v>
      </c>
      <c r="BF123" s="27">
        <v>0</v>
      </c>
      <c r="BG123" s="110" t="s">
        <v>74</v>
      </c>
      <c r="BH123" s="110" t="s">
        <v>75</v>
      </c>
      <c r="BI123" s="30">
        <f>YEAR(A123)</f>
        <v>2020</v>
      </c>
      <c r="BJ123" s="31">
        <f>SUM(L123:O123)</f>
        <v>0</v>
      </c>
      <c r="BK123" s="116">
        <v>2</v>
      </c>
      <c r="BL123" s="116">
        <v>1</v>
      </c>
      <c r="BM123" s="25">
        <f>SUM(AD123:AE123)</f>
        <v>0</v>
      </c>
      <c r="BN123" s="25"/>
      <c r="BO123" s="25"/>
      <c r="BP123" s="25"/>
      <c r="BQ123" s="25">
        <v>0</v>
      </c>
    </row>
    <row r="124" spans="1:69">
      <c r="A124" s="91">
        <v>43880</v>
      </c>
      <c r="B124" s="25" t="s">
        <v>366</v>
      </c>
      <c r="C124" s="97" t="s">
        <v>221</v>
      </c>
      <c r="D124" s="103" t="s">
        <v>367</v>
      </c>
      <c r="E124" s="58" t="s">
        <v>368</v>
      </c>
      <c r="F124" s="110" t="s">
        <v>366</v>
      </c>
      <c r="G124" s="110" t="s">
        <v>369</v>
      </c>
      <c r="H124" s="110"/>
      <c r="I124" s="110"/>
      <c r="J124" s="110" t="s">
        <v>370</v>
      </c>
      <c r="K124" s="20" t="e">
        <f>LEFT(#REF!, LEN(#REF!)-2)</f>
        <v>#REF!</v>
      </c>
      <c r="L124" s="22">
        <v>0</v>
      </c>
      <c r="M124" s="22">
        <v>1</v>
      </c>
      <c r="N124" s="22">
        <v>0</v>
      </c>
      <c r="O124" s="22">
        <v>1</v>
      </c>
      <c r="P124" s="22">
        <v>0</v>
      </c>
      <c r="Q124" s="22">
        <v>0</v>
      </c>
      <c r="R124" s="22">
        <v>0</v>
      </c>
      <c r="S124" s="23" t="e">
        <f>LEFT(#REF!,LEN(#REF!)-2)</f>
        <v>#REF!</v>
      </c>
      <c r="T124" s="24">
        <v>0</v>
      </c>
      <c r="U124" s="24">
        <v>0</v>
      </c>
      <c r="V124" s="24">
        <v>0</v>
      </c>
      <c r="W124" s="24">
        <v>0</v>
      </c>
      <c r="X124" s="24">
        <v>0</v>
      </c>
      <c r="Y124" s="24">
        <v>1</v>
      </c>
      <c r="Z124" s="24">
        <v>0</v>
      </c>
      <c r="AA124" s="23" t="e">
        <f>LEFT(#REF!,LEN(#REF!)-2)</f>
        <v>#REF!</v>
      </c>
      <c r="AB124" s="24">
        <v>0</v>
      </c>
      <c r="AC124" s="24">
        <v>0</v>
      </c>
      <c r="AD124" s="24">
        <v>0</v>
      </c>
      <c r="AE124" s="24">
        <v>0</v>
      </c>
      <c r="AF124" s="24">
        <v>0</v>
      </c>
      <c r="AG124" s="24">
        <v>0</v>
      </c>
      <c r="AH124" s="24">
        <v>0</v>
      </c>
      <c r="AI124" s="24">
        <v>0</v>
      </c>
      <c r="AJ124" s="24">
        <v>0</v>
      </c>
      <c r="AK124" s="24">
        <v>0</v>
      </c>
      <c r="AL124" s="24">
        <v>1</v>
      </c>
      <c r="AM124" s="24">
        <v>0</v>
      </c>
      <c r="AN124" s="23" t="e">
        <f>LEFT(#REF!,LEN(#REF!)-2)</f>
        <v>#REF!</v>
      </c>
      <c r="AO124" s="26">
        <v>0</v>
      </c>
      <c r="AP124" s="26">
        <v>0</v>
      </c>
      <c r="AQ124" s="26">
        <v>1</v>
      </c>
      <c r="AR124" s="26">
        <v>1</v>
      </c>
      <c r="AS124" s="26">
        <v>0</v>
      </c>
      <c r="AT124" s="26">
        <v>0</v>
      </c>
      <c r="AU124" s="26">
        <v>0</v>
      </c>
      <c r="AV124" s="110" t="e">
        <f>LEFT(#REF!,LEN(#REF!)-2)</f>
        <v>#REF!</v>
      </c>
      <c r="AW124" s="27">
        <v>1</v>
      </c>
      <c r="AX124" s="27">
        <v>0</v>
      </c>
      <c r="AY124" s="27">
        <v>1</v>
      </c>
      <c r="AZ124" s="27">
        <v>0</v>
      </c>
      <c r="BA124" s="27">
        <v>0</v>
      </c>
      <c r="BB124" s="27">
        <v>0</v>
      </c>
      <c r="BC124" s="27">
        <v>0</v>
      </c>
      <c r="BD124" s="27">
        <v>0</v>
      </c>
      <c r="BE124" s="27">
        <v>0</v>
      </c>
      <c r="BF124" s="27">
        <v>0</v>
      </c>
      <c r="BG124" s="110" t="s">
        <v>44</v>
      </c>
      <c r="BH124" s="110" t="s">
        <v>44</v>
      </c>
      <c r="BI124" s="30">
        <f>YEAR(A124)</f>
        <v>2020</v>
      </c>
      <c r="BJ124" s="31">
        <f>SUM(L124:O124)</f>
        <v>2</v>
      </c>
      <c r="BK124" s="116">
        <v>3</v>
      </c>
      <c r="BL124" s="116">
        <v>4</v>
      </c>
      <c r="BM124" s="25">
        <f>SUM(AD124:AE124)</f>
        <v>0</v>
      </c>
      <c r="BN124" s="25"/>
      <c r="BO124" s="25"/>
      <c r="BP124" s="25"/>
      <c r="BQ124" s="25">
        <v>0</v>
      </c>
    </row>
    <row r="125" spans="1:69">
      <c r="A125" s="91">
        <v>43905</v>
      </c>
      <c r="B125" s="25" t="s">
        <v>482</v>
      </c>
      <c r="C125" s="100" t="s">
        <v>68</v>
      </c>
      <c r="D125" s="102" t="s">
        <v>483</v>
      </c>
      <c r="E125" s="58" t="s">
        <v>484</v>
      </c>
      <c r="F125" s="110" t="s">
        <v>485</v>
      </c>
      <c r="G125" s="110" t="s">
        <v>486</v>
      </c>
      <c r="H125" s="110"/>
      <c r="I125" s="110"/>
      <c r="J125" s="110" t="s">
        <v>487</v>
      </c>
      <c r="K125" s="20" t="e">
        <f>LEFT(#REF!, LEN(#REF!)-2)</f>
        <v>#REF!</v>
      </c>
      <c r="L125" s="22">
        <v>0</v>
      </c>
      <c r="M125" s="22">
        <v>0</v>
      </c>
      <c r="N125" s="22">
        <v>1</v>
      </c>
      <c r="O125" s="22">
        <v>0</v>
      </c>
      <c r="P125" s="22">
        <v>0</v>
      </c>
      <c r="Q125" s="22">
        <v>0</v>
      </c>
      <c r="R125" s="22">
        <v>0</v>
      </c>
      <c r="S125" s="23" t="e">
        <f>LEFT(#REF!,LEN(#REF!)-2)</f>
        <v>#REF!</v>
      </c>
      <c r="T125" s="24">
        <v>0</v>
      </c>
      <c r="U125" s="24">
        <v>1</v>
      </c>
      <c r="V125" s="24">
        <v>0</v>
      </c>
      <c r="W125" s="24">
        <v>0</v>
      </c>
      <c r="X125" s="24">
        <v>0</v>
      </c>
      <c r="Y125" s="24">
        <v>0</v>
      </c>
      <c r="Z125" s="24">
        <v>1</v>
      </c>
      <c r="AA125" s="23" t="e">
        <f>LEFT(#REF!,LEN(#REF!)-2)</f>
        <v>#REF!</v>
      </c>
      <c r="AB125" s="24">
        <v>0</v>
      </c>
      <c r="AC125" s="24">
        <v>1</v>
      </c>
      <c r="AD125" s="24">
        <v>0</v>
      </c>
      <c r="AE125" s="24">
        <v>0</v>
      </c>
      <c r="AF125" s="24">
        <v>0</v>
      </c>
      <c r="AG125" s="24">
        <v>0</v>
      </c>
      <c r="AH125" s="24">
        <v>0</v>
      </c>
      <c r="AI125" s="24">
        <v>0</v>
      </c>
      <c r="AJ125" s="24">
        <v>0</v>
      </c>
      <c r="AK125" s="24">
        <v>0</v>
      </c>
      <c r="AL125" s="24">
        <v>0</v>
      </c>
      <c r="AM125" s="24">
        <v>0</v>
      </c>
      <c r="AN125" s="23" t="e">
        <f>LEFT(#REF!,LEN(#REF!)-2)</f>
        <v>#REF!</v>
      </c>
      <c r="AO125" s="26">
        <v>0</v>
      </c>
      <c r="AP125" s="26">
        <v>0</v>
      </c>
      <c r="AQ125" s="26">
        <v>0</v>
      </c>
      <c r="AR125" s="26">
        <v>0</v>
      </c>
      <c r="AS125" s="26">
        <v>0</v>
      </c>
      <c r="AT125" s="26">
        <v>0</v>
      </c>
      <c r="AU125" s="26">
        <v>1</v>
      </c>
      <c r="AV125" s="110" t="e">
        <f>LEFT(#REF!,LEN(#REF!)-2)</f>
        <v>#REF!</v>
      </c>
      <c r="AW125" s="45">
        <v>1</v>
      </c>
      <c r="AX125" s="45">
        <v>0</v>
      </c>
      <c r="AY125" s="45">
        <v>1</v>
      </c>
      <c r="AZ125" s="45">
        <v>0</v>
      </c>
      <c r="BA125" s="45">
        <v>1</v>
      </c>
      <c r="BB125" s="45">
        <v>0</v>
      </c>
      <c r="BC125" s="45">
        <v>0</v>
      </c>
      <c r="BD125" s="45">
        <v>0</v>
      </c>
      <c r="BE125" s="45">
        <v>0</v>
      </c>
      <c r="BF125" s="45">
        <v>0</v>
      </c>
      <c r="BG125" s="110" t="s">
        <v>488</v>
      </c>
      <c r="BH125" s="110" t="s">
        <v>433</v>
      </c>
      <c r="BI125" s="30">
        <f>YEAR(A125)</f>
        <v>2020</v>
      </c>
      <c r="BJ125" s="31">
        <f>SUM(L125:O125)</f>
        <v>1</v>
      </c>
      <c r="BK125" s="116">
        <v>3</v>
      </c>
      <c r="BL125" s="116">
        <v>2</v>
      </c>
      <c r="BM125" s="25">
        <f>SUM(AD125:AE125)</f>
        <v>0</v>
      </c>
      <c r="BN125" s="25"/>
      <c r="BO125" s="25"/>
      <c r="BP125" s="25"/>
      <c r="BQ125" s="25">
        <v>1</v>
      </c>
    </row>
    <row r="126" spans="1:69">
      <c r="A126" s="91">
        <v>43915</v>
      </c>
      <c r="B126" s="25" t="s">
        <v>195</v>
      </c>
      <c r="C126" s="97" t="s">
        <v>68</v>
      </c>
      <c r="D126" s="103" t="s">
        <v>196</v>
      </c>
      <c r="E126" s="58" t="s">
        <v>197</v>
      </c>
      <c r="F126" s="110" t="s">
        <v>198</v>
      </c>
      <c r="G126" s="110" t="s">
        <v>199</v>
      </c>
      <c r="H126" s="110"/>
      <c r="I126" s="110"/>
      <c r="J126" s="110" t="s">
        <v>200</v>
      </c>
      <c r="K126" s="20" t="e">
        <f>LEFT(#REF!, LEN(#REF!)-2)</f>
        <v>#REF!</v>
      </c>
      <c r="L126" s="22">
        <v>0</v>
      </c>
      <c r="M126" s="22">
        <v>0</v>
      </c>
      <c r="N126" s="22">
        <v>1</v>
      </c>
      <c r="O126" s="22">
        <v>0</v>
      </c>
      <c r="P126" s="22">
        <v>0</v>
      </c>
      <c r="Q126" s="22">
        <v>0</v>
      </c>
      <c r="R126" s="22">
        <v>0</v>
      </c>
      <c r="S126" s="23" t="e">
        <f>LEFT(#REF!,LEN(#REF!)-2)</f>
        <v>#REF!</v>
      </c>
      <c r="T126" s="24">
        <v>0</v>
      </c>
      <c r="U126" s="24">
        <v>0</v>
      </c>
      <c r="V126" s="24">
        <v>0</v>
      </c>
      <c r="W126" s="24">
        <v>1</v>
      </c>
      <c r="X126" s="24">
        <v>0</v>
      </c>
      <c r="Y126" s="24">
        <v>0</v>
      </c>
      <c r="Z126" s="24">
        <v>0</v>
      </c>
      <c r="AA126" s="23" t="e">
        <f>LEFT(#REF!,LEN(#REF!)-2)</f>
        <v>#REF!</v>
      </c>
      <c r="AB126" s="24">
        <v>0</v>
      </c>
      <c r="AC126" s="24">
        <v>0</v>
      </c>
      <c r="AD126" s="24">
        <v>0</v>
      </c>
      <c r="AE126" s="24">
        <v>0</v>
      </c>
      <c r="AF126" s="24">
        <v>0</v>
      </c>
      <c r="AG126" s="24">
        <v>0</v>
      </c>
      <c r="AH126" s="24">
        <v>0</v>
      </c>
      <c r="AI126" s="24">
        <v>0</v>
      </c>
      <c r="AJ126" s="24">
        <v>0</v>
      </c>
      <c r="AK126" s="24">
        <v>0</v>
      </c>
      <c r="AL126" s="24">
        <v>1</v>
      </c>
      <c r="AM126" s="24">
        <v>0</v>
      </c>
      <c r="AN126" s="23" t="e">
        <f>LEFT(#REF!,LEN(#REF!)-2)</f>
        <v>#REF!</v>
      </c>
      <c r="AO126" s="26">
        <v>0</v>
      </c>
      <c r="AP126" s="26">
        <v>0</v>
      </c>
      <c r="AQ126" s="26">
        <v>0</v>
      </c>
      <c r="AR126" s="26">
        <v>0</v>
      </c>
      <c r="AS126" s="26">
        <v>0</v>
      </c>
      <c r="AT126" s="26">
        <v>0</v>
      </c>
      <c r="AU126" s="26">
        <v>1</v>
      </c>
      <c r="AV126" s="110" t="e">
        <f>LEFT(#REF!,LEN(#REF!)-2)</f>
        <v>#REF!</v>
      </c>
      <c r="AW126" s="27">
        <v>1</v>
      </c>
      <c r="AX126" s="27">
        <v>0</v>
      </c>
      <c r="AY126" s="27">
        <v>0</v>
      </c>
      <c r="AZ126" s="27">
        <v>0</v>
      </c>
      <c r="BA126" s="27">
        <v>1</v>
      </c>
      <c r="BB126" s="27">
        <v>0</v>
      </c>
      <c r="BC126" s="27">
        <v>0</v>
      </c>
      <c r="BD126" s="27">
        <v>0</v>
      </c>
      <c r="BE126" s="27">
        <v>0</v>
      </c>
      <c r="BF126" s="27">
        <v>0</v>
      </c>
      <c r="BG126" s="110" t="s">
        <v>74</v>
      </c>
      <c r="BH126" s="110" t="s">
        <v>75</v>
      </c>
      <c r="BI126" s="30">
        <f>YEAR(A126)</f>
        <v>2020</v>
      </c>
      <c r="BJ126" s="31">
        <f>SUM(L126:O126)</f>
        <v>1</v>
      </c>
      <c r="BK126" s="116">
        <v>3</v>
      </c>
      <c r="BL126" s="116">
        <v>2</v>
      </c>
      <c r="BM126" s="25">
        <f>SUM(AD126:AE126)</f>
        <v>0</v>
      </c>
      <c r="BN126" s="25"/>
      <c r="BO126" s="25"/>
      <c r="BP126" s="25"/>
      <c r="BQ126" s="25">
        <v>0</v>
      </c>
    </row>
    <row r="127" spans="1:69">
      <c r="A127" s="91">
        <v>43922</v>
      </c>
      <c r="B127" s="25" t="s">
        <v>568</v>
      </c>
      <c r="C127" s="97" t="s">
        <v>68</v>
      </c>
      <c r="D127" s="103" t="s">
        <v>569</v>
      </c>
      <c r="E127" s="58" t="s">
        <v>570</v>
      </c>
      <c r="F127" s="110" t="s">
        <v>571</v>
      </c>
      <c r="G127" s="110" t="s">
        <v>572</v>
      </c>
      <c r="H127" s="110"/>
      <c r="I127" s="110"/>
      <c r="J127" s="110" t="s">
        <v>573</v>
      </c>
      <c r="K127" s="20" t="e">
        <f>LEFT(#REF!, LEN(#REF!)-2)</f>
        <v>#REF!</v>
      </c>
      <c r="L127" s="22">
        <v>0</v>
      </c>
      <c r="M127" s="22">
        <v>0</v>
      </c>
      <c r="N127" s="22">
        <v>1</v>
      </c>
      <c r="O127" s="22">
        <v>0</v>
      </c>
      <c r="P127" s="22">
        <v>0</v>
      </c>
      <c r="Q127" s="22">
        <v>0</v>
      </c>
      <c r="R127" s="22">
        <v>0</v>
      </c>
      <c r="S127" s="23" t="e">
        <f>LEFT(#REF!,LEN(#REF!)-2)</f>
        <v>#REF!</v>
      </c>
      <c r="T127" s="24">
        <v>0</v>
      </c>
      <c r="U127" s="24">
        <v>0</v>
      </c>
      <c r="V127" s="24">
        <v>0</v>
      </c>
      <c r="W127" s="24">
        <v>0</v>
      </c>
      <c r="X127" s="24">
        <v>1</v>
      </c>
      <c r="Y127" s="24">
        <v>0</v>
      </c>
      <c r="Z127" s="24">
        <v>0</v>
      </c>
      <c r="AA127" s="23" t="e">
        <f>LEFT(#REF!,LEN(#REF!)-2)</f>
        <v>#REF!</v>
      </c>
      <c r="AB127" s="24">
        <v>0</v>
      </c>
      <c r="AC127" s="24">
        <v>0</v>
      </c>
      <c r="AD127" s="24">
        <v>0</v>
      </c>
      <c r="AE127" s="24">
        <v>0</v>
      </c>
      <c r="AF127" s="24">
        <v>0</v>
      </c>
      <c r="AG127" s="24">
        <v>0</v>
      </c>
      <c r="AH127" s="24">
        <v>0</v>
      </c>
      <c r="AI127" s="24">
        <v>0</v>
      </c>
      <c r="AJ127" s="24">
        <v>0</v>
      </c>
      <c r="AK127" s="24">
        <v>0</v>
      </c>
      <c r="AL127" s="24">
        <v>1</v>
      </c>
      <c r="AM127" s="24">
        <v>0</v>
      </c>
      <c r="AN127" s="23" t="e">
        <f>LEFT(#REF!,LEN(#REF!)-2)</f>
        <v>#REF!</v>
      </c>
      <c r="AO127" s="26">
        <v>0</v>
      </c>
      <c r="AP127" s="26">
        <v>0</v>
      </c>
      <c r="AQ127" s="26">
        <v>0</v>
      </c>
      <c r="AR127" s="26">
        <v>0</v>
      </c>
      <c r="AS127" s="26">
        <v>0</v>
      </c>
      <c r="AT127" s="26">
        <v>0</v>
      </c>
      <c r="AU127" s="26">
        <v>1</v>
      </c>
      <c r="AV127" s="110" t="e">
        <f>LEFT(#REF!,LEN(#REF!)-2)</f>
        <v>#REF!</v>
      </c>
      <c r="AW127" s="27">
        <v>1</v>
      </c>
      <c r="AX127" s="27">
        <v>0</v>
      </c>
      <c r="AY127" s="27">
        <v>1</v>
      </c>
      <c r="AZ127" s="27">
        <v>0</v>
      </c>
      <c r="BA127" s="27">
        <v>1</v>
      </c>
      <c r="BB127" s="27">
        <v>0</v>
      </c>
      <c r="BC127" s="27">
        <v>0</v>
      </c>
      <c r="BD127" s="27">
        <v>0</v>
      </c>
      <c r="BE127" s="27">
        <v>0</v>
      </c>
      <c r="BF127" s="27">
        <v>0</v>
      </c>
      <c r="BG127" s="110" t="s">
        <v>74</v>
      </c>
      <c r="BH127" s="110" t="s">
        <v>433</v>
      </c>
      <c r="BI127" s="30">
        <f>YEAR(A127)</f>
        <v>2020</v>
      </c>
      <c r="BJ127" s="31">
        <f>SUM(L127:O127)</f>
        <v>1</v>
      </c>
      <c r="BK127" s="116">
        <v>2</v>
      </c>
      <c r="BL127" s="116">
        <v>3</v>
      </c>
      <c r="BM127" s="25">
        <f>SUM(AD127:AE127)</f>
        <v>0</v>
      </c>
      <c r="BN127" s="25"/>
      <c r="BO127" s="25"/>
      <c r="BP127" s="25"/>
      <c r="BQ127" s="25">
        <v>0</v>
      </c>
    </row>
    <row r="128" spans="1:69">
      <c r="A128" s="54">
        <v>43953</v>
      </c>
      <c r="B128" s="25" t="s">
        <v>690</v>
      </c>
      <c r="C128" s="62" t="s">
        <v>68</v>
      </c>
      <c r="D128" s="57" t="s">
        <v>691</v>
      </c>
      <c r="E128" s="58" t="s">
        <v>692</v>
      </c>
      <c r="F128" s="23" t="s">
        <v>693</v>
      </c>
      <c r="G128" s="23" t="s">
        <v>694</v>
      </c>
      <c r="H128" s="23"/>
      <c r="I128" s="23"/>
      <c r="J128" s="23" t="s">
        <v>695</v>
      </c>
      <c r="K128" s="20" t="e">
        <f>LEFT(#REF!, LEN(#REF!)-2)</f>
        <v>#REF!</v>
      </c>
      <c r="L128" s="22">
        <v>0</v>
      </c>
      <c r="M128" s="22">
        <v>0</v>
      </c>
      <c r="N128" s="22">
        <v>0</v>
      </c>
      <c r="O128" s="22">
        <v>0</v>
      </c>
      <c r="P128" s="22">
        <v>1</v>
      </c>
      <c r="Q128" s="22">
        <v>0</v>
      </c>
      <c r="R128" s="22">
        <v>0</v>
      </c>
      <c r="S128" s="23" t="e">
        <f>LEFT(#REF!,LEN(#REF!)-2)</f>
        <v>#REF!</v>
      </c>
      <c r="T128" s="24">
        <v>0</v>
      </c>
      <c r="U128" s="24">
        <v>0</v>
      </c>
      <c r="V128" s="24">
        <v>0</v>
      </c>
      <c r="W128" s="24">
        <v>1</v>
      </c>
      <c r="X128" s="24">
        <v>0</v>
      </c>
      <c r="Y128" s="24">
        <v>0</v>
      </c>
      <c r="Z128" s="24">
        <v>1</v>
      </c>
      <c r="AA128" s="23" t="e">
        <f>LEFT(#REF!,LEN(#REF!)-2)</f>
        <v>#REF!</v>
      </c>
      <c r="AB128" s="24">
        <v>0</v>
      </c>
      <c r="AC128" s="24">
        <v>0</v>
      </c>
      <c r="AD128" s="24">
        <v>0</v>
      </c>
      <c r="AE128" s="24">
        <v>0</v>
      </c>
      <c r="AF128" s="24">
        <v>1</v>
      </c>
      <c r="AG128" s="24">
        <v>0</v>
      </c>
      <c r="AH128" s="24">
        <v>0</v>
      </c>
      <c r="AI128" s="24">
        <v>0</v>
      </c>
      <c r="AJ128" s="24">
        <v>0</v>
      </c>
      <c r="AK128" s="24">
        <v>0</v>
      </c>
      <c r="AL128" s="24">
        <v>0</v>
      </c>
      <c r="AM128" s="24">
        <v>0</v>
      </c>
      <c r="AN128" s="23" t="e">
        <f>LEFT(#REF!,LEN(#REF!)-2)</f>
        <v>#REF!</v>
      </c>
      <c r="AO128" s="26">
        <v>0</v>
      </c>
      <c r="AP128" s="26">
        <v>0</v>
      </c>
      <c r="AQ128" s="26">
        <v>0</v>
      </c>
      <c r="AR128" s="26">
        <v>0</v>
      </c>
      <c r="AS128" s="26">
        <v>0</v>
      </c>
      <c r="AT128" s="26">
        <v>0</v>
      </c>
      <c r="AU128" s="26">
        <v>1</v>
      </c>
      <c r="AV128" s="23" t="e">
        <f>LEFT(#REF!,LEN(#REF!)-2)</f>
        <v>#REF!</v>
      </c>
      <c r="AW128" s="27">
        <v>0</v>
      </c>
      <c r="AX128" s="27">
        <v>0</v>
      </c>
      <c r="AY128" s="27">
        <v>1</v>
      </c>
      <c r="AZ128" s="27">
        <v>1</v>
      </c>
      <c r="BA128" s="27">
        <v>0</v>
      </c>
      <c r="BB128" s="27">
        <v>0</v>
      </c>
      <c r="BC128" s="27">
        <v>0</v>
      </c>
      <c r="BD128" s="27">
        <v>0</v>
      </c>
      <c r="BE128" s="27">
        <v>0</v>
      </c>
      <c r="BF128" s="27">
        <v>0</v>
      </c>
      <c r="BG128" s="23" t="s">
        <v>74</v>
      </c>
      <c r="BH128" s="23" t="s">
        <v>74</v>
      </c>
      <c r="BI128" s="30">
        <f>YEAR(A128)</f>
        <v>2020</v>
      </c>
      <c r="BJ128" s="31">
        <f>SUM(L128:O128)</f>
        <v>0</v>
      </c>
      <c r="BK128" s="63">
        <v>4</v>
      </c>
      <c r="BL128" s="63">
        <v>4</v>
      </c>
      <c r="BM128" s="25">
        <f>SUM(AD128:AE128)</f>
        <v>0</v>
      </c>
      <c r="BN128" s="25"/>
      <c r="BO128" s="25"/>
      <c r="BP128" s="25"/>
      <c r="BQ128" s="25">
        <v>0</v>
      </c>
    </row>
    <row r="129" spans="1:69">
      <c r="A129" s="91">
        <v>43997</v>
      </c>
      <c r="B129" s="25" t="s">
        <v>500</v>
      </c>
      <c r="C129" s="100" t="s">
        <v>68</v>
      </c>
      <c r="D129" s="103" t="s">
        <v>501</v>
      </c>
      <c r="E129" s="58" t="s">
        <v>502</v>
      </c>
      <c r="F129" s="110" t="s">
        <v>503</v>
      </c>
      <c r="G129" s="110" t="s">
        <v>504</v>
      </c>
      <c r="H129" s="110"/>
      <c r="I129" s="110"/>
      <c r="J129" s="110" t="s">
        <v>505</v>
      </c>
      <c r="K129" s="20" t="e">
        <f>LEFT(#REF!, LEN(#REF!)-2)</f>
        <v>#REF!</v>
      </c>
      <c r="L129" s="22">
        <v>0</v>
      </c>
      <c r="M129" s="22">
        <v>0</v>
      </c>
      <c r="N129" s="22">
        <v>1</v>
      </c>
      <c r="O129" s="22">
        <v>0</v>
      </c>
      <c r="P129" s="22">
        <v>0</v>
      </c>
      <c r="Q129" s="22">
        <v>0</v>
      </c>
      <c r="R129" s="22">
        <v>0</v>
      </c>
      <c r="S129" s="23" t="e">
        <f>LEFT(#REF!,LEN(#REF!)-2)</f>
        <v>#REF!</v>
      </c>
      <c r="T129" s="24">
        <v>0</v>
      </c>
      <c r="U129" s="24">
        <v>0</v>
      </c>
      <c r="V129" s="24">
        <v>0</v>
      </c>
      <c r="W129" s="24">
        <v>0</v>
      </c>
      <c r="X129" s="24">
        <v>1</v>
      </c>
      <c r="Y129" s="24">
        <v>0</v>
      </c>
      <c r="Z129" s="24">
        <v>0</v>
      </c>
      <c r="AA129" s="23" t="e">
        <f>LEFT(#REF!,LEN(#REF!)-2)</f>
        <v>#REF!</v>
      </c>
      <c r="AB129" s="24">
        <v>0</v>
      </c>
      <c r="AC129" s="24">
        <v>1</v>
      </c>
      <c r="AD129" s="24">
        <v>0</v>
      </c>
      <c r="AE129" s="24">
        <v>0</v>
      </c>
      <c r="AF129" s="24">
        <v>0</v>
      </c>
      <c r="AG129" s="24">
        <v>0</v>
      </c>
      <c r="AH129" s="24">
        <v>0</v>
      </c>
      <c r="AI129" s="24">
        <v>1</v>
      </c>
      <c r="AJ129" s="24">
        <v>1</v>
      </c>
      <c r="AK129" s="24">
        <v>0</v>
      </c>
      <c r="AL129" s="24">
        <v>0</v>
      </c>
      <c r="AM129" s="24">
        <v>0</v>
      </c>
      <c r="AN129" s="23" t="e">
        <f>LEFT(#REF!,LEN(#REF!)-2)</f>
        <v>#REF!</v>
      </c>
      <c r="AO129" s="26">
        <v>0</v>
      </c>
      <c r="AP129" s="26">
        <v>0</v>
      </c>
      <c r="AQ129" s="26">
        <v>0</v>
      </c>
      <c r="AR129" s="26">
        <v>0</v>
      </c>
      <c r="AS129" s="26">
        <v>0</v>
      </c>
      <c r="AT129" s="26">
        <v>0</v>
      </c>
      <c r="AU129" s="26">
        <v>1</v>
      </c>
      <c r="AV129" s="110" t="e">
        <f>LEFT(#REF!,LEN(#REF!)-2)</f>
        <v>#REF!</v>
      </c>
      <c r="AW129" s="45">
        <v>1</v>
      </c>
      <c r="AX129" s="45">
        <v>0</v>
      </c>
      <c r="AY129" s="45">
        <v>1</v>
      </c>
      <c r="AZ129" s="45">
        <v>0</v>
      </c>
      <c r="BA129" s="45">
        <v>1</v>
      </c>
      <c r="BB129" s="45">
        <v>0</v>
      </c>
      <c r="BC129" s="45">
        <v>0</v>
      </c>
      <c r="BD129" s="45">
        <v>0</v>
      </c>
      <c r="BE129" s="45">
        <v>0</v>
      </c>
      <c r="BF129" s="45">
        <v>0</v>
      </c>
      <c r="BG129" s="110" t="s">
        <v>506</v>
      </c>
      <c r="BH129" s="110" t="s">
        <v>433</v>
      </c>
      <c r="BI129" s="30">
        <f>YEAR(A129)</f>
        <v>2020</v>
      </c>
      <c r="BJ129" s="31">
        <f>SUM(L129:O129)</f>
        <v>1</v>
      </c>
      <c r="BK129" s="116">
        <v>3</v>
      </c>
      <c r="BL129" s="116">
        <v>2</v>
      </c>
      <c r="BM129" s="25">
        <f>SUM(AD129:AE129)</f>
        <v>0</v>
      </c>
      <c r="BN129" s="25"/>
      <c r="BO129" s="25"/>
      <c r="BP129" s="25"/>
      <c r="BQ129" s="25">
        <v>1</v>
      </c>
    </row>
    <row r="130" spans="1:69">
      <c r="A130" s="91">
        <v>43998</v>
      </c>
      <c r="B130" s="25" t="s">
        <v>371</v>
      </c>
      <c r="C130" s="97" t="s">
        <v>221</v>
      </c>
      <c r="D130" s="103" t="s">
        <v>372</v>
      </c>
      <c r="E130" s="58" t="s">
        <v>373</v>
      </c>
      <c r="F130" s="110" t="s">
        <v>374</v>
      </c>
      <c r="G130" s="110" t="s">
        <v>375</v>
      </c>
      <c r="H130" s="110"/>
      <c r="I130" s="110"/>
      <c r="J130" s="110" t="s">
        <v>376</v>
      </c>
      <c r="K130" s="20" t="e">
        <f>LEFT(#REF!, LEN(#REF!)-2)</f>
        <v>#REF!</v>
      </c>
      <c r="L130" s="22">
        <v>0</v>
      </c>
      <c r="M130" s="22">
        <v>0</v>
      </c>
      <c r="N130" s="22">
        <v>1</v>
      </c>
      <c r="O130" s="22">
        <v>0</v>
      </c>
      <c r="P130" s="22">
        <v>0</v>
      </c>
      <c r="Q130" s="22">
        <v>0</v>
      </c>
      <c r="R130" s="22">
        <v>0</v>
      </c>
      <c r="S130" s="23" t="e">
        <f>LEFT(#REF!,LEN(#REF!)-2)</f>
        <v>#REF!</v>
      </c>
      <c r="T130" s="24">
        <v>0</v>
      </c>
      <c r="U130" s="24">
        <v>0</v>
      </c>
      <c r="V130" s="24">
        <v>0</v>
      </c>
      <c r="W130" s="24">
        <v>0</v>
      </c>
      <c r="X130" s="24">
        <v>0</v>
      </c>
      <c r="Y130" s="24">
        <v>0</v>
      </c>
      <c r="Z130" s="24">
        <v>1</v>
      </c>
      <c r="AA130" s="23" t="e">
        <f>LEFT(#REF!,LEN(#REF!)-2)</f>
        <v>#REF!</v>
      </c>
      <c r="AB130" s="24">
        <v>0</v>
      </c>
      <c r="AC130" s="24">
        <v>0</v>
      </c>
      <c r="AD130" s="24">
        <v>0</v>
      </c>
      <c r="AE130" s="24">
        <v>0</v>
      </c>
      <c r="AF130" s="24">
        <v>0</v>
      </c>
      <c r="AG130" s="24">
        <v>0</v>
      </c>
      <c r="AH130" s="24">
        <v>0</v>
      </c>
      <c r="AI130" s="24">
        <v>0</v>
      </c>
      <c r="AJ130" s="24">
        <v>0</v>
      </c>
      <c r="AK130" s="24">
        <v>0</v>
      </c>
      <c r="AL130" s="24">
        <v>1</v>
      </c>
      <c r="AM130" s="24">
        <v>0</v>
      </c>
      <c r="AN130" s="23" t="e">
        <f>LEFT(#REF!,LEN(#REF!)-2)</f>
        <v>#REF!</v>
      </c>
      <c r="AO130" s="26">
        <v>0</v>
      </c>
      <c r="AP130" s="26">
        <v>0</v>
      </c>
      <c r="AQ130" s="26">
        <v>0</v>
      </c>
      <c r="AR130" s="26">
        <v>0</v>
      </c>
      <c r="AS130" s="26">
        <v>0</v>
      </c>
      <c r="AT130" s="26">
        <v>1</v>
      </c>
      <c r="AU130" s="26">
        <v>0</v>
      </c>
      <c r="AV130" s="110" t="e">
        <f>LEFT(#REF!,LEN(#REF!)-2)</f>
        <v>#REF!</v>
      </c>
      <c r="AW130" s="27">
        <v>1</v>
      </c>
      <c r="AX130" s="27">
        <v>1</v>
      </c>
      <c r="AY130" s="27">
        <v>1</v>
      </c>
      <c r="AZ130" s="27">
        <v>0</v>
      </c>
      <c r="BA130" s="27">
        <v>1</v>
      </c>
      <c r="BB130" s="27">
        <v>0</v>
      </c>
      <c r="BC130" s="27">
        <v>0</v>
      </c>
      <c r="BD130" s="27">
        <v>0</v>
      </c>
      <c r="BE130" s="27">
        <v>0</v>
      </c>
      <c r="BF130" s="27">
        <v>0</v>
      </c>
      <c r="BG130" s="110" t="s">
        <v>44</v>
      </c>
      <c r="BH130" s="110" t="s">
        <v>44</v>
      </c>
      <c r="BI130" s="30">
        <f>YEAR(A130)</f>
        <v>2020</v>
      </c>
      <c r="BJ130" s="31">
        <f>SUM(L130:O130)</f>
        <v>1</v>
      </c>
      <c r="BK130" s="116">
        <v>3</v>
      </c>
      <c r="BL130" s="116">
        <v>3</v>
      </c>
      <c r="BM130" s="25">
        <f>SUM(AD130:AE130)</f>
        <v>0</v>
      </c>
      <c r="BN130" s="25"/>
      <c r="BO130" s="25"/>
      <c r="BP130" s="25"/>
      <c r="BQ130" s="25">
        <v>0</v>
      </c>
    </row>
    <row r="131" spans="1:69">
      <c r="A131" s="54">
        <v>43999</v>
      </c>
      <c r="B131" s="25" t="s">
        <v>735</v>
      </c>
      <c r="C131" s="62" t="s">
        <v>68</v>
      </c>
      <c r="D131" s="57" t="s">
        <v>736</v>
      </c>
      <c r="E131" s="58" t="s">
        <v>737</v>
      </c>
      <c r="F131" s="23" t="s">
        <v>79</v>
      </c>
      <c r="G131" s="23" t="s">
        <v>162</v>
      </c>
      <c r="H131" s="23"/>
      <c r="I131" s="23"/>
      <c r="J131" s="23" t="s">
        <v>163</v>
      </c>
      <c r="K131" s="20" t="e">
        <f>LEFT(#REF!, LEN(#REF!)-2)</f>
        <v>#REF!</v>
      </c>
      <c r="L131" s="22">
        <v>0</v>
      </c>
      <c r="M131" s="22">
        <v>0</v>
      </c>
      <c r="N131" s="22">
        <v>0</v>
      </c>
      <c r="O131" s="22">
        <v>0</v>
      </c>
      <c r="P131" s="22">
        <v>0</v>
      </c>
      <c r="Q131" s="22">
        <v>1</v>
      </c>
      <c r="R131" s="22">
        <v>0</v>
      </c>
      <c r="S131" s="23" t="e">
        <f>LEFT(#REF!,LEN(#REF!)-2)</f>
        <v>#REF!</v>
      </c>
      <c r="T131" s="24">
        <v>0</v>
      </c>
      <c r="U131" s="24">
        <v>0</v>
      </c>
      <c r="V131" s="24">
        <v>0</v>
      </c>
      <c r="W131" s="24">
        <v>0</v>
      </c>
      <c r="X131" s="24">
        <v>1</v>
      </c>
      <c r="Y131" s="24">
        <v>0</v>
      </c>
      <c r="Z131" s="24">
        <v>0</v>
      </c>
      <c r="AA131" s="23" t="e">
        <f>LEFT(#REF!,LEN(#REF!)-2)</f>
        <v>#REF!</v>
      </c>
      <c r="AB131" s="24">
        <v>0</v>
      </c>
      <c r="AC131" s="24">
        <v>0</v>
      </c>
      <c r="AD131" s="24">
        <v>1</v>
      </c>
      <c r="AE131" s="24">
        <v>0</v>
      </c>
      <c r="AF131" s="24">
        <v>0</v>
      </c>
      <c r="AG131" s="24">
        <v>0</v>
      </c>
      <c r="AH131" s="24">
        <v>0</v>
      </c>
      <c r="AI131" s="24">
        <v>0</v>
      </c>
      <c r="AJ131" s="24">
        <v>0</v>
      </c>
      <c r="AK131" s="24">
        <v>0</v>
      </c>
      <c r="AL131" s="24">
        <v>0</v>
      </c>
      <c r="AM131" s="24">
        <v>0</v>
      </c>
      <c r="AN131" s="23" t="e">
        <f>LEFT(#REF!,LEN(#REF!)-2)</f>
        <v>#REF!</v>
      </c>
      <c r="AO131" s="26">
        <v>0</v>
      </c>
      <c r="AP131" s="26">
        <v>0</v>
      </c>
      <c r="AQ131" s="26">
        <v>0</v>
      </c>
      <c r="AR131" s="26">
        <v>0</v>
      </c>
      <c r="AS131" s="26">
        <v>0</v>
      </c>
      <c r="AT131" s="26">
        <v>0</v>
      </c>
      <c r="AU131" s="26">
        <v>1</v>
      </c>
      <c r="AV131" s="23" t="e">
        <f>LEFT(#REF!,LEN(#REF!)-2)</f>
        <v>#REF!</v>
      </c>
      <c r="AW131" s="27">
        <v>1</v>
      </c>
      <c r="AX131" s="27">
        <v>0</v>
      </c>
      <c r="AY131" s="27">
        <v>0</v>
      </c>
      <c r="AZ131" s="27">
        <v>0</v>
      </c>
      <c r="BA131" s="27">
        <v>0</v>
      </c>
      <c r="BB131" s="27">
        <v>0</v>
      </c>
      <c r="BC131" s="27">
        <v>0</v>
      </c>
      <c r="BD131" s="27">
        <v>0</v>
      </c>
      <c r="BE131" s="27">
        <v>0</v>
      </c>
      <c r="BF131" s="27">
        <v>0</v>
      </c>
      <c r="BG131" s="23" t="s">
        <v>74</v>
      </c>
      <c r="BH131" s="23" t="s">
        <v>74</v>
      </c>
      <c r="BI131" s="30">
        <f>YEAR(A131)</f>
        <v>2020</v>
      </c>
      <c r="BJ131" s="31">
        <f>SUM(L131:O131)</f>
        <v>0</v>
      </c>
      <c r="BK131" s="63">
        <v>2</v>
      </c>
      <c r="BL131" s="63">
        <v>2</v>
      </c>
      <c r="BM131" s="25">
        <f>SUM(AD131:AE131)</f>
        <v>1</v>
      </c>
      <c r="BN131" s="25"/>
      <c r="BO131" s="25"/>
      <c r="BP131" s="25"/>
      <c r="BQ131" s="25">
        <v>0</v>
      </c>
    </row>
    <row r="132" spans="1:69">
      <c r="A132" s="91">
        <v>44021</v>
      </c>
      <c r="B132" s="25" t="s">
        <v>152</v>
      </c>
      <c r="C132" s="97" t="s">
        <v>68</v>
      </c>
      <c r="D132" s="103" t="s">
        <v>153</v>
      </c>
      <c r="E132" s="58" t="s">
        <v>154</v>
      </c>
      <c r="F132" s="110" t="s">
        <v>155</v>
      </c>
      <c r="G132" s="110" t="s">
        <v>156</v>
      </c>
      <c r="H132" s="110"/>
      <c r="I132" s="110"/>
      <c r="J132" s="110" t="s">
        <v>157</v>
      </c>
      <c r="K132" s="20" t="e">
        <f>LEFT(#REF!, LEN(#REF!)-2)</f>
        <v>#REF!</v>
      </c>
      <c r="L132" s="22">
        <v>0</v>
      </c>
      <c r="M132" s="22">
        <v>0</v>
      </c>
      <c r="N132" s="22">
        <v>1</v>
      </c>
      <c r="O132" s="22">
        <v>0</v>
      </c>
      <c r="P132" s="22">
        <v>0</v>
      </c>
      <c r="Q132" s="22">
        <v>0</v>
      </c>
      <c r="R132" s="22">
        <v>0</v>
      </c>
      <c r="S132" s="23" t="e">
        <f>LEFT(#REF!,LEN(#REF!)-2)</f>
        <v>#REF!</v>
      </c>
      <c r="T132" s="24">
        <v>0</v>
      </c>
      <c r="U132" s="24">
        <v>0</v>
      </c>
      <c r="V132" s="24">
        <v>0</v>
      </c>
      <c r="W132" s="24">
        <v>0</v>
      </c>
      <c r="X132" s="24">
        <v>1</v>
      </c>
      <c r="Y132" s="24">
        <v>0</v>
      </c>
      <c r="Z132" s="24">
        <v>0</v>
      </c>
      <c r="AA132" s="23" t="e">
        <f>LEFT(#REF!,LEN(#REF!)-2)</f>
        <v>#REF!</v>
      </c>
      <c r="AB132" s="24">
        <v>0</v>
      </c>
      <c r="AC132" s="24">
        <v>0</v>
      </c>
      <c r="AD132" s="24">
        <v>1</v>
      </c>
      <c r="AE132" s="24">
        <v>0</v>
      </c>
      <c r="AF132" s="24">
        <v>0</v>
      </c>
      <c r="AG132" s="24">
        <v>0</v>
      </c>
      <c r="AH132" s="24">
        <v>0</v>
      </c>
      <c r="AI132" s="24">
        <v>0</v>
      </c>
      <c r="AJ132" s="24">
        <v>0</v>
      </c>
      <c r="AK132" s="24">
        <v>0</v>
      </c>
      <c r="AL132" s="24">
        <v>0</v>
      </c>
      <c r="AM132" s="24">
        <v>0</v>
      </c>
      <c r="AN132" s="23" t="e">
        <f>LEFT(#REF!,LEN(#REF!)-2)</f>
        <v>#REF!</v>
      </c>
      <c r="AO132" s="26">
        <v>0</v>
      </c>
      <c r="AP132" s="26">
        <v>0</v>
      </c>
      <c r="AQ132" s="26">
        <v>0</v>
      </c>
      <c r="AR132" s="26">
        <v>0</v>
      </c>
      <c r="AS132" s="26">
        <v>0</v>
      </c>
      <c r="AT132" s="26">
        <v>0</v>
      </c>
      <c r="AU132" s="26">
        <v>1</v>
      </c>
      <c r="AV132" s="110" t="e">
        <f>LEFT(#REF!,LEN(#REF!)-2)</f>
        <v>#REF!</v>
      </c>
      <c r="AW132" s="27">
        <v>0</v>
      </c>
      <c r="AX132" s="27">
        <v>0</v>
      </c>
      <c r="AY132" s="27">
        <v>0</v>
      </c>
      <c r="AZ132" s="27">
        <v>0</v>
      </c>
      <c r="BA132" s="27">
        <v>0</v>
      </c>
      <c r="BB132" s="27">
        <v>0</v>
      </c>
      <c r="BC132" s="27">
        <v>1</v>
      </c>
      <c r="BD132" s="27">
        <v>0</v>
      </c>
      <c r="BE132" s="27">
        <v>0</v>
      </c>
      <c r="BF132" s="27">
        <v>0</v>
      </c>
      <c r="BG132" s="110" t="s">
        <v>158</v>
      </c>
      <c r="BH132" s="110" t="s">
        <v>75</v>
      </c>
      <c r="BI132" s="30">
        <f>YEAR(A132)</f>
        <v>2020</v>
      </c>
      <c r="BJ132" s="31">
        <f>SUM(L132:O132)</f>
        <v>1</v>
      </c>
      <c r="BK132" s="116">
        <v>2</v>
      </c>
      <c r="BL132" s="116">
        <v>1</v>
      </c>
      <c r="BM132" s="25">
        <v>1</v>
      </c>
      <c r="BN132" s="25"/>
      <c r="BO132" s="25"/>
      <c r="BP132" s="25"/>
      <c r="BQ132" s="25">
        <v>0</v>
      </c>
    </row>
    <row r="133" spans="1:69">
      <c r="A133" s="91">
        <v>44022</v>
      </c>
      <c r="B133" s="25" t="s">
        <v>440</v>
      </c>
      <c r="C133" s="97" t="s">
        <v>221</v>
      </c>
      <c r="D133" s="103" t="s">
        <v>441</v>
      </c>
      <c r="E133" s="58" t="s">
        <v>442</v>
      </c>
      <c r="F133" s="110" t="s">
        <v>443</v>
      </c>
      <c r="G133" s="110" t="s">
        <v>444</v>
      </c>
      <c r="H133" s="110"/>
      <c r="I133" s="110"/>
      <c r="J133" s="110" t="s">
        <v>445</v>
      </c>
      <c r="K133" s="20" t="e">
        <f>LEFT(#REF!, LEN(#REF!)-2)</f>
        <v>#REF!</v>
      </c>
      <c r="L133" s="22">
        <v>0</v>
      </c>
      <c r="M133" s="22">
        <v>0</v>
      </c>
      <c r="N133" s="22">
        <v>0</v>
      </c>
      <c r="O133" s="22">
        <v>1</v>
      </c>
      <c r="P133" s="22">
        <v>0</v>
      </c>
      <c r="Q133" s="22">
        <v>0</v>
      </c>
      <c r="R133" s="22">
        <v>0</v>
      </c>
      <c r="S133" s="23" t="e">
        <f>LEFT(#REF!,LEN(#REF!)-2)</f>
        <v>#REF!</v>
      </c>
      <c r="T133" s="24">
        <v>0</v>
      </c>
      <c r="U133" s="24">
        <v>0</v>
      </c>
      <c r="V133" s="24">
        <v>1</v>
      </c>
      <c r="W133" s="24">
        <v>0</v>
      </c>
      <c r="X133" s="24">
        <v>0</v>
      </c>
      <c r="Y133" s="24">
        <v>0</v>
      </c>
      <c r="Z133" s="24">
        <v>1</v>
      </c>
      <c r="AA133" s="23" t="e">
        <f>LEFT(#REF!,LEN(#REF!)-2)</f>
        <v>#REF!</v>
      </c>
      <c r="AB133" s="24">
        <v>0</v>
      </c>
      <c r="AC133" s="24">
        <v>0</v>
      </c>
      <c r="AD133" s="24">
        <v>0</v>
      </c>
      <c r="AE133" s="24">
        <v>0</v>
      </c>
      <c r="AF133" s="24">
        <v>0</v>
      </c>
      <c r="AG133" s="24">
        <v>0</v>
      </c>
      <c r="AH133" s="24">
        <v>1</v>
      </c>
      <c r="AI133" s="24">
        <v>0</v>
      </c>
      <c r="AJ133" s="24">
        <v>0</v>
      </c>
      <c r="AK133" s="24">
        <v>0</v>
      </c>
      <c r="AL133" s="24">
        <v>1</v>
      </c>
      <c r="AM133" s="24">
        <v>0</v>
      </c>
      <c r="AN133" s="23" t="e">
        <f>LEFT(#REF!,LEN(#REF!)-2)</f>
        <v>#REF!</v>
      </c>
      <c r="AO133" s="26">
        <v>1</v>
      </c>
      <c r="AP133" s="26">
        <v>0</v>
      </c>
      <c r="AQ133" s="26">
        <v>0</v>
      </c>
      <c r="AR133" s="26">
        <v>0</v>
      </c>
      <c r="AS133" s="26">
        <v>1</v>
      </c>
      <c r="AT133" s="26">
        <v>1</v>
      </c>
      <c r="AU133" s="26">
        <v>0</v>
      </c>
      <c r="AV133" s="110" t="e">
        <f>LEFT(#REF!,LEN(#REF!)-2)</f>
        <v>#REF!</v>
      </c>
      <c r="AW133" s="27">
        <v>1</v>
      </c>
      <c r="AX133" s="27">
        <v>0</v>
      </c>
      <c r="AY133" s="27">
        <v>1</v>
      </c>
      <c r="AZ133" s="27">
        <v>0</v>
      </c>
      <c r="BA133" s="27">
        <v>1</v>
      </c>
      <c r="BB133" s="27">
        <v>0</v>
      </c>
      <c r="BC133" s="27">
        <v>0</v>
      </c>
      <c r="BD133" s="27">
        <v>0</v>
      </c>
      <c r="BE133" s="27">
        <v>0</v>
      </c>
      <c r="BF133" s="27">
        <v>0</v>
      </c>
      <c r="BG133" s="110" t="s">
        <v>74</v>
      </c>
      <c r="BH133" s="110" t="s">
        <v>433</v>
      </c>
      <c r="BI133" s="30">
        <f>YEAR(A133)</f>
        <v>2020</v>
      </c>
      <c r="BJ133" s="31">
        <f>SUM(L133:O133)</f>
        <v>1</v>
      </c>
      <c r="BK133" s="116">
        <v>3</v>
      </c>
      <c r="BL133" s="116">
        <v>4</v>
      </c>
      <c r="BM133" s="25">
        <f>SUM(AD133:AE133)</f>
        <v>0</v>
      </c>
      <c r="BN133" s="25"/>
      <c r="BO133" s="25"/>
      <c r="BP133" s="25"/>
      <c r="BQ133" s="25">
        <v>1</v>
      </c>
    </row>
    <row r="134" spans="1:69">
      <c r="A134" s="54">
        <v>44035</v>
      </c>
      <c r="B134" s="25" t="s">
        <v>608</v>
      </c>
      <c r="C134" s="100" t="s">
        <v>68</v>
      </c>
      <c r="D134" s="57" t="s">
        <v>609</v>
      </c>
      <c r="E134" s="58" t="s">
        <v>610</v>
      </c>
      <c r="F134" s="59" t="s">
        <v>611</v>
      </c>
      <c r="G134" s="23" t="s">
        <v>612</v>
      </c>
      <c r="H134" s="23"/>
      <c r="I134" s="23"/>
      <c r="J134" s="25" t="s">
        <v>613</v>
      </c>
      <c r="K134" s="20" t="e">
        <f>LEFT(#REF!, LEN(#REF!)-2)</f>
        <v>#REF!</v>
      </c>
      <c r="L134" s="22">
        <v>0</v>
      </c>
      <c r="M134" s="22">
        <v>0</v>
      </c>
      <c r="N134" s="22">
        <v>1</v>
      </c>
      <c r="O134" s="22">
        <v>0</v>
      </c>
      <c r="P134" s="22">
        <v>0</v>
      </c>
      <c r="Q134" s="22">
        <v>0</v>
      </c>
      <c r="R134" s="22">
        <v>0</v>
      </c>
      <c r="S134" s="23" t="e">
        <f>LEFT(#REF!,LEN(#REF!)-2)</f>
        <v>#REF!</v>
      </c>
      <c r="T134" s="24">
        <v>0</v>
      </c>
      <c r="U134" s="24">
        <v>0</v>
      </c>
      <c r="V134" s="24">
        <v>0</v>
      </c>
      <c r="W134" s="24">
        <v>0</v>
      </c>
      <c r="X134" s="24">
        <v>0</v>
      </c>
      <c r="Y134" s="24">
        <v>1</v>
      </c>
      <c r="Z134" s="24">
        <v>0</v>
      </c>
      <c r="AA134" s="23" t="e">
        <f>LEFT(#REF!,LEN(#REF!)-2)</f>
        <v>#REF!</v>
      </c>
      <c r="AB134" s="24">
        <v>0</v>
      </c>
      <c r="AC134" s="24">
        <v>1</v>
      </c>
      <c r="AD134" s="24">
        <v>0</v>
      </c>
      <c r="AE134" s="24">
        <v>0</v>
      </c>
      <c r="AF134" s="24">
        <v>0</v>
      </c>
      <c r="AG134" s="24">
        <v>0</v>
      </c>
      <c r="AH134" s="24">
        <v>0</v>
      </c>
      <c r="AI134" s="24">
        <v>1</v>
      </c>
      <c r="AJ134" s="24">
        <v>0</v>
      </c>
      <c r="AK134" s="24">
        <v>0</v>
      </c>
      <c r="AL134" s="24">
        <v>0</v>
      </c>
      <c r="AM134" s="24">
        <v>0</v>
      </c>
      <c r="AN134" s="23" t="e">
        <f>LEFT(#REF!,LEN(#REF!)-2)</f>
        <v>#REF!</v>
      </c>
      <c r="AO134" s="26">
        <v>0</v>
      </c>
      <c r="AP134" s="26">
        <v>0</v>
      </c>
      <c r="AQ134" s="26">
        <v>0</v>
      </c>
      <c r="AR134" s="26">
        <v>0</v>
      </c>
      <c r="AS134" s="26">
        <v>0</v>
      </c>
      <c r="AT134" s="26">
        <v>0</v>
      </c>
      <c r="AU134" s="26">
        <v>1</v>
      </c>
      <c r="AV134" s="110" t="e">
        <f>LEFT(#REF!,LEN(#REF!)-2)</f>
        <v>#REF!</v>
      </c>
      <c r="AW134" s="45">
        <v>1</v>
      </c>
      <c r="AX134" s="45">
        <v>0</v>
      </c>
      <c r="AY134" s="45">
        <v>1</v>
      </c>
      <c r="AZ134" s="45">
        <v>0</v>
      </c>
      <c r="BA134" s="45">
        <v>1</v>
      </c>
      <c r="BB134" s="45">
        <v>0</v>
      </c>
      <c r="BC134" s="45">
        <v>0</v>
      </c>
      <c r="BD134" s="45">
        <v>0</v>
      </c>
      <c r="BE134" s="45">
        <v>0</v>
      </c>
      <c r="BF134" s="45">
        <v>0</v>
      </c>
      <c r="BG134" s="25" t="s">
        <v>614</v>
      </c>
      <c r="BH134" s="23" t="s">
        <v>74</v>
      </c>
      <c r="BI134" s="30">
        <f>YEAR(A134)</f>
        <v>2020</v>
      </c>
      <c r="BJ134" s="31">
        <f>SUM(L134:O134)</f>
        <v>1</v>
      </c>
      <c r="BK134" s="116">
        <v>2</v>
      </c>
      <c r="BL134" s="116">
        <v>2</v>
      </c>
      <c r="BM134" s="25">
        <f>SUM(AD134:AE134)</f>
        <v>0</v>
      </c>
      <c r="BN134" s="25"/>
      <c r="BO134" s="25"/>
      <c r="BP134" s="25"/>
      <c r="BQ134" s="25">
        <v>1</v>
      </c>
    </row>
    <row r="135" spans="1:69">
      <c r="A135" s="69">
        <v>44036</v>
      </c>
      <c r="B135" s="85" t="s">
        <v>848</v>
      </c>
      <c r="C135" s="98" t="s">
        <v>221</v>
      </c>
      <c r="D135" s="73" t="s">
        <v>849</v>
      </c>
      <c r="E135" s="71" t="s">
        <v>850</v>
      </c>
      <c r="F135" s="80" t="s">
        <v>851</v>
      </c>
      <c r="G135" s="80" t="s">
        <v>852</v>
      </c>
      <c r="J135" s="80" t="s">
        <v>853</v>
      </c>
      <c r="K135" s="20" t="e">
        <f>LEFT(#REF!, LEN(#REF!)-2)</f>
        <v>#REF!</v>
      </c>
      <c r="L135" s="22">
        <v>0</v>
      </c>
      <c r="M135" s="22">
        <v>0</v>
      </c>
      <c r="N135" s="22">
        <v>1</v>
      </c>
      <c r="O135" s="22">
        <v>0</v>
      </c>
      <c r="P135" s="22">
        <v>0</v>
      </c>
      <c r="Q135" s="22">
        <v>0</v>
      </c>
      <c r="R135" s="22">
        <v>0</v>
      </c>
      <c r="S135" s="23" t="e">
        <f>LEFT(#REF!,LEN(#REF!)-2)</f>
        <v>#REF!</v>
      </c>
      <c r="T135" s="24">
        <v>0</v>
      </c>
      <c r="U135" s="24">
        <v>0</v>
      </c>
      <c r="V135" s="24">
        <v>0</v>
      </c>
      <c r="W135" s="24">
        <v>0</v>
      </c>
      <c r="X135" s="24">
        <v>0</v>
      </c>
      <c r="Y135" s="24">
        <v>0</v>
      </c>
      <c r="Z135" s="24">
        <v>1</v>
      </c>
      <c r="AA135" s="23" t="e">
        <f>LEFT(#REF!,LEN(#REF!)-2)</f>
        <v>#REF!</v>
      </c>
      <c r="AB135" s="24">
        <v>0</v>
      </c>
      <c r="AC135" s="24">
        <v>0</v>
      </c>
      <c r="AD135" s="24">
        <v>0</v>
      </c>
      <c r="AE135" s="24">
        <v>0</v>
      </c>
      <c r="AF135" s="24">
        <v>0</v>
      </c>
      <c r="AG135" s="24">
        <v>0</v>
      </c>
      <c r="AH135" s="24">
        <v>0</v>
      </c>
      <c r="AI135" s="24">
        <v>0</v>
      </c>
      <c r="AJ135" s="24">
        <v>0</v>
      </c>
      <c r="AK135" s="24">
        <v>0</v>
      </c>
      <c r="AL135" s="24">
        <v>1</v>
      </c>
      <c r="AM135" s="24">
        <v>0</v>
      </c>
      <c r="AN135" s="23" t="e">
        <f>LEFT(#REF!,LEN(#REF!)-2)</f>
        <v>#REF!</v>
      </c>
      <c r="AO135" s="26">
        <v>1</v>
      </c>
      <c r="AP135" s="26">
        <v>0</v>
      </c>
      <c r="AQ135" s="26">
        <v>0</v>
      </c>
      <c r="AR135" s="26">
        <v>0</v>
      </c>
      <c r="AS135" s="26">
        <v>0</v>
      </c>
      <c r="AT135" s="26">
        <v>1</v>
      </c>
      <c r="AU135" s="26">
        <v>0</v>
      </c>
      <c r="AV135" s="23" t="e">
        <f>LEFT(#REF!,LEN(#REF!)-2)</f>
        <v>#REF!</v>
      </c>
      <c r="AW135" s="45">
        <v>1</v>
      </c>
      <c r="AX135" s="45">
        <v>0</v>
      </c>
      <c r="AY135" s="45">
        <v>1</v>
      </c>
      <c r="AZ135" s="45">
        <v>0</v>
      </c>
      <c r="BA135" s="45">
        <v>1</v>
      </c>
      <c r="BB135" s="45">
        <v>0</v>
      </c>
      <c r="BC135" s="45">
        <v>0</v>
      </c>
      <c r="BD135" s="45">
        <v>0</v>
      </c>
      <c r="BE135" s="45">
        <v>1</v>
      </c>
      <c r="BF135" s="45">
        <v>0</v>
      </c>
      <c r="BG135" s="23" t="s">
        <v>44</v>
      </c>
      <c r="BH135" s="23" t="s">
        <v>44</v>
      </c>
      <c r="BI135" s="30">
        <f>YEAR(A135)</f>
        <v>2020</v>
      </c>
      <c r="BJ135" s="31">
        <f>SUM(L135:O135)</f>
        <v>1</v>
      </c>
      <c r="BK135" s="25">
        <v>3</v>
      </c>
      <c r="BL135" s="25">
        <v>2</v>
      </c>
      <c r="BM135" s="25">
        <f>SUM(AD135:AE135)</f>
        <v>0</v>
      </c>
      <c r="BN135" s="25"/>
      <c r="BO135" s="25"/>
      <c r="BP135" s="25"/>
      <c r="BQ135" s="25">
        <v>2</v>
      </c>
    </row>
    <row r="136" spans="1:69">
      <c r="A136" s="91">
        <v>44056</v>
      </c>
      <c r="B136" s="25" t="s">
        <v>247</v>
      </c>
      <c r="C136" s="100" t="s">
        <v>221</v>
      </c>
      <c r="D136" s="102" t="s">
        <v>248</v>
      </c>
      <c r="E136" s="58" t="s">
        <v>249</v>
      </c>
      <c r="F136" s="100" t="s">
        <v>250</v>
      </c>
      <c r="G136" s="100" t="s">
        <v>251</v>
      </c>
      <c r="H136" s="100"/>
      <c r="I136" s="100"/>
      <c r="J136" s="100" t="s">
        <v>252</v>
      </c>
      <c r="K136" s="20" t="e">
        <f>LEFT(#REF!, LEN(#REF!)-2)</f>
        <v>#REF!</v>
      </c>
      <c r="L136" s="22">
        <v>0</v>
      </c>
      <c r="M136" s="22">
        <v>0</v>
      </c>
      <c r="N136" s="22">
        <v>0</v>
      </c>
      <c r="O136" s="22">
        <v>0</v>
      </c>
      <c r="P136" s="22">
        <v>1</v>
      </c>
      <c r="Q136" s="22">
        <v>0</v>
      </c>
      <c r="R136" s="22">
        <v>0</v>
      </c>
      <c r="S136" s="23" t="e">
        <f>LEFT(#REF!,LEN(#REF!)-2)</f>
        <v>#REF!</v>
      </c>
      <c r="T136" s="24">
        <v>0</v>
      </c>
      <c r="U136" s="24">
        <v>0</v>
      </c>
      <c r="V136" s="24">
        <v>0</v>
      </c>
      <c r="W136" s="24">
        <v>0</v>
      </c>
      <c r="X136" s="24">
        <v>0</v>
      </c>
      <c r="Y136" s="24">
        <v>0</v>
      </c>
      <c r="Z136" s="24">
        <v>1</v>
      </c>
      <c r="AA136" s="23" t="e">
        <f>LEFT(#REF!,LEN(#REF!)-2)</f>
        <v>#REF!</v>
      </c>
      <c r="AB136" s="24">
        <v>0</v>
      </c>
      <c r="AC136" s="24">
        <v>0</v>
      </c>
      <c r="AD136" s="24">
        <v>0</v>
      </c>
      <c r="AE136" s="24">
        <v>0</v>
      </c>
      <c r="AF136" s="24">
        <v>1</v>
      </c>
      <c r="AG136" s="24">
        <v>0</v>
      </c>
      <c r="AH136" s="24">
        <v>0</v>
      </c>
      <c r="AI136" s="24">
        <v>0</v>
      </c>
      <c r="AJ136" s="24">
        <v>0</v>
      </c>
      <c r="AK136" s="24">
        <v>0</v>
      </c>
      <c r="AL136" s="24">
        <v>0</v>
      </c>
      <c r="AM136" s="24">
        <v>0</v>
      </c>
      <c r="AN136" s="23" t="e">
        <f>LEFT(#REF!,LEN(#REF!)-2)</f>
        <v>#REF!</v>
      </c>
      <c r="AO136" s="26">
        <v>0</v>
      </c>
      <c r="AP136" s="26">
        <v>0</v>
      </c>
      <c r="AQ136" s="26">
        <v>0</v>
      </c>
      <c r="AR136" s="26">
        <v>0</v>
      </c>
      <c r="AS136" s="26">
        <v>0</v>
      </c>
      <c r="AT136" s="26">
        <v>1</v>
      </c>
      <c r="AU136" s="26">
        <v>0</v>
      </c>
      <c r="AV136" s="110" t="e">
        <f>LEFT(#REF!,LEN(#REF!)-2)</f>
        <v>#REF!</v>
      </c>
      <c r="AW136" s="27">
        <v>0</v>
      </c>
      <c r="AX136" s="27">
        <v>0</v>
      </c>
      <c r="AY136" s="27">
        <v>1</v>
      </c>
      <c r="AZ136" s="27">
        <v>0</v>
      </c>
      <c r="BA136" s="27">
        <v>1</v>
      </c>
      <c r="BB136" s="27">
        <v>0</v>
      </c>
      <c r="BC136" s="27">
        <v>0</v>
      </c>
      <c r="BD136" s="27">
        <v>0</v>
      </c>
      <c r="BE136" s="27">
        <v>0</v>
      </c>
      <c r="BF136" s="27">
        <v>0</v>
      </c>
      <c r="BG136" s="100" t="s">
        <v>44</v>
      </c>
      <c r="BH136" s="100" t="s">
        <v>44</v>
      </c>
      <c r="BI136" s="30">
        <f>YEAR(A136)</f>
        <v>2020</v>
      </c>
      <c r="BJ136" s="31">
        <f>SUM(L136:O136)</f>
        <v>0</v>
      </c>
      <c r="BK136" s="100">
        <v>3</v>
      </c>
      <c r="BL136" s="100">
        <v>2</v>
      </c>
      <c r="BM136" s="25">
        <v>0</v>
      </c>
      <c r="BN136" s="25"/>
      <c r="BO136" s="25"/>
      <c r="BP136" s="25"/>
      <c r="BQ136" s="25">
        <v>1</v>
      </c>
    </row>
    <row r="137" spans="1:69">
      <c r="A137" s="74">
        <v>44057</v>
      </c>
      <c r="B137" s="80" t="s">
        <v>890</v>
      </c>
      <c r="C137" s="76" t="s">
        <v>68</v>
      </c>
      <c r="D137" s="70" t="s">
        <v>891</v>
      </c>
      <c r="E137" s="77" t="s">
        <v>892</v>
      </c>
      <c r="F137" s="87" t="s">
        <v>893</v>
      </c>
      <c r="G137" s="87" t="s">
        <v>894</v>
      </c>
      <c r="H137" s="87"/>
      <c r="I137" s="87"/>
      <c r="J137" s="87" t="s">
        <v>895</v>
      </c>
      <c r="K137" s="20" t="e">
        <f>LEFT(#REF!, LEN(#REF!)-2)</f>
        <v>#REF!</v>
      </c>
      <c r="L137" s="22">
        <v>1</v>
      </c>
      <c r="M137" s="22">
        <v>0</v>
      </c>
      <c r="N137" s="22">
        <v>0</v>
      </c>
      <c r="O137" s="22">
        <v>0</v>
      </c>
      <c r="P137" s="22">
        <v>0</v>
      </c>
      <c r="Q137" s="22">
        <v>0</v>
      </c>
      <c r="R137" s="22">
        <v>0</v>
      </c>
      <c r="S137" s="23" t="e">
        <f>LEFT(#REF!,LEN(#REF!)-2)</f>
        <v>#REF!</v>
      </c>
      <c r="T137" s="24">
        <v>0</v>
      </c>
      <c r="U137" s="24">
        <v>0</v>
      </c>
      <c r="V137" s="24">
        <v>0</v>
      </c>
      <c r="W137" s="24">
        <v>0</v>
      </c>
      <c r="X137" s="24">
        <v>1</v>
      </c>
      <c r="Y137" s="24">
        <v>0</v>
      </c>
      <c r="Z137" s="24">
        <v>0</v>
      </c>
      <c r="AA137" s="23" t="e">
        <f>LEFT(#REF!,LEN(#REF!)-2)</f>
        <v>#REF!</v>
      </c>
      <c r="AB137" s="24">
        <v>0</v>
      </c>
      <c r="AC137" s="24">
        <v>0</v>
      </c>
      <c r="AD137" s="24">
        <v>0</v>
      </c>
      <c r="AE137" s="24">
        <v>0</v>
      </c>
      <c r="AF137" s="24">
        <v>1</v>
      </c>
      <c r="AG137" s="24">
        <v>0</v>
      </c>
      <c r="AH137" s="24">
        <v>0</v>
      </c>
      <c r="AI137" s="24">
        <v>0</v>
      </c>
      <c r="AJ137" s="24">
        <v>0</v>
      </c>
      <c r="AK137" s="24">
        <v>1</v>
      </c>
      <c r="AL137" s="24">
        <v>0</v>
      </c>
      <c r="AM137" s="24">
        <v>0</v>
      </c>
      <c r="AN137" s="23" t="e">
        <f>LEFT(#REF!,LEN(#REF!)-2)</f>
        <v>#REF!</v>
      </c>
      <c r="AO137" s="26">
        <v>0</v>
      </c>
      <c r="AP137" s="26">
        <v>0</v>
      </c>
      <c r="AQ137" s="26">
        <v>0</v>
      </c>
      <c r="AR137" s="26">
        <v>0</v>
      </c>
      <c r="AS137" s="26">
        <v>0</v>
      </c>
      <c r="AT137" s="26">
        <v>0</v>
      </c>
      <c r="AU137" s="26">
        <v>1</v>
      </c>
      <c r="AV137" s="23" t="e">
        <f>LEFT(#REF!,LEN(#REF!)-2)</f>
        <v>#REF!</v>
      </c>
      <c r="AW137" s="27">
        <v>1</v>
      </c>
      <c r="AX137" s="27">
        <v>0</v>
      </c>
      <c r="AY137" s="27">
        <v>1</v>
      </c>
      <c r="AZ137" s="27">
        <v>0</v>
      </c>
      <c r="BA137" s="27">
        <v>1</v>
      </c>
      <c r="BB137" s="27">
        <v>0</v>
      </c>
      <c r="BC137" s="27">
        <v>1</v>
      </c>
      <c r="BD137" s="27">
        <v>0</v>
      </c>
      <c r="BE137" s="27">
        <v>0</v>
      </c>
      <c r="BF137" s="27">
        <v>0</v>
      </c>
      <c r="BG137" s="23" t="s">
        <v>74</v>
      </c>
      <c r="BH137" s="23" t="s">
        <v>74</v>
      </c>
      <c r="BI137" s="30">
        <f>YEAR(A137)</f>
        <v>2020</v>
      </c>
      <c r="BJ137" s="31">
        <f>SUM(L137:O137)</f>
        <v>1</v>
      </c>
      <c r="BK137" s="25">
        <v>2</v>
      </c>
      <c r="BL137" s="25">
        <v>1</v>
      </c>
      <c r="BM137" s="25">
        <f>SUM(AD137:AE137)</f>
        <v>0</v>
      </c>
      <c r="BN137" s="25"/>
      <c r="BO137" s="25"/>
      <c r="BP137" s="25"/>
      <c r="BQ137" s="25">
        <v>2</v>
      </c>
    </row>
    <row r="138" spans="1:69">
      <c r="A138" s="54">
        <v>44068</v>
      </c>
      <c r="B138" s="25" t="s">
        <v>801</v>
      </c>
      <c r="C138" s="65" t="s">
        <v>68</v>
      </c>
      <c r="D138" s="40" t="s">
        <v>802</v>
      </c>
      <c r="E138" s="58" t="s">
        <v>803</v>
      </c>
      <c r="F138" s="23" t="s">
        <v>804</v>
      </c>
      <c r="G138" s="23" t="s">
        <v>131</v>
      </c>
      <c r="H138" s="23"/>
      <c r="I138" s="23"/>
      <c r="J138" s="23" t="s">
        <v>805</v>
      </c>
      <c r="K138" s="20" t="e">
        <f>LEFT(#REF!, LEN(#REF!)-2)</f>
        <v>#REF!</v>
      </c>
      <c r="L138" s="22">
        <v>0</v>
      </c>
      <c r="M138" s="22">
        <v>0</v>
      </c>
      <c r="N138" s="22">
        <v>0</v>
      </c>
      <c r="O138" s="22">
        <v>0</v>
      </c>
      <c r="P138" s="22">
        <v>1</v>
      </c>
      <c r="Q138" s="22">
        <v>1</v>
      </c>
      <c r="R138" s="22">
        <v>0</v>
      </c>
      <c r="S138" s="23" t="e">
        <f>LEFT(#REF!,LEN(#REF!)-2)</f>
        <v>#REF!</v>
      </c>
      <c r="T138" s="24">
        <v>0</v>
      </c>
      <c r="U138" s="24">
        <v>0</v>
      </c>
      <c r="V138" s="24">
        <v>0</v>
      </c>
      <c r="W138" s="24">
        <v>0</v>
      </c>
      <c r="X138" s="24">
        <v>1</v>
      </c>
      <c r="Y138" s="24">
        <v>0</v>
      </c>
      <c r="Z138" s="24">
        <v>0</v>
      </c>
      <c r="AA138" s="23" t="e">
        <f>LEFT(#REF!,LEN(#REF!)-2)</f>
        <v>#REF!</v>
      </c>
      <c r="AB138" s="24">
        <v>1</v>
      </c>
      <c r="AC138" s="24">
        <v>0</v>
      </c>
      <c r="AD138" s="24">
        <v>0</v>
      </c>
      <c r="AE138" s="24">
        <v>0</v>
      </c>
      <c r="AF138" s="24">
        <v>1</v>
      </c>
      <c r="AG138" s="24">
        <v>0</v>
      </c>
      <c r="AH138" s="24">
        <v>0</v>
      </c>
      <c r="AI138" s="24">
        <v>1</v>
      </c>
      <c r="AJ138" s="24">
        <v>0</v>
      </c>
      <c r="AK138" s="24">
        <v>0</v>
      </c>
      <c r="AL138" s="24">
        <v>0</v>
      </c>
      <c r="AM138" s="24">
        <v>0</v>
      </c>
      <c r="AN138" s="23" t="e">
        <f>LEFT(#REF!,LEN(#REF!)-2)</f>
        <v>#REF!</v>
      </c>
      <c r="AO138" s="26">
        <v>0</v>
      </c>
      <c r="AP138" s="26">
        <v>0</v>
      </c>
      <c r="AQ138" s="26">
        <v>0</v>
      </c>
      <c r="AR138" s="26">
        <v>0</v>
      </c>
      <c r="AS138" s="26">
        <v>0</v>
      </c>
      <c r="AT138" s="26">
        <v>0</v>
      </c>
      <c r="AU138" s="26">
        <v>1</v>
      </c>
      <c r="AV138" s="23" t="e">
        <f>LEFT(#REF!,LEN(#REF!)-2)</f>
        <v>#REF!</v>
      </c>
      <c r="AW138" s="45">
        <v>1</v>
      </c>
      <c r="AX138" s="45">
        <v>0</v>
      </c>
      <c r="AY138" s="45">
        <v>0</v>
      </c>
      <c r="AZ138" s="45">
        <v>0</v>
      </c>
      <c r="BA138" s="45">
        <v>0</v>
      </c>
      <c r="BB138" s="45">
        <v>0</v>
      </c>
      <c r="BC138" s="45">
        <v>0</v>
      </c>
      <c r="BD138" s="45">
        <v>0</v>
      </c>
      <c r="BE138" s="45">
        <v>0</v>
      </c>
      <c r="BF138" s="45">
        <v>0</v>
      </c>
      <c r="BG138" s="23" t="s">
        <v>74</v>
      </c>
      <c r="BH138" s="23" t="s">
        <v>74</v>
      </c>
      <c r="BI138" s="30">
        <f>YEAR(A138)</f>
        <v>2020</v>
      </c>
      <c r="BJ138" s="31">
        <f>SUM(L138:O138)</f>
        <v>0</v>
      </c>
      <c r="BK138" s="63">
        <v>2</v>
      </c>
      <c r="BL138" s="63">
        <v>1</v>
      </c>
      <c r="BM138" s="25">
        <f>SUM(AD138:AE138)</f>
        <v>0</v>
      </c>
      <c r="BN138" s="25"/>
      <c r="BO138" s="25"/>
      <c r="BP138" s="25"/>
      <c r="BQ138" s="25">
        <v>1</v>
      </c>
    </row>
    <row r="139" spans="1:69">
      <c r="A139" s="69">
        <v>44075</v>
      </c>
      <c r="B139" s="80" t="s">
        <v>917</v>
      </c>
      <c r="C139" s="25" t="s">
        <v>68</v>
      </c>
      <c r="D139" s="70" t="s">
        <v>918</v>
      </c>
      <c r="E139" s="71" t="s">
        <v>919</v>
      </c>
      <c r="F139" s="80" t="s">
        <v>920</v>
      </c>
      <c r="G139" s="80" t="s">
        <v>921</v>
      </c>
      <c r="J139" s="80" t="s">
        <v>922</v>
      </c>
      <c r="K139" s="20" t="e">
        <f>LEFT(#REF!, LEN(#REF!)-2)</f>
        <v>#REF!</v>
      </c>
      <c r="L139" s="22">
        <v>0</v>
      </c>
      <c r="M139" s="22">
        <v>0</v>
      </c>
      <c r="N139" s="22">
        <v>1</v>
      </c>
      <c r="O139" s="22">
        <v>0</v>
      </c>
      <c r="P139" s="22">
        <v>0</v>
      </c>
      <c r="Q139" s="22">
        <v>0</v>
      </c>
      <c r="R139" s="22">
        <v>0</v>
      </c>
      <c r="S139" s="23" t="e">
        <f>LEFT(#REF!,LEN(#REF!)-2)</f>
        <v>#REF!</v>
      </c>
      <c r="T139" s="24">
        <v>0</v>
      </c>
      <c r="U139" s="24">
        <v>0</v>
      </c>
      <c r="V139" s="24">
        <v>0</v>
      </c>
      <c r="W139" s="24">
        <v>0</v>
      </c>
      <c r="X139" s="24">
        <v>1</v>
      </c>
      <c r="Y139" s="24">
        <v>0</v>
      </c>
      <c r="Z139" s="24">
        <v>0</v>
      </c>
      <c r="AA139" s="23" t="e">
        <f>LEFT(#REF!,LEN(#REF!)-2)</f>
        <v>#REF!</v>
      </c>
      <c r="AB139" s="24">
        <v>0</v>
      </c>
      <c r="AC139" s="24">
        <v>1</v>
      </c>
      <c r="AD139" s="24">
        <v>0</v>
      </c>
      <c r="AE139" s="24">
        <v>0</v>
      </c>
      <c r="AF139" s="24">
        <v>0</v>
      </c>
      <c r="AG139" s="24">
        <v>0</v>
      </c>
      <c r="AH139" s="24">
        <v>0</v>
      </c>
      <c r="AI139" s="24">
        <v>0</v>
      </c>
      <c r="AJ139" s="24">
        <v>0</v>
      </c>
      <c r="AK139" s="24">
        <v>0</v>
      </c>
      <c r="AL139" s="24">
        <v>0</v>
      </c>
      <c r="AM139" s="24">
        <v>0</v>
      </c>
      <c r="AN139" s="23" t="e">
        <f>LEFT(#REF!,LEN(#REF!)-2)</f>
        <v>#REF!</v>
      </c>
      <c r="AO139" s="26">
        <v>0</v>
      </c>
      <c r="AP139" s="26">
        <v>0</v>
      </c>
      <c r="AQ139" s="26">
        <v>0</v>
      </c>
      <c r="AR139" s="26">
        <v>0</v>
      </c>
      <c r="AS139" s="26">
        <v>0</v>
      </c>
      <c r="AT139" s="26">
        <v>0</v>
      </c>
      <c r="AU139" s="26">
        <v>1</v>
      </c>
      <c r="AV139" s="23" t="e">
        <f>LEFT(#REF!,LEN(#REF!)-2)</f>
        <v>#REF!</v>
      </c>
      <c r="AW139" s="27">
        <v>1</v>
      </c>
      <c r="AX139" s="27">
        <v>0</v>
      </c>
      <c r="AY139" s="27">
        <v>1</v>
      </c>
      <c r="AZ139" s="27">
        <v>0</v>
      </c>
      <c r="BA139" s="27">
        <v>0</v>
      </c>
      <c r="BB139" s="27">
        <v>0</v>
      </c>
      <c r="BC139" s="27">
        <v>0</v>
      </c>
      <c r="BD139" s="27">
        <v>0</v>
      </c>
      <c r="BE139" s="27">
        <v>0</v>
      </c>
      <c r="BF139" s="27">
        <v>0</v>
      </c>
      <c r="BG139" s="23" t="s">
        <v>74</v>
      </c>
      <c r="BH139" s="23" t="s">
        <v>74</v>
      </c>
      <c r="BI139" s="30">
        <f>YEAR(A139)</f>
        <v>2020</v>
      </c>
      <c r="BJ139" s="31">
        <f>SUM(L139:O139)</f>
        <v>1</v>
      </c>
      <c r="BK139" s="25">
        <v>3</v>
      </c>
      <c r="BL139" s="25">
        <v>2</v>
      </c>
      <c r="BM139" s="25">
        <f>SUM(AD139:AE139)</f>
        <v>0</v>
      </c>
      <c r="BN139" s="25"/>
      <c r="BO139" s="25"/>
      <c r="BP139" s="25"/>
      <c r="BQ139" s="25">
        <v>2</v>
      </c>
    </row>
    <row r="140" spans="1:69">
      <c r="A140" s="54">
        <v>44089</v>
      </c>
      <c r="B140" s="25" t="s">
        <v>738</v>
      </c>
      <c r="C140" s="65" t="s">
        <v>68</v>
      </c>
      <c r="D140" s="57" t="s">
        <v>739</v>
      </c>
      <c r="E140" s="58" t="s">
        <v>740</v>
      </c>
      <c r="F140" s="23" t="s">
        <v>741</v>
      </c>
      <c r="G140" s="23" t="s">
        <v>742</v>
      </c>
      <c r="H140" s="23"/>
      <c r="I140" s="23"/>
      <c r="J140" s="23" t="s">
        <v>743</v>
      </c>
      <c r="K140" s="20" t="e">
        <f>LEFT(#REF!, LEN(#REF!)-2)</f>
        <v>#REF!</v>
      </c>
      <c r="L140" s="22">
        <v>0</v>
      </c>
      <c r="M140" s="22">
        <v>0</v>
      </c>
      <c r="N140" s="22">
        <v>0</v>
      </c>
      <c r="O140" s="22">
        <v>0</v>
      </c>
      <c r="P140" s="22">
        <v>0</v>
      </c>
      <c r="Q140" s="22">
        <v>1</v>
      </c>
      <c r="R140" s="22">
        <v>0</v>
      </c>
      <c r="S140" s="23" t="e">
        <f>LEFT(#REF!,LEN(#REF!)-2)</f>
        <v>#REF!</v>
      </c>
      <c r="T140" s="24">
        <v>0</v>
      </c>
      <c r="U140" s="24">
        <v>0</v>
      </c>
      <c r="V140" s="24">
        <v>0</v>
      </c>
      <c r="W140" s="24">
        <v>0</v>
      </c>
      <c r="X140" s="24">
        <v>1</v>
      </c>
      <c r="Y140" s="24">
        <v>0</v>
      </c>
      <c r="Z140" s="24">
        <v>0</v>
      </c>
      <c r="AA140" s="23" t="e">
        <f>LEFT(#REF!,LEN(#REF!)-2)</f>
        <v>#REF!</v>
      </c>
      <c r="AB140" s="24">
        <v>0</v>
      </c>
      <c r="AC140" s="24">
        <v>0</v>
      </c>
      <c r="AD140" s="24">
        <v>1</v>
      </c>
      <c r="AE140" s="24">
        <v>0</v>
      </c>
      <c r="AF140" s="24">
        <v>0</v>
      </c>
      <c r="AG140" s="24">
        <v>0</v>
      </c>
      <c r="AH140" s="24">
        <v>0</v>
      </c>
      <c r="AI140" s="24">
        <v>0</v>
      </c>
      <c r="AJ140" s="24">
        <v>0</v>
      </c>
      <c r="AK140" s="24">
        <v>0</v>
      </c>
      <c r="AL140" s="24">
        <v>0</v>
      </c>
      <c r="AM140" s="24">
        <v>0</v>
      </c>
      <c r="AN140" s="23" t="e">
        <f>LEFT(#REF!,LEN(#REF!)-2)</f>
        <v>#REF!</v>
      </c>
      <c r="AO140" s="26">
        <v>0</v>
      </c>
      <c r="AP140" s="26">
        <v>0</v>
      </c>
      <c r="AQ140" s="26">
        <v>0</v>
      </c>
      <c r="AR140" s="26">
        <v>0</v>
      </c>
      <c r="AS140" s="26">
        <v>0</v>
      </c>
      <c r="AT140" s="26">
        <v>0</v>
      </c>
      <c r="AU140" s="26">
        <v>1</v>
      </c>
      <c r="AV140" s="23" t="e">
        <f>LEFT(#REF!,LEN(#REF!)-2)</f>
        <v>#REF!</v>
      </c>
      <c r="AW140" s="45">
        <v>1</v>
      </c>
      <c r="AX140" s="45">
        <v>0</v>
      </c>
      <c r="AY140" s="45">
        <v>0</v>
      </c>
      <c r="AZ140" s="45">
        <v>0</v>
      </c>
      <c r="BA140" s="45">
        <v>0</v>
      </c>
      <c r="BB140" s="45">
        <v>1</v>
      </c>
      <c r="BC140" s="45">
        <v>0</v>
      </c>
      <c r="BD140" s="45">
        <v>0</v>
      </c>
      <c r="BE140" s="45">
        <v>0</v>
      </c>
      <c r="BF140" s="45">
        <v>0</v>
      </c>
      <c r="BG140" s="23" t="s">
        <v>744</v>
      </c>
      <c r="BH140" s="23" t="s">
        <v>74</v>
      </c>
      <c r="BI140" s="30">
        <f>YEAR(A140)</f>
        <v>2020</v>
      </c>
      <c r="BJ140" s="31">
        <f>SUM(L140:O140)</f>
        <v>0</v>
      </c>
      <c r="BK140" s="63">
        <v>2</v>
      </c>
      <c r="BL140" s="63">
        <v>1</v>
      </c>
      <c r="BM140" s="25">
        <f>SUM(AD140:AE140)</f>
        <v>1</v>
      </c>
      <c r="BN140" s="25"/>
      <c r="BO140" s="25"/>
      <c r="BP140" s="25"/>
      <c r="BQ140" s="25">
        <v>1</v>
      </c>
    </row>
    <row r="141" spans="1:69">
      <c r="A141" s="54">
        <v>44123</v>
      </c>
      <c r="B141" s="80" t="s">
        <v>602</v>
      </c>
      <c r="C141" s="35" t="s">
        <v>68</v>
      </c>
      <c r="D141" s="40" t="s">
        <v>603</v>
      </c>
      <c r="E141" s="81" t="s">
        <v>604</v>
      </c>
      <c r="F141" s="23" t="s">
        <v>605</v>
      </c>
      <c r="G141" s="23" t="s">
        <v>606</v>
      </c>
      <c r="H141" s="23"/>
      <c r="I141" s="23"/>
      <c r="J141" s="23" t="s">
        <v>607</v>
      </c>
      <c r="K141" s="20" t="e">
        <f>LEFT(#REF!, LEN(#REF!)-2)</f>
        <v>#REF!</v>
      </c>
      <c r="L141" s="22">
        <v>0</v>
      </c>
      <c r="M141" s="22">
        <v>0</v>
      </c>
      <c r="N141" s="22">
        <v>1</v>
      </c>
      <c r="O141" s="22">
        <v>0</v>
      </c>
      <c r="P141" s="22">
        <v>0</v>
      </c>
      <c r="Q141" s="22">
        <v>0</v>
      </c>
      <c r="R141" s="22">
        <v>0</v>
      </c>
      <c r="S141" s="23" t="e">
        <f>LEFT(#REF!,LEN(#REF!)-2)</f>
        <v>#REF!</v>
      </c>
      <c r="T141" s="24">
        <v>1</v>
      </c>
      <c r="U141" s="24">
        <v>0</v>
      </c>
      <c r="V141" s="24">
        <v>0</v>
      </c>
      <c r="W141" s="24">
        <v>0</v>
      </c>
      <c r="X141" s="24">
        <v>0</v>
      </c>
      <c r="Y141" s="24">
        <v>0</v>
      </c>
      <c r="Z141" s="24">
        <v>1</v>
      </c>
      <c r="AA141" s="23" t="e">
        <f>LEFT(#REF!,LEN(#REF!)-2)</f>
        <v>#REF!</v>
      </c>
      <c r="AB141" s="24">
        <v>0</v>
      </c>
      <c r="AC141" s="24">
        <v>1</v>
      </c>
      <c r="AD141" s="24">
        <v>0</v>
      </c>
      <c r="AE141" s="24">
        <v>0</v>
      </c>
      <c r="AF141" s="24">
        <v>0</v>
      </c>
      <c r="AG141" s="24">
        <v>0</v>
      </c>
      <c r="AH141" s="24">
        <v>0</v>
      </c>
      <c r="AI141" s="24">
        <v>1</v>
      </c>
      <c r="AJ141" s="24">
        <v>0</v>
      </c>
      <c r="AK141" s="24">
        <v>0</v>
      </c>
      <c r="AL141" s="24">
        <v>0</v>
      </c>
      <c r="AM141" s="24">
        <v>0</v>
      </c>
      <c r="AN141" s="23" t="e">
        <f>LEFT(#REF!,LEN(#REF!)-2)</f>
        <v>#REF!</v>
      </c>
      <c r="AO141" s="26">
        <v>0</v>
      </c>
      <c r="AP141" s="26">
        <v>0</v>
      </c>
      <c r="AQ141" s="26">
        <v>0</v>
      </c>
      <c r="AR141" s="26">
        <v>0</v>
      </c>
      <c r="AS141" s="26">
        <v>0</v>
      </c>
      <c r="AT141" s="26">
        <v>0</v>
      </c>
      <c r="AU141" s="26">
        <v>1</v>
      </c>
      <c r="AV141" s="110" t="e">
        <f>LEFT(#REF!,LEN(#REF!)-2)</f>
        <v>#REF!</v>
      </c>
      <c r="AW141" s="27">
        <v>1</v>
      </c>
      <c r="AX141" s="27">
        <v>0</v>
      </c>
      <c r="AY141" s="27">
        <v>1</v>
      </c>
      <c r="AZ141" s="27">
        <v>0</v>
      </c>
      <c r="BA141" s="27">
        <v>1</v>
      </c>
      <c r="BB141" s="27">
        <v>0</v>
      </c>
      <c r="BC141" s="27">
        <v>0</v>
      </c>
      <c r="BD141" s="27">
        <v>0</v>
      </c>
      <c r="BE141" s="27">
        <v>0</v>
      </c>
      <c r="BF141" s="27">
        <v>0</v>
      </c>
      <c r="BG141" s="23" t="s">
        <v>74</v>
      </c>
      <c r="BH141" s="23" t="s">
        <v>74</v>
      </c>
      <c r="BI141" s="30">
        <f>YEAR(A141)</f>
        <v>2020</v>
      </c>
      <c r="BJ141" s="31">
        <f>SUM(L141:O141)</f>
        <v>1</v>
      </c>
      <c r="BK141" s="116">
        <v>2</v>
      </c>
      <c r="BL141" s="116">
        <v>2</v>
      </c>
      <c r="BM141" s="25">
        <f>SUM(AD141:AE141)</f>
        <v>0</v>
      </c>
      <c r="BN141" s="25"/>
      <c r="BO141" s="25"/>
      <c r="BP141" s="25"/>
      <c r="BQ141" s="25">
        <v>1</v>
      </c>
    </row>
    <row r="142" spans="1:69">
      <c r="A142" s="91">
        <v>44150</v>
      </c>
      <c r="B142" s="25" t="s">
        <v>426</v>
      </c>
      <c r="C142" s="100" t="s">
        <v>68</v>
      </c>
      <c r="D142" s="103" t="s">
        <v>427</v>
      </c>
      <c r="E142" s="58" t="s">
        <v>428</v>
      </c>
      <c r="F142" s="110" t="s">
        <v>429</v>
      </c>
      <c r="G142" s="110" t="s">
        <v>430</v>
      </c>
      <c r="H142" s="110"/>
      <c r="I142" s="110"/>
      <c r="J142" s="110" t="s">
        <v>431</v>
      </c>
      <c r="K142" s="20" t="e">
        <f>LEFT(#REF!, LEN(#REF!)-2)</f>
        <v>#REF!</v>
      </c>
      <c r="L142" s="22">
        <v>0</v>
      </c>
      <c r="M142" s="22">
        <v>0</v>
      </c>
      <c r="N142" s="22">
        <v>1</v>
      </c>
      <c r="O142" s="22">
        <v>0</v>
      </c>
      <c r="P142" s="22">
        <v>0</v>
      </c>
      <c r="Q142" s="22">
        <v>0</v>
      </c>
      <c r="R142" s="22">
        <v>0</v>
      </c>
      <c r="S142" s="23" t="e">
        <f>LEFT(#REF!,LEN(#REF!)-2)</f>
        <v>#REF!</v>
      </c>
      <c r="T142" s="24">
        <v>1</v>
      </c>
      <c r="U142" s="24">
        <v>0</v>
      </c>
      <c r="V142" s="24">
        <v>0</v>
      </c>
      <c r="W142" s="24">
        <v>0</v>
      </c>
      <c r="X142" s="24">
        <v>0</v>
      </c>
      <c r="Y142" s="24">
        <v>1</v>
      </c>
      <c r="Z142" s="24">
        <v>0</v>
      </c>
      <c r="AA142" s="23" t="e">
        <f>LEFT(#REF!,LEN(#REF!)-2)</f>
        <v>#REF!</v>
      </c>
      <c r="AB142" s="24">
        <v>0</v>
      </c>
      <c r="AC142" s="24">
        <v>1</v>
      </c>
      <c r="AD142" s="24">
        <v>0</v>
      </c>
      <c r="AE142" s="24">
        <v>0</v>
      </c>
      <c r="AF142" s="24">
        <v>0</v>
      </c>
      <c r="AG142" s="24">
        <v>0</v>
      </c>
      <c r="AH142" s="24">
        <v>0</v>
      </c>
      <c r="AI142" s="24">
        <v>1</v>
      </c>
      <c r="AJ142" s="24">
        <v>0</v>
      </c>
      <c r="AK142" s="24">
        <v>0</v>
      </c>
      <c r="AL142" s="24">
        <v>0</v>
      </c>
      <c r="AM142" s="24">
        <v>0</v>
      </c>
      <c r="AN142" s="23" t="e">
        <f>LEFT(#REF!,LEN(#REF!)-2)</f>
        <v>#REF!</v>
      </c>
      <c r="AO142" s="26">
        <v>0</v>
      </c>
      <c r="AP142" s="26">
        <v>0</v>
      </c>
      <c r="AQ142" s="26">
        <v>0</v>
      </c>
      <c r="AR142" s="26">
        <v>0</v>
      </c>
      <c r="AS142" s="26">
        <v>0</v>
      </c>
      <c r="AT142" s="26">
        <v>0</v>
      </c>
      <c r="AU142" s="26">
        <v>1</v>
      </c>
      <c r="AV142" s="110" t="e">
        <f>LEFT(#REF!,LEN(#REF!)-2)</f>
        <v>#REF!</v>
      </c>
      <c r="AW142" s="45">
        <v>1</v>
      </c>
      <c r="AX142" s="45">
        <v>0</v>
      </c>
      <c r="AY142" s="45">
        <v>1</v>
      </c>
      <c r="AZ142" s="45">
        <v>0</v>
      </c>
      <c r="BA142" s="45">
        <v>1</v>
      </c>
      <c r="BB142" s="45">
        <v>0</v>
      </c>
      <c r="BC142" s="45">
        <v>0</v>
      </c>
      <c r="BD142" s="45">
        <v>0</v>
      </c>
      <c r="BE142" s="45">
        <v>0</v>
      </c>
      <c r="BF142" s="45">
        <v>0</v>
      </c>
      <c r="BG142" s="110" t="s">
        <v>432</v>
      </c>
      <c r="BH142" s="110" t="s">
        <v>433</v>
      </c>
      <c r="BI142" s="30">
        <f>YEAR(A142)</f>
        <v>2020</v>
      </c>
      <c r="BJ142" s="31">
        <f>SUM(L142:O142)</f>
        <v>1</v>
      </c>
      <c r="BK142" s="116">
        <v>3</v>
      </c>
      <c r="BL142" s="116">
        <v>1</v>
      </c>
      <c r="BM142" s="25">
        <f>SUM(AD142:AE142)</f>
        <v>0</v>
      </c>
      <c r="BN142" s="25"/>
      <c r="BO142" s="25"/>
      <c r="BP142" s="25"/>
      <c r="BQ142" s="25">
        <v>1</v>
      </c>
    </row>
    <row r="143" spans="1:69">
      <c r="A143" s="54">
        <v>44155</v>
      </c>
      <c r="B143" s="25" t="s">
        <v>704</v>
      </c>
      <c r="C143" s="44" t="s">
        <v>68</v>
      </c>
      <c r="D143" s="57" t="s">
        <v>705</v>
      </c>
      <c r="E143" s="58" t="s">
        <v>706</v>
      </c>
      <c r="F143" s="23" t="s">
        <v>707</v>
      </c>
      <c r="G143" s="23" t="s">
        <v>131</v>
      </c>
      <c r="H143" s="23"/>
      <c r="I143" s="23"/>
      <c r="J143" s="23" t="s">
        <v>700</v>
      </c>
      <c r="K143" s="20" t="e">
        <f>LEFT(#REF!, LEN(#REF!)-2)</f>
        <v>#REF!</v>
      </c>
      <c r="L143" s="22">
        <v>0</v>
      </c>
      <c r="M143" s="22">
        <v>0</v>
      </c>
      <c r="N143" s="22">
        <v>0</v>
      </c>
      <c r="O143" s="22">
        <v>0</v>
      </c>
      <c r="P143" s="22">
        <v>1</v>
      </c>
      <c r="Q143" s="22">
        <v>0</v>
      </c>
      <c r="R143" s="22">
        <v>0</v>
      </c>
      <c r="S143" s="23" t="e">
        <f>LEFT(#REF!,LEN(#REF!)-2)</f>
        <v>#REF!</v>
      </c>
      <c r="T143" s="24">
        <v>0</v>
      </c>
      <c r="U143" s="24">
        <v>0</v>
      </c>
      <c r="V143" s="24">
        <v>0</v>
      </c>
      <c r="W143" s="24">
        <v>0</v>
      </c>
      <c r="X143" s="24">
        <v>1</v>
      </c>
      <c r="Y143" s="24">
        <v>0</v>
      </c>
      <c r="Z143" s="24">
        <v>0</v>
      </c>
      <c r="AA143" s="23" t="e">
        <f>LEFT(#REF!,LEN(#REF!)-2)</f>
        <v>#REF!</v>
      </c>
      <c r="AB143" s="24">
        <v>0</v>
      </c>
      <c r="AC143" s="24">
        <v>0</v>
      </c>
      <c r="AD143" s="24">
        <v>0</v>
      </c>
      <c r="AE143" s="24">
        <v>0</v>
      </c>
      <c r="AF143" s="24">
        <v>1</v>
      </c>
      <c r="AG143" s="24">
        <v>0</v>
      </c>
      <c r="AH143" s="24">
        <v>0</v>
      </c>
      <c r="AI143" s="24">
        <v>0</v>
      </c>
      <c r="AJ143" s="24">
        <v>0</v>
      </c>
      <c r="AK143" s="24">
        <v>1</v>
      </c>
      <c r="AL143" s="24">
        <v>0</v>
      </c>
      <c r="AM143" s="24">
        <v>0</v>
      </c>
      <c r="AN143" s="23" t="e">
        <f>LEFT(#REF!,LEN(#REF!)-2)</f>
        <v>#REF!</v>
      </c>
      <c r="AO143" s="26">
        <v>0</v>
      </c>
      <c r="AP143" s="26">
        <v>0</v>
      </c>
      <c r="AQ143" s="26">
        <v>0</v>
      </c>
      <c r="AR143" s="26">
        <v>0</v>
      </c>
      <c r="AS143" s="26">
        <v>0</v>
      </c>
      <c r="AT143" s="26">
        <v>0</v>
      </c>
      <c r="AU143" s="26">
        <v>1</v>
      </c>
      <c r="AV143" s="23" t="e">
        <f>LEFT(#REF!,LEN(#REF!)-2)</f>
        <v>#REF!</v>
      </c>
      <c r="AW143" s="45">
        <v>1</v>
      </c>
      <c r="AX143" s="45">
        <v>0</v>
      </c>
      <c r="AY143" s="45">
        <v>1</v>
      </c>
      <c r="AZ143" s="45">
        <v>0</v>
      </c>
      <c r="BA143" s="45">
        <v>1</v>
      </c>
      <c r="BB143" s="45">
        <v>0</v>
      </c>
      <c r="BC143" s="45">
        <v>0</v>
      </c>
      <c r="BD143" s="45">
        <v>0</v>
      </c>
      <c r="BE143" s="45">
        <v>0</v>
      </c>
      <c r="BF143" s="45">
        <v>0</v>
      </c>
      <c r="BG143" s="23" t="s">
        <v>74</v>
      </c>
      <c r="BH143" s="23" t="s">
        <v>74</v>
      </c>
      <c r="BI143" s="30">
        <f>YEAR(A143)</f>
        <v>2020</v>
      </c>
      <c r="BJ143" s="31">
        <f>SUM(L143:O143)</f>
        <v>0</v>
      </c>
      <c r="BK143" s="63">
        <v>2</v>
      </c>
      <c r="BL143" s="63">
        <v>1</v>
      </c>
      <c r="BM143" s="25">
        <f>SUM(AD143:AE143)</f>
        <v>0</v>
      </c>
      <c r="BN143" s="25"/>
      <c r="BO143" s="25"/>
      <c r="BP143" s="25"/>
      <c r="BQ143" s="25">
        <v>1</v>
      </c>
    </row>
    <row r="144" spans="1:69">
      <c r="A144" s="69">
        <v>44166</v>
      </c>
      <c r="B144" s="80" t="s">
        <v>901</v>
      </c>
      <c r="C144" s="75" t="s">
        <v>68</v>
      </c>
      <c r="D144" s="70" t="s">
        <v>902</v>
      </c>
      <c r="E144" s="71" t="s">
        <v>903</v>
      </c>
      <c r="F144" s="80" t="s">
        <v>904</v>
      </c>
      <c r="G144" s="80" t="s">
        <v>901</v>
      </c>
      <c r="J144" s="80" t="s">
        <v>905</v>
      </c>
      <c r="K144" s="20" t="e">
        <f>LEFT(#REF!, LEN(#REF!)-2)</f>
        <v>#REF!</v>
      </c>
      <c r="L144" s="22">
        <v>0</v>
      </c>
      <c r="M144" s="22">
        <v>0</v>
      </c>
      <c r="N144" s="22">
        <v>1</v>
      </c>
      <c r="O144" s="22">
        <v>0</v>
      </c>
      <c r="P144" s="22">
        <v>0</v>
      </c>
      <c r="Q144" s="22">
        <v>0</v>
      </c>
      <c r="R144" s="22">
        <v>0</v>
      </c>
      <c r="S144" s="23" t="e">
        <f>LEFT(#REF!,LEN(#REF!)-2)</f>
        <v>#REF!</v>
      </c>
      <c r="T144" s="24">
        <v>0</v>
      </c>
      <c r="U144" s="24">
        <v>0</v>
      </c>
      <c r="V144" s="24">
        <v>0</v>
      </c>
      <c r="W144" s="24">
        <v>0</v>
      </c>
      <c r="X144" s="24">
        <v>0</v>
      </c>
      <c r="Y144" s="24">
        <v>0</v>
      </c>
      <c r="Z144" s="24">
        <v>1</v>
      </c>
      <c r="AA144" s="23" t="e">
        <f>LEFT(#REF!,LEN(#REF!)-2)</f>
        <v>#REF!</v>
      </c>
      <c r="AB144" s="24">
        <v>0</v>
      </c>
      <c r="AC144" s="24">
        <v>0</v>
      </c>
      <c r="AD144" s="24">
        <v>0</v>
      </c>
      <c r="AE144" s="24">
        <v>0</v>
      </c>
      <c r="AF144" s="24">
        <v>0</v>
      </c>
      <c r="AG144" s="24">
        <v>0</v>
      </c>
      <c r="AH144" s="24">
        <v>0</v>
      </c>
      <c r="AI144" s="24">
        <v>0</v>
      </c>
      <c r="AJ144" s="24">
        <v>0</v>
      </c>
      <c r="AK144" s="24">
        <v>0</v>
      </c>
      <c r="AL144" s="24">
        <v>1</v>
      </c>
      <c r="AM144" s="24">
        <v>0</v>
      </c>
      <c r="AN144" s="23" t="e">
        <f>LEFT(#REF!,LEN(#REF!)-2)</f>
        <v>#REF!</v>
      </c>
      <c r="AO144" s="26">
        <v>0</v>
      </c>
      <c r="AP144" s="26">
        <v>0</v>
      </c>
      <c r="AQ144" s="26">
        <v>0</v>
      </c>
      <c r="AR144" s="26">
        <v>0</v>
      </c>
      <c r="AS144" s="26">
        <v>0</v>
      </c>
      <c r="AT144" s="26">
        <v>0</v>
      </c>
      <c r="AU144" s="26">
        <v>1</v>
      </c>
      <c r="AV144" s="23" t="e">
        <f>LEFT(#REF!,LEN(#REF!)-2)</f>
        <v>#REF!</v>
      </c>
      <c r="AW144" s="45">
        <v>1</v>
      </c>
      <c r="AX144" s="45">
        <v>0</v>
      </c>
      <c r="AY144" s="45">
        <v>0</v>
      </c>
      <c r="AZ144" s="45">
        <v>0</v>
      </c>
      <c r="BA144" s="45">
        <v>0</v>
      </c>
      <c r="BB144" s="45">
        <v>0</v>
      </c>
      <c r="BC144" s="45">
        <v>0</v>
      </c>
      <c r="BD144" s="45">
        <v>0</v>
      </c>
      <c r="BE144" s="45">
        <v>0</v>
      </c>
      <c r="BF144" s="45">
        <v>0</v>
      </c>
      <c r="BG144" s="23" t="s">
        <v>906</v>
      </c>
      <c r="BH144" s="23" t="s">
        <v>75</v>
      </c>
      <c r="BI144" s="30">
        <f>YEAR(A144)</f>
        <v>2020</v>
      </c>
      <c r="BJ144" s="31">
        <f>SUM(L144:O144)</f>
        <v>1</v>
      </c>
      <c r="BK144" s="25">
        <v>3</v>
      </c>
      <c r="BL144" s="25">
        <v>1</v>
      </c>
      <c r="BM144" s="25">
        <f>SUM(AD144:AE144)</f>
        <v>0</v>
      </c>
      <c r="BN144" s="25"/>
      <c r="BO144" s="25"/>
      <c r="BP144" s="25"/>
      <c r="BQ144" s="25">
        <v>2</v>
      </c>
    </row>
    <row r="145" spans="1:69">
      <c r="A145" s="91">
        <v>44173</v>
      </c>
      <c r="B145" s="25" t="s">
        <v>241</v>
      </c>
      <c r="C145" s="44" t="s">
        <v>221</v>
      </c>
      <c r="D145" s="103" t="s">
        <v>242</v>
      </c>
      <c r="E145" s="58" t="s">
        <v>243</v>
      </c>
      <c r="F145" s="100" t="s">
        <v>244</v>
      </c>
      <c r="G145" s="110" t="s">
        <v>245</v>
      </c>
      <c r="H145" s="110"/>
      <c r="I145" s="110"/>
      <c r="J145" s="110" t="s">
        <v>246</v>
      </c>
      <c r="K145" s="20" t="e">
        <f>LEFT(#REF!, LEN(#REF!)-2)</f>
        <v>#REF!</v>
      </c>
      <c r="L145" s="22">
        <v>0</v>
      </c>
      <c r="M145" s="22">
        <v>0</v>
      </c>
      <c r="N145" s="22">
        <v>0</v>
      </c>
      <c r="O145" s="22">
        <v>0</v>
      </c>
      <c r="P145" s="22">
        <v>1</v>
      </c>
      <c r="Q145" s="22">
        <v>0</v>
      </c>
      <c r="R145" s="22">
        <v>0</v>
      </c>
      <c r="S145" s="23" t="e">
        <f>LEFT(#REF!,LEN(#REF!)-2)</f>
        <v>#REF!</v>
      </c>
      <c r="T145" s="24">
        <v>0</v>
      </c>
      <c r="U145" s="24">
        <v>0</v>
      </c>
      <c r="V145" s="24">
        <v>0</v>
      </c>
      <c r="W145" s="24">
        <v>0</v>
      </c>
      <c r="X145" s="24">
        <v>0</v>
      </c>
      <c r="Y145" s="24">
        <v>0</v>
      </c>
      <c r="Z145" s="24">
        <v>1</v>
      </c>
      <c r="AA145" s="23" t="e">
        <f>LEFT(#REF!,LEN(#REF!)-2)</f>
        <v>#REF!</v>
      </c>
      <c r="AB145" s="24">
        <v>0</v>
      </c>
      <c r="AC145" s="24">
        <v>0</v>
      </c>
      <c r="AD145" s="24">
        <v>0</v>
      </c>
      <c r="AE145" s="24">
        <v>0</v>
      </c>
      <c r="AF145" s="24">
        <v>1</v>
      </c>
      <c r="AG145" s="24">
        <v>0</v>
      </c>
      <c r="AH145" s="24">
        <v>0</v>
      </c>
      <c r="AI145" s="24">
        <v>0</v>
      </c>
      <c r="AJ145" s="24">
        <v>0</v>
      </c>
      <c r="AK145" s="24">
        <v>0</v>
      </c>
      <c r="AL145" s="24">
        <v>0</v>
      </c>
      <c r="AM145" s="24">
        <v>0</v>
      </c>
      <c r="AN145" s="23" t="e">
        <f>LEFT(#REF!,LEN(#REF!)-2)</f>
        <v>#REF!</v>
      </c>
      <c r="AO145" s="26">
        <v>1</v>
      </c>
      <c r="AP145" s="26">
        <v>0</v>
      </c>
      <c r="AQ145" s="26">
        <v>0</v>
      </c>
      <c r="AR145" s="26">
        <v>0</v>
      </c>
      <c r="AS145" s="26">
        <v>0</v>
      </c>
      <c r="AT145" s="26">
        <v>1</v>
      </c>
      <c r="AU145" s="26">
        <v>0</v>
      </c>
      <c r="AV145" s="110" t="e">
        <f>LEFT(#REF!,LEN(#REF!)-2)</f>
        <v>#REF!</v>
      </c>
      <c r="AW145" s="45">
        <v>1</v>
      </c>
      <c r="AX145" s="45">
        <v>1</v>
      </c>
      <c r="AY145" s="45">
        <v>1</v>
      </c>
      <c r="AZ145" s="45">
        <v>0</v>
      </c>
      <c r="BA145" s="45">
        <v>1</v>
      </c>
      <c r="BB145" s="45">
        <v>0</v>
      </c>
      <c r="BC145" s="45">
        <v>0</v>
      </c>
      <c r="BD145" s="45">
        <v>0</v>
      </c>
      <c r="BE145" s="45">
        <v>0</v>
      </c>
      <c r="BF145" s="45">
        <v>0</v>
      </c>
      <c r="BG145" s="110" t="s">
        <v>44</v>
      </c>
      <c r="BH145" s="110" t="s">
        <v>44</v>
      </c>
      <c r="BI145" s="30">
        <f>YEAR(A145)</f>
        <v>2020</v>
      </c>
      <c r="BJ145" s="31">
        <f>SUM(L145:O145)</f>
        <v>0</v>
      </c>
      <c r="BK145" s="116">
        <v>3</v>
      </c>
      <c r="BL145" s="116">
        <v>4</v>
      </c>
      <c r="BM145" s="25">
        <f>SUM(AD145:AE145)</f>
        <v>0</v>
      </c>
      <c r="BN145" s="25"/>
      <c r="BO145" s="25"/>
      <c r="BP145" s="25"/>
      <c r="BQ145" s="25">
        <v>1</v>
      </c>
    </row>
    <row r="146" spans="1:69">
      <c r="A146" s="54">
        <v>44181</v>
      </c>
      <c r="B146" s="25" t="s">
        <v>701</v>
      </c>
      <c r="C146" s="44" t="s">
        <v>68</v>
      </c>
      <c r="D146" s="57" t="s">
        <v>702</v>
      </c>
      <c r="E146" s="25" t="s">
        <v>703</v>
      </c>
      <c r="F146" s="25" t="s">
        <v>701</v>
      </c>
      <c r="G146" s="25" t="s">
        <v>211</v>
      </c>
      <c r="H146" s="25"/>
      <c r="I146" s="25"/>
      <c r="J146" s="25" t="s">
        <v>95</v>
      </c>
      <c r="K146" s="20" t="e">
        <f>LEFT(#REF!, LEN(#REF!)-2)</f>
        <v>#REF!</v>
      </c>
      <c r="L146" s="22">
        <v>0</v>
      </c>
      <c r="M146" s="22">
        <v>0</v>
      </c>
      <c r="N146" s="22">
        <v>0</v>
      </c>
      <c r="O146" s="22">
        <v>1</v>
      </c>
      <c r="P146" s="22">
        <v>0</v>
      </c>
      <c r="Q146" s="22">
        <v>0</v>
      </c>
      <c r="R146" s="22">
        <v>0</v>
      </c>
      <c r="S146" s="23" t="e">
        <f>LEFT(#REF!,LEN(#REF!)-2)</f>
        <v>#REF!</v>
      </c>
      <c r="T146" s="24">
        <v>0</v>
      </c>
      <c r="U146" s="24">
        <v>0</v>
      </c>
      <c r="V146" s="24">
        <v>0</v>
      </c>
      <c r="W146" s="24">
        <v>0</v>
      </c>
      <c r="X146" s="24">
        <v>1</v>
      </c>
      <c r="Y146" s="24">
        <v>0</v>
      </c>
      <c r="Z146" s="24">
        <v>0</v>
      </c>
      <c r="AA146" s="23" t="e">
        <f>LEFT(#REF!,LEN(#REF!)-2)</f>
        <v>#REF!</v>
      </c>
      <c r="AB146" s="24">
        <v>0</v>
      </c>
      <c r="AC146" s="24">
        <v>0</v>
      </c>
      <c r="AD146" s="24">
        <v>0</v>
      </c>
      <c r="AE146" s="24">
        <v>0</v>
      </c>
      <c r="AF146" s="24">
        <v>1</v>
      </c>
      <c r="AG146" s="24">
        <v>0</v>
      </c>
      <c r="AH146" s="24">
        <v>0</v>
      </c>
      <c r="AI146" s="24">
        <v>0</v>
      </c>
      <c r="AJ146" s="24">
        <v>0</v>
      </c>
      <c r="AK146" s="24">
        <v>0</v>
      </c>
      <c r="AL146" s="24">
        <v>0</v>
      </c>
      <c r="AM146" s="24">
        <v>0</v>
      </c>
      <c r="AN146" s="23" t="e">
        <f>LEFT(#REF!,LEN(#REF!)-2)</f>
        <v>#REF!</v>
      </c>
      <c r="AO146" s="26">
        <v>0</v>
      </c>
      <c r="AP146" s="26">
        <v>0</v>
      </c>
      <c r="AQ146" s="26">
        <v>0</v>
      </c>
      <c r="AR146" s="26">
        <v>0</v>
      </c>
      <c r="AS146" s="26">
        <v>0</v>
      </c>
      <c r="AT146" s="26">
        <v>0</v>
      </c>
      <c r="AU146" s="26">
        <v>1</v>
      </c>
      <c r="AV146" s="23" t="e">
        <f>LEFT(#REF!,LEN(#REF!)-2)</f>
        <v>#REF!</v>
      </c>
      <c r="AW146" s="45">
        <v>0</v>
      </c>
      <c r="AX146" s="45">
        <v>0</v>
      </c>
      <c r="AY146" s="45">
        <v>0</v>
      </c>
      <c r="AZ146" s="45">
        <v>0</v>
      </c>
      <c r="BA146" s="45">
        <v>0</v>
      </c>
      <c r="BB146" s="45">
        <v>0</v>
      </c>
      <c r="BC146" s="45">
        <v>1</v>
      </c>
      <c r="BD146" s="45">
        <v>0</v>
      </c>
      <c r="BE146" s="45">
        <v>0</v>
      </c>
      <c r="BF146" s="45">
        <v>0</v>
      </c>
      <c r="BG146" s="25" t="s">
        <v>74</v>
      </c>
      <c r="BH146" s="23" t="s">
        <v>74</v>
      </c>
      <c r="BI146" s="30">
        <f>YEAR(A146)</f>
        <v>2020</v>
      </c>
      <c r="BJ146" s="31">
        <f>SUM(L146:O146)</f>
        <v>1</v>
      </c>
      <c r="BK146" s="63">
        <v>2</v>
      </c>
      <c r="BL146" s="63">
        <v>1</v>
      </c>
      <c r="BM146" s="25">
        <f>SUM(AD146:AE146)</f>
        <v>0</v>
      </c>
      <c r="BN146" s="25"/>
      <c r="BO146" s="25"/>
      <c r="BP146" s="25"/>
      <c r="BQ146" s="25">
        <v>1</v>
      </c>
    </row>
    <row r="147" spans="1:69">
      <c r="A147" s="91">
        <v>44199</v>
      </c>
      <c r="B147" s="25" t="s">
        <v>494</v>
      </c>
      <c r="C147" s="44" t="s">
        <v>68</v>
      </c>
      <c r="D147" s="103" t="s">
        <v>495</v>
      </c>
      <c r="E147" s="58" t="s">
        <v>496</v>
      </c>
      <c r="F147" s="100" t="s">
        <v>497</v>
      </c>
      <c r="G147" s="110" t="s">
        <v>74</v>
      </c>
      <c r="H147" s="110"/>
      <c r="I147" s="110"/>
      <c r="J147" s="110" t="s">
        <v>498</v>
      </c>
      <c r="K147" s="20" t="e">
        <f>LEFT(#REF!, LEN(#REF!)-2)</f>
        <v>#REF!</v>
      </c>
      <c r="L147" s="22">
        <v>0</v>
      </c>
      <c r="M147" s="22">
        <v>0</v>
      </c>
      <c r="N147" s="22">
        <v>1</v>
      </c>
      <c r="O147" s="22">
        <v>0</v>
      </c>
      <c r="P147" s="22">
        <v>0</v>
      </c>
      <c r="Q147" s="22">
        <v>0</v>
      </c>
      <c r="R147" s="22">
        <v>0</v>
      </c>
      <c r="S147" s="23" t="e">
        <f>LEFT(#REF!,LEN(#REF!)-2)</f>
        <v>#REF!</v>
      </c>
      <c r="T147" s="24">
        <v>0</v>
      </c>
      <c r="U147" s="24">
        <v>0</v>
      </c>
      <c r="V147" s="24">
        <v>0</v>
      </c>
      <c r="W147" s="24">
        <v>0</v>
      </c>
      <c r="X147" s="24">
        <v>0</v>
      </c>
      <c r="Y147" s="24">
        <v>0</v>
      </c>
      <c r="Z147" s="24">
        <v>1</v>
      </c>
      <c r="AA147" s="23" t="e">
        <f>LEFT(#REF!,LEN(#REF!)-2)</f>
        <v>#REF!</v>
      </c>
      <c r="AB147" s="24">
        <v>0</v>
      </c>
      <c r="AC147" s="24">
        <v>1</v>
      </c>
      <c r="AD147" s="24">
        <v>0</v>
      </c>
      <c r="AE147" s="24">
        <v>0</v>
      </c>
      <c r="AF147" s="24">
        <v>0</v>
      </c>
      <c r="AG147" s="24">
        <v>0</v>
      </c>
      <c r="AH147" s="24">
        <v>0</v>
      </c>
      <c r="AI147" s="24">
        <v>1</v>
      </c>
      <c r="AJ147" s="24">
        <v>0</v>
      </c>
      <c r="AK147" s="24">
        <v>0</v>
      </c>
      <c r="AL147" s="24">
        <v>0</v>
      </c>
      <c r="AM147" s="24">
        <v>0</v>
      </c>
      <c r="AN147" s="23" t="e">
        <f>LEFT(#REF!,LEN(#REF!)-2)</f>
        <v>#REF!</v>
      </c>
      <c r="AO147" s="26">
        <v>0</v>
      </c>
      <c r="AP147" s="26">
        <v>0</v>
      </c>
      <c r="AQ147" s="26">
        <v>0</v>
      </c>
      <c r="AR147" s="26">
        <v>0</v>
      </c>
      <c r="AS147" s="26">
        <v>0</v>
      </c>
      <c r="AT147" s="26">
        <v>0</v>
      </c>
      <c r="AU147" s="26">
        <v>1</v>
      </c>
      <c r="AV147" s="110" t="e">
        <f>LEFT(#REF!,LEN(#REF!)-2)</f>
        <v>#REF!</v>
      </c>
      <c r="AW147" s="45">
        <v>1</v>
      </c>
      <c r="AX147" s="45">
        <v>0</v>
      </c>
      <c r="AY147" s="45">
        <v>1</v>
      </c>
      <c r="AZ147" s="45">
        <v>0</v>
      </c>
      <c r="BA147" s="45">
        <v>1</v>
      </c>
      <c r="BB147" s="45">
        <v>0</v>
      </c>
      <c r="BC147" s="45">
        <v>0</v>
      </c>
      <c r="BD147" s="45">
        <v>0</v>
      </c>
      <c r="BE147" s="45">
        <v>0</v>
      </c>
      <c r="BF147" s="45">
        <v>0</v>
      </c>
      <c r="BG147" s="110" t="s">
        <v>499</v>
      </c>
      <c r="BH147" s="110" t="s">
        <v>433</v>
      </c>
      <c r="BI147" s="30">
        <f>YEAR(A147)</f>
        <v>2021</v>
      </c>
      <c r="BJ147" s="31">
        <f>SUM(L147:O147)</f>
        <v>1</v>
      </c>
      <c r="BK147" s="116">
        <v>2</v>
      </c>
      <c r="BL147" s="116">
        <v>1</v>
      </c>
      <c r="BM147" s="25">
        <f>SUM(AD147:AE147)</f>
        <v>0</v>
      </c>
      <c r="BN147" s="25"/>
      <c r="BO147" s="25"/>
      <c r="BP147" s="25"/>
      <c r="BQ147" s="25">
        <v>1</v>
      </c>
    </row>
    <row r="148" spans="1:69">
      <c r="A148" s="69">
        <v>44205</v>
      </c>
      <c r="B148" s="83" t="s">
        <v>867</v>
      </c>
      <c r="C148" s="75" t="s">
        <v>68</v>
      </c>
      <c r="D148" s="70" t="s">
        <v>868</v>
      </c>
      <c r="E148" s="71" t="s">
        <v>869</v>
      </c>
      <c r="F148" s="80" t="s">
        <v>870</v>
      </c>
      <c r="G148" s="80" t="s">
        <v>406</v>
      </c>
      <c r="J148" s="80" t="s">
        <v>871</v>
      </c>
      <c r="K148" s="20" t="e">
        <f>LEFT(#REF!, LEN(#REF!)-2)</f>
        <v>#REF!</v>
      </c>
      <c r="L148" s="22">
        <v>1</v>
      </c>
      <c r="M148" s="22">
        <v>0</v>
      </c>
      <c r="N148" s="22">
        <v>0</v>
      </c>
      <c r="O148" s="22">
        <v>0</v>
      </c>
      <c r="P148" s="22">
        <v>0</v>
      </c>
      <c r="Q148" s="22">
        <v>1</v>
      </c>
      <c r="R148" s="22">
        <v>0</v>
      </c>
      <c r="S148" s="23" t="e">
        <f>LEFT(#REF!,LEN(#REF!)-2)</f>
        <v>#REF!</v>
      </c>
      <c r="T148" s="24">
        <v>0</v>
      </c>
      <c r="U148" s="24">
        <v>0</v>
      </c>
      <c r="V148" s="24">
        <v>0</v>
      </c>
      <c r="W148" s="24">
        <v>0</v>
      </c>
      <c r="X148" s="24">
        <v>1</v>
      </c>
      <c r="Y148" s="24">
        <v>1</v>
      </c>
      <c r="Z148" s="24">
        <v>0</v>
      </c>
      <c r="AA148" s="23" t="e">
        <f>LEFT(#REF!,LEN(#REF!)-2)</f>
        <v>#REF!</v>
      </c>
      <c r="AB148" s="24">
        <v>0</v>
      </c>
      <c r="AC148" s="24">
        <v>0</v>
      </c>
      <c r="AD148" s="24">
        <v>0</v>
      </c>
      <c r="AE148" s="24">
        <v>0</v>
      </c>
      <c r="AF148" s="24">
        <v>0</v>
      </c>
      <c r="AG148" s="24">
        <v>0</v>
      </c>
      <c r="AH148" s="24">
        <v>0</v>
      </c>
      <c r="AI148" s="24">
        <v>1</v>
      </c>
      <c r="AJ148" s="24">
        <v>1</v>
      </c>
      <c r="AK148" s="24">
        <v>0</v>
      </c>
      <c r="AL148" s="24">
        <v>0</v>
      </c>
      <c r="AM148" s="24">
        <v>0</v>
      </c>
      <c r="AN148" s="23" t="e">
        <f>LEFT(#REF!,LEN(#REF!)-2)</f>
        <v>#REF!</v>
      </c>
      <c r="AO148" s="26">
        <v>0</v>
      </c>
      <c r="AP148" s="26">
        <v>0</v>
      </c>
      <c r="AQ148" s="26">
        <v>0</v>
      </c>
      <c r="AR148" s="26">
        <v>0</v>
      </c>
      <c r="AS148" s="26">
        <v>0</v>
      </c>
      <c r="AT148" s="26">
        <v>0</v>
      </c>
      <c r="AU148" s="26">
        <v>1</v>
      </c>
      <c r="AV148" s="23" t="e">
        <f>LEFT(#REF!,LEN(#REF!)-2)</f>
        <v>#REF!</v>
      </c>
      <c r="AW148" s="27">
        <v>1</v>
      </c>
      <c r="AX148" s="27">
        <v>0</v>
      </c>
      <c r="AY148" s="27">
        <v>0</v>
      </c>
      <c r="AZ148" s="27">
        <v>0</v>
      </c>
      <c r="BA148" s="27">
        <v>0</v>
      </c>
      <c r="BB148" s="27">
        <v>1</v>
      </c>
      <c r="BC148" s="27">
        <v>0</v>
      </c>
      <c r="BD148" s="27">
        <v>0</v>
      </c>
      <c r="BE148" s="27">
        <v>0</v>
      </c>
      <c r="BF148" s="27">
        <v>0</v>
      </c>
      <c r="BG148" s="23" t="s">
        <v>74</v>
      </c>
      <c r="BH148" s="23" t="s">
        <v>74</v>
      </c>
      <c r="BI148" s="30">
        <f>YEAR(A148)</f>
        <v>2021</v>
      </c>
      <c r="BJ148" s="31">
        <f>SUM(L148:O148)</f>
        <v>1</v>
      </c>
      <c r="BK148" s="25">
        <v>2</v>
      </c>
      <c r="BL148" s="25">
        <v>1</v>
      </c>
      <c r="BM148" s="25">
        <f>SUM(AD148:AE148)</f>
        <v>0</v>
      </c>
      <c r="BN148" s="25"/>
      <c r="BO148" s="25"/>
      <c r="BP148" s="25"/>
      <c r="BQ148" s="25">
        <v>2</v>
      </c>
    </row>
    <row r="149" spans="1:69">
      <c r="A149" s="69">
        <v>44227</v>
      </c>
      <c r="B149" s="83" t="s">
        <v>872</v>
      </c>
      <c r="C149" s="75" t="s">
        <v>68</v>
      </c>
      <c r="D149" s="70" t="s">
        <v>873</v>
      </c>
      <c r="E149" s="71" t="s">
        <v>874</v>
      </c>
      <c r="F149" s="80" t="s">
        <v>875</v>
      </c>
      <c r="G149" s="80" t="s">
        <v>872</v>
      </c>
      <c r="J149" s="80" t="s">
        <v>876</v>
      </c>
      <c r="K149" s="20" t="e">
        <f>LEFT(#REF!, LEN(#REF!)-2)</f>
        <v>#REF!</v>
      </c>
      <c r="L149" s="22">
        <v>0</v>
      </c>
      <c r="M149" s="22">
        <v>0</v>
      </c>
      <c r="N149" s="22">
        <v>0</v>
      </c>
      <c r="O149" s="22">
        <v>0</v>
      </c>
      <c r="P149" s="22">
        <v>1</v>
      </c>
      <c r="Q149" s="22">
        <v>0</v>
      </c>
      <c r="R149" s="22">
        <v>0</v>
      </c>
      <c r="S149" s="23" t="e">
        <f>LEFT(#REF!,LEN(#REF!)-2)</f>
        <v>#REF!</v>
      </c>
      <c r="T149" s="24">
        <v>0</v>
      </c>
      <c r="U149" s="24">
        <v>0</v>
      </c>
      <c r="V149" s="24">
        <v>0</v>
      </c>
      <c r="W149" s="24">
        <v>1</v>
      </c>
      <c r="X149" s="24">
        <v>0</v>
      </c>
      <c r="Y149" s="24">
        <v>0</v>
      </c>
      <c r="Z149" s="24">
        <v>0</v>
      </c>
      <c r="AA149" s="23" t="e">
        <f>LEFT(#REF!,LEN(#REF!)-2)</f>
        <v>#REF!</v>
      </c>
      <c r="AB149" s="24">
        <v>0</v>
      </c>
      <c r="AC149" s="24">
        <v>0</v>
      </c>
      <c r="AD149" s="24">
        <v>0</v>
      </c>
      <c r="AE149" s="24">
        <v>0</v>
      </c>
      <c r="AF149" s="24">
        <v>0</v>
      </c>
      <c r="AG149" s="24">
        <v>0</v>
      </c>
      <c r="AH149" s="24">
        <v>0</v>
      </c>
      <c r="AI149" s="24">
        <v>1</v>
      </c>
      <c r="AJ149" s="24">
        <v>0</v>
      </c>
      <c r="AK149" s="24">
        <v>1</v>
      </c>
      <c r="AL149" s="24">
        <v>0</v>
      </c>
      <c r="AM149" s="24">
        <v>0</v>
      </c>
      <c r="AN149" s="23" t="e">
        <f>LEFT(#REF!,LEN(#REF!)-2)</f>
        <v>#REF!</v>
      </c>
      <c r="AO149" s="26">
        <v>0</v>
      </c>
      <c r="AP149" s="26">
        <v>0</v>
      </c>
      <c r="AQ149" s="26">
        <v>0</v>
      </c>
      <c r="AR149" s="26">
        <v>0</v>
      </c>
      <c r="AS149" s="26">
        <v>0</v>
      </c>
      <c r="AT149" s="26">
        <v>0</v>
      </c>
      <c r="AU149" s="26">
        <v>1</v>
      </c>
      <c r="AV149" s="23" t="e">
        <f>LEFT(#REF!,LEN(#REF!)-2)</f>
        <v>#REF!</v>
      </c>
      <c r="AW149" s="27">
        <v>1</v>
      </c>
      <c r="AX149" s="27">
        <v>0</v>
      </c>
      <c r="AY149" s="27">
        <v>0</v>
      </c>
      <c r="AZ149" s="27">
        <v>0</v>
      </c>
      <c r="BA149" s="27">
        <v>0</v>
      </c>
      <c r="BB149" s="27">
        <v>0</v>
      </c>
      <c r="BC149" s="27">
        <v>0</v>
      </c>
      <c r="BD149" s="27">
        <v>0</v>
      </c>
      <c r="BE149" s="27">
        <v>0</v>
      </c>
      <c r="BF149" s="27">
        <v>0</v>
      </c>
      <c r="BG149" s="23" t="s">
        <v>74</v>
      </c>
      <c r="BH149" s="23" t="s">
        <v>74</v>
      </c>
      <c r="BI149" s="30">
        <f>YEAR(A149)</f>
        <v>2021</v>
      </c>
      <c r="BJ149" s="31">
        <f>SUM(L149:O149)</f>
        <v>0</v>
      </c>
      <c r="BK149" s="25">
        <v>3</v>
      </c>
      <c r="BL149" s="25">
        <v>1</v>
      </c>
      <c r="BM149" s="25">
        <f>SUM(AD149:AE149)</f>
        <v>0</v>
      </c>
      <c r="BN149" s="25"/>
      <c r="BO149" s="25"/>
      <c r="BP149" s="25"/>
      <c r="BQ149" s="25">
        <v>2</v>
      </c>
    </row>
    <row r="150" spans="1:69">
      <c r="A150" s="69">
        <v>44235</v>
      </c>
      <c r="B150" s="80" t="s">
        <v>896</v>
      </c>
      <c r="C150" s="75" t="s">
        <v>68</v>
      </c>
      <c r="D150" s="70" t="s">
        <v>897</v>
      </c>
      <c r="E150" s="71" t="s">
        <v>898</v>
      </c>
      <c r="F150" s="80" t="s">
        <v>899</v>
      </c>
      <c r="G150" s="80" t="s">
        <v>896</v>
      </c>
      <c r="J150" s="80" t="s">
        <v>900</v>
      </c>
      <c r="K150" s="20" t="e">
        <f>LEFT(#REF!, LEN(#REF!)-2)</f>
        <v>#REF!</v>
      </c>
      <c r="L150" s="22">
        <v>0</v>
      </c>
      <c r="M150" s="22">
        <v>0</v>
      </c>
      <c r="N150" s="22">
        <v>1</v>
      </c>
      <c r="O150" s="22">
        <v>0</v>
      </c>
      <c r="P150" s="22">
        <v>0</v>
      </c>
      <c r="Q150" s="22">
        <v>0</v>
      </c>
      <c r="R150" s="22">
        <v>0</v>
      </c>
      <c r="S150" s="23" t="e">
        <f>LEFT(#REF!,LEN(#REF!)-2)</f>
        <v>#REF!</v>
      </c>
      <c r="T150" s="24">
        <v>0</v>
      </c>
      <c r="U150" s="24">
        <v>0</v>
      </c>
      <c r="V150" s="24">
        <v>0</v>
      </c>
      <c r="W150" s="24">
        <v>0</v>
      </c>
      <c r="X150" s="24">
        <v>1</v>
      </c>
      <c r="Y150" s="24">
        <v>0</v>
      </c>
      <c r="Z150" s="24">
        <v>0</v>
      </c>
      <c r="AA150" s="23" t="e">
        <f>LEFT(#REF!,LEN(#REF!)-2)</f>
        <v>#REF!</v>
      </c>
      <c r="AB150" s="24">
        <v>0</v>
      </c>
      <c r="AC150" s="24">
        <v>0</v>
      </c>
      <c r="AD150" s="24">
        <v>0</v>
      </c>
      <c r="AE150" s="24">
        <v>0</v>
      </c>
      <c r="AF150" s="24">
        <v>0</v>
      </c>
      <c r="AG150" s="24">
        <v>0</v>
      </c>
      <c r="AH150" s="24">
        <v>0</v>
      </c>
      <c r="AI150" s="24">
        <v>1</v>
      </c>
      <c r="AJ150" s="24">
        <v>0</v>
      </c>
      <c r="AK150" s="24">
        <v>0</v>
      </c>
      <c r="AL150" s="24">
        <v>0</v>
      </c>
      <c r="AM150" s="24">
        <v>0</v>
      </c>
      <c r="AN150" s="23" t="e">
        <f>LEFT(#REF!,LEN(#REF!)-2)</f>
        <v>#REF!</v>
      </c>
      <c r="AO150" s="26">
        <v>0</v>
      </c>
      <c r="AP150" s="26">
        <v>0</v>
      </c>
      <c r="AQ150" s="26">
        <v>0</v>
      </c>
      <c r="AR150" s="26">
        <v>0</v>
      </c>
      <c r="AS150" s="26">
        <v>0</v>
      </c>
      <c r="AT150" s="26">
        <v>0</v>
      </c>
      <c r="AU150" s="26">
        <v>1</v>
      </c>
      <c r="AV150" s="23" t="e">
        <f>LEFT(#REF!,LEN(#REF!)-2)</f>
        <v>#REF!</v>
      </c>
      <c r="AW150" s="27">
        <v>1</v>
      </c>
      <c r="AX150" s="27">
        <v>0</v>
      </c>
      <c r="AY150" s="27">
        <v>1</v>
      </c>
      <c r="AZ150" s="27">
        <v>0</v>
      </c>
      <c r="BA150" s="27">
        <v>0</v>
      </c>
      <c r="BB150" s="27">
        <v>0</v>
      </c>
      <c r="BC150" s="27">
        <v>0</v>
      </c>
      <c r="BD150" s="27">
        <v>0</v>
      </c>
      <c r="BE150" s="27">
        <v>0</v>
      </c>
      <c r="BF150" s="27">
        <v>0</v>
      </c>
      <c r="BG150" s="23" t="s">
        <v>74</v>
      </c>
      <c r="BH150" s="23" t="s">
        <v>74</v>
      </c>
      <c r="BI150" s="30">
        <f>YEAR(A150)</f>
        <v>2021</v>
      </c>
      <c r="BJ150" s="31">
        <f>SUM(L150:O150)</f>
        <v>1</v>
      </c>
      <c r="BK150" s="25">
        <v>2</v>
      </c>
      <c r="BL150" s="25">
        <v>1</v>
      </c>
      <c r="BM150" s="25">
        <f>SUM(AD150:AE150)</f>
        <v>0</v>
      </c>
      <c r="BN150" s="25"/>
      <c r="BO150" s="25"/>
      <c r="BP150" s="25"/>
      <c r="BQ150" s="25">
        <v>2</v>
      </c>
    </row>
    <row r="151" spans="1:69">
      <c r="A151" s="69">
        <v>44236</v>
      </c>
      <c r="B151" s="83" t="s">
        <v>841</v>
      </c>
      <c r="C151" s="98" t="s">
        <v>221</v>
      </c>
      <c r="D151" s="70" t="s">
        <v>842</v>
      </c>
      <c r="E151" s="71" t="s">
        <v>843</v>
      </c>
      <c r="F151" s="80" t="s">
        <v>844</v>
      </c>
      <c r="G151" s="80" t="s">
        <v>845</v>
      </c>
      <c r="J151" s="80" t="s">
        <v>846</v>
      </c>
      <c r="K151" s="20" t="e">
        <f>LEFT(#REF!, LEN(#REF!)-2)</f>
        <v>#REF!</v>
      </c>
      <c r="L151" s="22">
        <v>0</v>
      </c>
      <c r="M151" s="22">
        <v>0</v>
      </c>
      <c r="N151" s="22">
        <v>0</v>
      </c>
      <c r="O151" s="22">
        <v>0</v>
      </c>
      <c r="P151" s="22">
        <v>1</v>
      </c>
      <c r="Q151" s="22">
        <v>0</v>
      </c>
      <c r="R151" s="22">
        <v>0</v>
      </c>
      <c r="S151" s="23" t="e">
        <f>LEFT(#REF!,LEN(#REF!)-2)</f>
        <v>#REF!</v>
      </c>
      <c r="T151" s="24">
        <v>0</v>
      </c>
      <c r="U151" s="24">
        <v>0</v>
      </c>
      <c r="V151" s="24">
        <v>0</v>
      </c>
      <c r="W151" s="24">
        <v>0</v>
      </c>
      <c r="X151" s="24">
        <v>1</v>
      </c>
      <c r="Y151" s="24">
        <v>1</v>
      </c>
      <c r="Z151" s="24">
        <v>0</v>
      </c>
      <c r="AA151" s="23" t="e">
        <f>LEFT(#REF!,LEN(#REF!)-2)</f>
        <v>#REF!</v>
      </c>
      <c r="AB151" s="24">
        <v>0</v>
      </c>
      <c r="AC151" s="24">
        <v>0</v>
      </c>
      <c r="AD151" s="24">
        <v>0</v>
      </c>
      <c r="AE151" s="24">
        <v>0</v>
      </c>
      <c r="AF151" s="24">
        <v>1</v>
      </c>
      <c r="AG151" s="24">
        <v>0</v>
      </c>
      <c r="AH151" s="24">
        <v>0</v>
      </c>
      <c r="AI151" s="24">
        <v>0</v>
      </c>
      <c r="AJ151" s="24">
        <v>0</v>
      </c>
      <c r="AK151" s="24">
        <v>0</v>
      </c>
      <c r="AL151" s="24">
        <v>0</v>
      </c>
      <c r="AM151" s="24">
        <v>0</v>
      </c>
      <c r="AN151" s="23" t="e">
        <f>LEFT(#REF!,LEN(#REF!)-2)</f>
        <v>#REF!</v>
      </c>
      <c r="AO151" s="26">
        <v>0</v>
      </c>
      <c r="AP151" s="26">
        <v>0</v>
      </c>
      <c r="AQ151" s="26">
        <v>0</v>
      </c>
      <c r="AR151" s="26">
        <v>0</v>
      </c>
      <c r="AS151" s="26">
        <v>0</v>
      </c>
      <c r="AT151" s="26">
        <v>1</v>
      </c>
      <c r="AU151" s="26">
        <v>0</v>
      </c>
      <c r="AV151" s="23" t="e">
        <f>LEFT(#REF!,LEN(#REF!)-2)</f>
        <v>#REF!</v>
      </c>
      <c r="AW151" s="27">
        <v>1</v>
      </c>
      <c r="AX151" s="27">
        <v>0</v>
      </c>
      <c r="AY151" s="27">
        <v>1</v>
      </c>
      <c r="AZ151" s="27">
        <v>0</v>
      </c>
      <c r="BA151" s="27">
        <v>1</v>
      </c>
      <c r="BB151" s="27">
        <v>0</v>
      </c>
      <c r="BC151" s="27">
        <v>0</v>
      </c>
      <c r="BD151" s="27">
        <v>0</v>
      </c>
      <c r="BE151" s="27">
        <v>1</v>
      </c>
      <c r="BF151" s="27">
        <v>0</v>
      </c>
      <c r="BG151" s="23" t="s">
        <v>847</v>
      </c>
      <c r="BH151" s="23" t="s">
        <v>414</v>
      </c>
      <c r="BI151" s="30">
        <f>YEAR(A151)</f>
        <v>2021</v>
      </c>
      <c r="BJ151" s="31">
        <f>SUM(L151:O151)</f>
        <v>0</v>
      </c>
      <c r="BK151" s="25">
        <v>3</v>
      </c>
      <c r="BL151" s="25">
        <v>1</v>
      </c>
      <c r="BM151" s="25">
        <f>SUM(AD151:AE151)</f>
        <v>0</v>
      </c>
      <c r="BN151" s="25"/>
      <c r="BO151" s="25"/>
      <c r="BP151" s="25"/>
      <c r="BQ151" s="25">
        <v>2</v>
      </c>
    </row>
    <row r="152" spans="1:69">
      <c r="A152" s="69">
        <v>44306</v>
      </c>
      <c r="B152" s="83" t="s">
        <v>884</v>
      </c>
      <c r="C152" s="75" t="s">
        <v>68</v>
      </c>
      <c r="D152" s="70" t="s">
        <v>885</v>
      </c>
      <c r="E152" s="71" t="s">
        <v>886</v>
      </c>
      <c r="F152" s="80" t="s">
        <v>887</v>
      </c>
      <c r="G152" s="80" t="s">
        <v>888</v>
      </c>
      <c r="J152" s="80" t="s">
        <v>889</v>
      </c>
      <c r="K152" s="20" t="e">
        <f>LEFT(#REF!, LEN(#REF!)-2)</f>
        <v>#REF!</v>
      </c>
      <c r="L152" s="22">
        <v>0</v>
      </c>
      <c r="M152" s="22">
        <v>0</v>
      </c>
      <c r="N152" s="22">
        <v>1</v>
      </c>
      <c r="O152" s="22">
        <v>0</v>
      </c>
      <c r="P152" s="22">
        <v>0</v>
      </c>
      <c r="Q152" s="22">
        <v>0</v>
      </c>
      <c r="R152" s="22">
        <v>0</v>
      </c>
      <c r="S152" s="23" t="e">
        <f>LEFT(#REF!,LEN(#REF!)-2)</f>
        <v>#REF!</v>
      </c>
      <c r="T152" s="24">
        <v>0</v>
      </c>
      <c r="U152" s="24">
        <v>0</v>
      </c>
      <c r="V152" s="24">
        <v>0</v>
      </c>
      <c r="W152" s="24">
        <v>0</v>
      </c>
      <c r="X152" s="24">
        <v>0</v>
      </c>
      <c r="Y152" s="24">
        <v>0</v>
      </c>
      <c r="Z152" s="24">
        <v>1</v>
      </c>
      <c r="AA152" s="23" t="e">
        <f>LEFT(#REF!,LEN(#REF!)-2)</f>
        <v>#REF!</v>
      </c>
      <c r="AB152" s="24">
        <v>0</v>
      </c>
      <c r="AC152" s="24">
        <v>0</v>
      </c>
      <c r="AD152" s="24">
        <v>0</v>
      </c>
      <c r="AE152" s="24">
        <v>0</v>
      </c>
      <c r="AF152" s="24">
        <v>0</v>
      </c>
      <c r="AG152" s="24">
        <v>0</v>
      </c>
      <c r="AH152" s="24">
        <v>0</v>
      </c>
      <c r="AI152" s="24">
        <v>1</v>
      </c>
      <c r="AJ152" s="24">
        <v>0</v>
      </c>
      <c r="AK152" s="24">
        <v>0</v>
      </c>
      <c r="AL152" s="24">
        <v>0</v>
      </c>
      <c r="AM152" s="24">
        <v>0</v>
      </c>
      <c r="AN152" s="23" t="e">
        <f>LEFT(#REF!,LEN(#REF!)-2)</f>
        <v>#REF!</v>
      </c>
      <c r="AO152" s="26">
        <v>0</v>
      </c>
      <c r="AP152" s="26">
        <v>0</v>
      </c>
      <c r="AQ152" s="26">
        <v>0</v>
      </c>
      <c r="AR152" s="26">
        <v>0</v>
      </c>
      <c r="AS152" s="26">
        <v>0</v>
      </c>
      <c r="AT152" s="26">
        <v>0</v>
      </c>
      <c r="AU152" s="26">
        <v>1</v>
      </c>
      <c r="AV152" s="23" t="e">
        <f>LEFT(#REF!,LEN(#REF!)-2)</f>
        <v>#REF!</v>
      </c>
      <c r="AW152" s="27">
        <v>1</v>
      </c>
      <c r="AX152" s="27">
        <v>0</v>
      </c>
      <c r="AY152" s="27">
        <v>0</v>
      </c>
      <c r="AZ152" s="27">
        <v>0</v>
      </c>
      <c r="BA152" s="27">
        <v>1</v>
      </c>
      <c r="BB152" s="27">
        <v>0</v>
      </c>
      <c r="BC152" s="27">
        <v>0</v>
      </c>
      <c r="BD152" s="27">
        <v>0</v>
      </c>
      <c r="BE152" s="27">
        <v>0</v>
      </c>
      <c r="BF152" s="27">
        <v>0</v>
      </c>
      <c r="BG152" s="25" t="s">
        <v>74</v>
      </c>
      <c r="BH152" s="25" t="s">
        <v>74</v>
      </c>
      <c r="BI152" s="30">
        <f>YEAR(A152)</f>
        <v>2021</v>
      </c>
      <c r="BJ152" s="31">
        <f>SUM(L152:O152)</f>
        <v>1</v>
      </c>
      <c r="BK152" s="25">
        <v>2</v>
      </c>
      <c r="BL152" s="25">
        <v>2</v>
      </c>
      <c r="BM152" s="25">
        <f>SUM(AD152:AE152)</f>
        <v>0</v>
      </c>
      <c r="BN152" s="25"/>
      <c r="BO152" s="25"/>
      <c r="BP152" s="25"/>
      <c r="BQ152" s="25">
        <v>2</v>
      </c>
    </row>
    <row r="153" spans="1:69">
      <c r="A153" s="69">
        <v>44345</v>
      </c>
      <c r="B153" s="80" t="s">
        <v>912</v>
      </c>
      <c r="C153" s="98" t="s">
        <v>221</v>
      </c>
      <c r="D153" s="70" t="s">
        <v>913</v>
      </c>
      <c r="E153" s="71" t="s">
        <v>914</v>
      </c>
      <c r="F153" s="80" t="s">
        <v>915</v>
      </c>
      <c r="G153" s="80" t="s">
        <v>278</v>
      </c>
      <c r="J153" s="80" t="s">
        <v>916</v>
      </c>
      <c r="K153" s="20" t="e">
        <f>LEFT(#REF!, LEN(#REF!)-2)</f>
        <v>#REF!</v>
      </c>
      <c r="L153" s="22">
        <v>0</v>
      </c>
      <c r="M153" s="22">
        <v>0</v>
      </c>
      <c r="N153" s="22">
        <v>0</v>
      </c>
      <c r="O153" s="22">
        <v>0</v>
      </c>
      <c r="P153" s="22">
        <v>1</v>
      </c>
      <c r="Q153" s="22">
        <v>0</v>
      </c>
      <c r="R153" s="22">
        <v>0</v>
      </c>
      <c r="S153" s="23" t="e">
        <f>LEFT(#REF!,LEN(#REF!)-2)</f>
        <v>#REF!</v>
      </c>
      <c r="T153" s="24">
        <v>0</v>
      </c>
      <c r="U153" s="24">
        <v>0</v>
      </c>
      <c r="V153" s="24">
        <v>0</v>
      </c>
      <c r="W153" s="24">
        <v>0</v>
      </c>
      <c r="X153" s="24">
        <v>0</v>
      </c>
      <c r="Y153" s="24">
        <v>0</v>
      </c>
      <c r="Z153" s="24">
        <v>1</v>
      </c>
      <c r="AA153" s="23" t="e">
        <f>LEFT(#REF!,LEN(#REF!)-2)</f>
        <v>#REF!</v>
      </c>
      <c r="AB153" s="24">
        <v>0</v>
      </c>
      <c r="AC153" s="24">
        <v>0</v>
      </c>
      <c r="AD153" s="24">
        <v>0</v>
      </c>
      <c r="AE153" s="24">
        <v>0</v>
      </c>
      <c r="AF153" s="24">
        <v>1</v>
      </c>
      <c r="AG153" s="24">
        <v>0</v>
      </c>
      <c r="AH153" s="24">
        <v>0</v>
      </c>
      <c r="AI153" s="24">
        <v>0</v>
      </c>
      <c r="AJ153" s="24">
        <v>0</v>
      </c>
      <c r="AK153" s="24">
        <v>0</v>
      </c>
      <c r="AL153" s="24">
        <v>0</v>
      </c>
      <c r="AM153" s="24">
        <v>0</v>
      </c>
      <c r="AN153" s="23" t="e">
        <f>LEFT(#REF!,LEN(#REF!)-2)</f>
        <v>#REF!</v>
      </c>
      <c r="AO153" s="26">
        <v>0</v>
      </c>
      <c r="AP153" s="26">
        <v>0</v>
      </c>
      <c r="AQ153" s="26">
        <v>0</v>
      </c>
      <c r="AR153" s="26">
        <v>0</v>
      </c>
      <c r="AS153" s="26">
        <v>0</v>
      </c>
      <c r="AT153" s="26">
        <v>1</v>
      </c>
      <c r="AU153" s="26">
        <v>0</v>
      </c>
      <c r="AV153" s="23" t="e">
        <f>LEFT(#REF!,LEN(#REF!)-2)</f>
        <v>#REF!</v>
      </c>
      <c r="AW153" s="27">
        <v>0</v>
      </c>
      <c r="AX153" s="27">
        <v>0</v>
      </c>
      <c r="AY153" s="27">
        <v>0</v>
      </c>
      <c r="AZ153" s="27">
        <v>0</v>
      </c>
      <c r="BA153" s="27">
        <v>0</v>
      </c>
      <c r="BB153" s="27">
        <v>0</v>
      </c>
      <c r="BC153" s="27">
        <v>0</v>
      </c>
      <c r="BD153" s="27">
        <v>0</v>
      </c>
      <c r="BE153" s="27">
        <v>0</v>
      </c>
      <c r="BF153" s="27">
        <v>1</v>
      </c>
      <c r="BG153" s="25" t="s">
        <v>44</v>
      </c>
      <c r="BH153" s="25" t="s">
        <v>44</v>
      </c>
      <c r="BI153" s="30">
        <f>YEAR(A153)</f>
        <v>2021</v>
      </c>
      <c r="BJ153" s="31">
        <f>SUM(L153:O153)</f>
        <v>0</v>
      </c>
      <c r="BK153" s="25">
        <v>2</v>
      </c>
      <c r="BL153" s="25">
        <v>1</v>
      </c>
      <c r="BM153" s="25">
        <f>SUM(AD153:AE153)</f>
        <v>0</v>
      </c>
      <c r="BN153" s="25"/>
      <c r="BO153" s="25"/>
      <c r="BP153" s="25"/>
      <c r="BQ153" s="25">
        <v>2</v>
      </c>
    </row>
    <row r="154" spans="1:69">
      <c r="A154" s="69">
        <v>44349</v>
      </c>
      <c r="B154" s="83" t="s">
        <v>834</v>
      </c>
      <c r="C154" s="25" t="s">
        <v>68</v>
      </c>
      <c r="D154" s="70" t="s">
        <v>835</v>
      </c>
      <c r="E154" s="71" t="s">
        <v>836</v>
      </c>
      <c r="F154" s="80" t="s">
        <v>837</v>
      </c>
      <c r="G154" s="80" t="s">
        <v>838</v>
      </c>
      <c r="J154" s="80" t="s">
        <v>839</v>
      </c>
      <c r="K154" s="20" t="e">
        <f>LEFT(#REF!, LEN(#REF!)-2)</f>
        <v>#REF!</v>
      </c>
      <c r="L154" s="22">
        <v>0</v>
      </c>
      <c r="M154" s="22">
        <v>0</v>
      </c>
      <c r="N154" s="22">
        <v>1</v>
      </c>
      <c r="O154" s="22">
        <v>0</v>
      </c>
      <c r="P154" s="22">
        <v>0</v>
      </c>
      <c r="Q154" s="22">
        <v>0</v>
      </c>
      <c r="R154" s="22">
        <v>0</v>
      </c>
      <c r="S154" s="23" t="e">
        <f>LEFT(#REF!,LEN(#REF!)-2)</f>
        <v>#REF!</v>
      </c>
      <c r="T154" s="24">
        <v>0</v>
      </c>
      <c r="U154" s="24">
        <v>0</v>
      </c>
      <c r="V154" s="24">
        <v>0</v>
      </c>
      <c r="W154" s="24">
        <v>0</v>
      </c>
      <c r="X154" s="24">
        <v>1</v>
      </c>
      <c r="Y154" s="24">
        <v>0</v>
      </c>
      <c r="Z154" s="24">
        <v>0</v>
      </c>
      <c r="AA154" s="23" t="e">
        <f>LEFT(#REF!,LEN(#REF!)-2)</f>
        <v>#REF!</v>
      </c>
      <c r="AB154" s="24">
        <v>0</v>
      </c>
      <c r="AC154" s="24">
        <v>0</v>
      </c>
      <c r="AD154" s="24">
        <v>0</v>
      </c>
      <c r="AE154" s="24">
        <v>0</v>
      </c>
      <c r="AF154" s="24">
        <v>0</v>
      </c>
      <c r="AG154" s="24">
        <v>0</v>
      </c>
      <c r="AH154" s="24">
        <v>0</v>
      </c>
      <c r="AI154" s="24">
        <v>1</v>
      </c>
      <c r="AJ154" s="24">
        <v>0</v>
      </c>
      <c r="AK154" s="24">
        <v>0</v>
      </c>
      <c r="AL154" s="24">
        <v>0</v>
      </c>
      <c r="AM154" s="24">
        <v>0</v>
      </c>
      <c r="AN154" s="23" t="e">
        <f>LEFT(#REF!,LEN(#REF!)-2)</f>
        <v>#REF!</v>
      </c>
      <c r="AO154" s="26">
        <v>0</v>
      </c>
      <c r="AP154" s="26">
        <v>0</v>
      </c>
      <c r="AQ154" s="26">
        <v>0</v>
      </c>
      <c r="AR154" s="26">
        <v>0</v>
      </c>
      <c r="AS154" s="26">
        <v>0</v>
      </c>
      <c r="AT154" s="26">
        <v>0</v>
      </c>
      <c r="AU154" s="26">
        <v>1</v>
      </c>
      <c r="AV154" s="23" t="e">
        <f>LEFT(#REF!,LEN(#REF!)-2)</f>
        <v>#REF!</v>
      </c>
      <c r="AW154" s="27">
        <v>1</v>
      </c>
      <c r="AX154" s="27">
        <v>0</v>
      </c>
      <c r="AY154" s="27">
        <v>1</v>
      </c>
      <c r="AZ154" s="27">
        <v>0</v>
      </c>
      <c r="BA154" s="27">
        <v>1</v>
      </c>
      <c r="BB154" s="27">
        <v>0</v>
      </c>
      <c r="BC154" s="27">
        <v>0</v>
      </c>
      <c r="BD154" s="27">
        <v>0</v>
      </c>
      <c r="BE154" s="27">
        <v>1</v>
      </c>
      <c r="BF154" s="27">
        <v>0</v>
      </c>
      <c r="BG154" s="23" t="s">
        <v>840</v>
      </c>
      <c r="BH154" s="23" t="s">
        <v>74</v>
      </c>
      <c r="BI154" s="30">
        <f>YEAR(A154)</f>
        <v>2021</v>
      </c>
      <c r="BJ154" s="31">
        <f>SUM(L154:O154)</f>
        <v>1</v>
      </c>
      <c r="BK154" s="25">
        <v>2</v>
      </c>
      <c r="BL154" s="25">
        <v>1</v>
      </c>
      <c r="BM154" s="25">
        <f>SUM(AD154:AE154)</f>
        <v>0</v>
      </c>
      <c r="BN154" s="25"/>
      <c r="BO154" s="25"/>
      <c r="BP154" s="25"/>
      <c r="BQ154" s="25">
        <v>2</v>
      </c>
    </row>
    <row r="155" spans="1:69">
      <c r="A155" s="54">
        <v>44373</v>
      </c>
      <c r="B155" s="80" t="s">
        <v>940</v>
      </c>
      <c r="C155" s="25" t="s">
        <v>68</v>
      </c>
      <c r="D155" s="70" t="s">
        <v>941</v>
      </c>
      <c r="E155" s="88" t="s">
        <v>942</v>
      </c>
      <c r="F155" s="80" t="s">
        <v>943</v>
      </c>
      <c r="G155" s="80" t="s">
        <v>944</v>
      </c>
      <c r="J155" s="80" t="s">
        <v>945</v>
      </c>
      <c r="K155" s="20" t="e">
        <f>LEFT(#REF!, LEN(#REF!)-2)</f>
        <v>#REF!</v>
      </c>
      <c r="L155" s="22">
        <v>1</v>
      </c>
      <c r="M155" s="22">
        <v>0</v>
      </c>
      <c r="N155" s="22">
        <v>0</v>
      </c>
      <c r="O155" s="22">
        <v>0</v>
      </c>
      <c r="P155" s="22">
        <v>0</v>
      </c>
      <c r="Q155" s="22">
        <v>0</v>
      </c>
      <c r="R155" s="22">
        <v>0</v>
      </c>
      <c r="S155" s="23" t="e">
        <f>LEFT(#REF!,LEN(#REF!)-2)</f>
        <v>#REF!</v>
      </c>
      <c r="T155" s="24">
        <v>0</v>
      </c>
      <c r="U155" s="24">
        <v>0</v>
      </c>
      <c r="V155" s="24">
        <v>0</v>
      </c>
      <c r="W155" s="24">
        <v>0</v>
      </c>
      <c r="X155" s="24">
        <v>0</v>
      </c>
      <c r="Y155" s="24">
        <v>1</v>
      </c>
      <c r="Z155" s="24">
        <v>0</v>
      </c>
      <c r="AA155" s="23" t="e">
        <f>LEFT(#REF!,LEN(#REF!)-2)</f>
        <v>#REF!</v>
      </c>
      <c r="AB155" s="24">
        <v>0</v>
      </c>
      <c r="AC155" s="24">
        <v>0</v>
      </c>
      <c r="AD155" s="24">
        <v>0</v>
      </c>
      <c r="AE155" s="24">
        <v>0</v>
      </c>
      <c r="AF155" s="24">
        <v>0</v>
      </c>
      <c r="AG155" s="24">
        <v>0</v>
      </c>
      <c r="AH155" s="24">
        <v>0</v>
      </c>
      <c r="AI155" s="24">
        <v>1</v>
      </c>
      <c r="AJ155" s="24">
        <v>0</v>
      </c>
      <c r="AK155" s="24">
        <v>0</v>
      </c>
      <c r="AL155" s="24">
        <v>0</v>
      </c>
      <c r="AM155" s="24">
        <v>1</v>
      </c>
      <c r="AN155" s="23" t="e">
        <f>LEFT(#REF!,LEN(#REF!)-2)</f>
        <v>#REF!</v>
      </c>
      <c r="AO155" s="26">
        <v>0</v>
      </c>
      <c r="AP155" s="26">
        <v>0</v>
      </c>
      <c r="AQ155" s="26">
        <v>0</v>
      </c>
      <c r="AR155" s="26">
        <v>0</v>
      </c>
      <c r="AS155" s="26">
        <v>0</v>
      </c>
      <c r="AT155" s="26">
        <v>0</v>
      </c>
      <c r="AU155" s="26">
        <v>1</v>
      </c>
      <c r="AV155" s="23" t="e">
        <f>LEFT(#REF!,LEN(#REF!)-2)</f>
        <v>#REF!</v>
      </c>
      <c r="AW155" s="27">
        <v>1</v>
      </c>
      <c r="AX155" s="27">
        <v>0</v>
      </c>
      <c r="AY155" s="27">
        <v>0</v>
      </c>
      <c r="AZ155" s="27">
        <v>0</v>
      </c>
      <c r="BA155" s="27">
        <v>0</v>
      </c>
      <c r="BB155" s="27">
        <v>0</v>
      </c>
      <c r="BC155" s="27">
        <v>0</v>
      </c>
      <c r="BD155" s="27">
        <v>0</v>
      </c>
      <c r="BE155" s="27">
        <v>0</v>
      </c>
      <c r="BF155" s="27">
        <v>0</v>
      </c>
      <c r="BG155" s="80" t="s">
        <v>74</v>
      </c>
      <c r="BH155" s="23" t="s">
        <v>74</v>
      </c>
      <c r="BI155" s="30">
        <f>YEAR(A155)</f>
        <v>2021</v>
      </c>
      <c r="BJ155" s="31">
        <f>SUM(L155:O155)</f>
        <v>1</v>
      </c>
      <c r="BK155" s="25">
        <v>2</v>
      </c>
      <c r="BL155" s="25">
        <v>3</v>
      </c>
      <c r="BM155" s="25">
        <f>SUM(AD155:AE155)</f>
        <v>0</v>
      </c>
      <c r="BQ155" s="25">
        <v>2</v>
      </c>
    </row>
    <row r="156" spans="1:69">
      <c r="A156" s="69">
        <v>44379</v>
      </c>
      <c r="B156" s="83" t="s">
        <v>822</v>
      </c>
      <c r="C156" s="44" t="s">
        <v>68</v>
      </c>
      <c r="D156" s="70" t="s">
        <v>823</v>
      </c>
      <c r="E156" s="71" t="s">
        <v>824</v>
      </c>
      <c r="F156" s="80" t="s">
        <v>825</v>
      </c>
      <c r="G156" s="80" t="s">
        <v>822</v>
      </c>
      <c r="J156" s="80" t="s">
        <v>826</v>
      </c>
      <c r="K156" s="20" t="e">
        <f>LEFT(#REF!, LEN(#REF!)-2)</f>
        <v>#REF!</v>
      </c>
      <c r="L156" s="22">
        <v>0</v>
      </c>
      <c r="M156" s="22">
        <v>0</v>
      </c>
      <c r="N156" s="22">
        <v>1</v>
      </c>
      <c r="O156" s="22">
        <v>0</v>
      </c>
      <c r="P156" s="22">
        <v>0</v>
      </c>
      <c r="Q156" s="22">
        <v>0</v>
      </c>
      <c r="R156" s="22">
        <v>0</v>
      </c>
      <c r="S156" s="23" t="e">
        <f>LEFT(#REF!,LEN(#REF!)-2)</f>
        <v>#REF!</v>
      </c>
      <c r="T156" s="24">
        <v>1</v>
      </c>
      <c r="U156" s="24">
        <v>0</v>
      </c>
      <c r="V156" s="24">
        <v>0</v>
      </c>
      <c r="W156" s="24">
        <v>1</v>
      </c>
      <c r="X156" s="24">
        <v>0</v>
      </c>
      <c r="Y156" s="24">
        <v>0</v>
      </c>
      <c r="Z156" s="24">
        <v>0</v>
      </c>
      <c r="AA156" s="23" t="e">
        <f>LEFT(#REF!,LEN(#REF!)-2)</f>
        <v>#REF!</v>
      </c>
      <c r="AB156" s="24">
        <v>0</v>
      </c>
      <c r="AC156" s="24">
        <v>1</v>
      </c>
      <c r="AD156" s="24">
        <v>0</v>
      </c>
      <c r="AE156" s="24">
        <v>0</v>
      </c>
      <c r="AF156" s="24">
        <v>0</v>
      </c>
      <c r="AG156" s="24">
        <v>0</v>
      </c>
      <c r="AH156" s="24">
        <v>0</v>
      </c>
      <c r="AI156" s="24">
        <v>0</v>
      </c>
      <c r="AJ156" s="24">
        <v>0</v>
      </c>
      <c r="AK156" s="24">
        <v>0</v>
      </c>
      <c r="AL156" s="24">
        <v>1</v>
      </c>
      <c r="AM156" s="24">
        <v>0</v>
      </c>
      <c r="AN156" s="23" t="e">
        <f>LEFT(#REF!,LEN(#REF!)-2)</f>
        <v>#REF!</v>
      </c>
      <c r="AO156" s="26">
        <v>0</v>
      </c>
      <c r="AP156" s="26">
        <v>0</v>
      </c>
      <c r="AQ156" s="26">
        <v>0</v>
      </c>
      <c r="AR156" s="26">
        <v>0</v>
      </c>
      <c r="AS156" s="26">
        <v>0</v>
      </c>
      <c r="AT156" s="26">
        <v>0</v>
      </c>
      <c r="AU156" s="26">
        <v>1</v>
      </c>
      <c r="AV156" s="23" t="e">
        <f>LEFT(#REF!,LEN(#REF!)-2)</f>
        <v>#REF!</v>
      </c>
      <c r="AW156" s="27">
        <v>0</v>
      </c>
      <c r="AX156" s="27">
        <v>0</v>
      </c>
      <c r="AY156" s="27">
        <v>0</v>
      </c>
      <c r="AZ156" s="27">
        <v>0</v>
      </c>
      <c r="BA156" s="27">
        <v>1</v>
      </c>
      <c r="BB156" s="27">
        <v>0</v>
      </c>
      <c r="BC156" s="27">
        <v>0</v>
      </c>
      <c r="BD156" s="27">
        <v>0</v>
      </c>
      <c r="BE156" s="27">
        <v>1</v>
      </c>
      <c r="BF156" s="27">
        <v>1</v>
      </c>
      <c r="BG156" s="23" t="s">
        <v>827</v>
      </c>
      <c r="BH156" s="23" t="s">
        <v>75</v>
      </c>
      <c r="BI156" s="30">
        <f>YEAR(A156)</f>
        <v>2021</v>
      </c>
      <c r="BJ156" s="31">
        <f>SUM(L156:O156)</f>
        <v>1</v>
      </c>
      <c r="BK156" s="25">
        <v>3</v>
      </c>
      <c r="BL156" s="25">
        <v>2</v>
      </c>
      <c r="BM156" s="25">
        <f>SUM(AD156:AE156)</f>
        <v>0</v>
      </c>
      <c r="BN156" s="25"/>
      <c r="BO156" s="25"/>
      <c r="BP156" s="25"/>
      <c r="BQ156" s="25">
        <v>2</v>
      </c>
    </row>
    <row r="157" spans="1:69">
      <c r="A157" s="54">
        <v>44432</v>
      </c>
      <c r="B157" s="80" t="s">
        <v>923</v>
      </c>
      <c r="C157" s="78" t="s">
        <v>221</v>
      </c>
      <c r="D157" s="79" t="s">
        <v>924</v>
      </c>
      <c r="E157" s="88" t="s">
        <v>925</v>
      </c>
      <c r="F157" s="87" t="s">
        <v>926</v>
      </c>
      <c r="G157" s="80" t="s">
        <v>927</v>
      </c>
      <c r="J157" s="80" t="s">
        <v>805</v>
      </c>
      <c r="K157" s="20" t="e">
        <f>LEFT(#REF!, LEN(#REF!)-2)</f>
        <v>#REF!</v>
      </c>
      <c r="L157" s="22">
        <v>0</v>
      </c>
      <c r="M157" s="22">
        <v>0</v>
      </c>
      <c r="N157" s="22">
        <v>0</v>
      </c>
      <c r="O157" s="22">
        <v>0</v>
      </c>
      <c r="P157" s="22">
        <v>1</v>
      </c>
      <c r="Q157" s="22">
        <v>0</v>
      </c>
      <c r="R157" s="22">
        <v>0</v>
      </c>
      <c r="S157" s="23" t="e">
        <f>LEFT(#REF!,LEN(#REF!)-2)</f>
        <v>#REF!</v>
      </c>
      <c r="T157" s="24">
        <v>0</v>
      </c>
      <c r="U157" s="24">
        <v>0</v>
      </c>
      <c r="V157" s="24">
        <v>0</v>
      </c>
      <c r="W157" s="24">
        <v>0</v>
      </c>
      <c r="X157" s="24">
        <v>1</v>
      </c>
      <c r="Y157" s="24">
        <v>0</v>
      </c>
      <c r="Z157" s="24">
        <v>0</v>
      </c>
      <c r="AA157" s="23" t="e">
        <f>LEFT(#REF!,LEN(#REF!)-2)</f>
        <v>#REF!</v>
      </c>
      <c r="AB157" s="24">
        <v>0</v>
      </c>
      <c r="AC157" s="24">
        <v>0</v>
      </c>
      <c r="AD157" s="24">
        <v>0</v>
      </c>
      <c r="AE157" s="24">
        <v>0</v>
      </c>
      <c r="AF157" s="24">
        <v>1</v>
      </c>
      <c r="AG157" s="24">
        <v>0</v>
      </c>
      <c r="AH157" s="24">
        <v>0</v>
      </c>
      <c r="AI157" s="24">
        <v>0</v>
      </c>
      <c r="AJ157" s="24">
        <v>0</v>
      </c>
      <c r="AK157" s="24">
        <v>0</v>
      </c>
      <c r="AL157" s="24">
        <v>0</v>
      </c>
      <c r="AM157" s="24">
        <v>0</v>
      </c>
      <c r="AN157" s="23" t="e">
        <f>LEFT(#REF!,LEN(#REF!)-2)</f>
        <v>#REF!</v>
      </c>
      <c r="AO157" s="26">
        <v>1</v>
      </c>
      <c r="AP157" s="26">
        <v>0</v>
      </c>
      <c r="AQ157" s="26">
        <v>0</v>
      </c>
      <c r="AR157" s="26">
        <v>0</v>
      </c>
      <c r="AS157" s="26">
        <v>0</v>
      </c>
      <c r="AT157" s="26">
        <v>1</v>
      </c>
      <c r="AU157" s="26">
        <v>0</v>
      </c>
      <c r="AV157" s="23" t="e">
        <f>LEFT(#REF!,LEN(#REF!)-2)</f>
        <v>#REF!</v>
      </c>
      <c r="AW157" s="27">
        <v>1</v>
      </c>
      <c r="AX157" s="27">
        <v>0</v>
      </c>
      <c r="AY157" s="27">
        <v>1</v>
      </c>
      <c r="AZ157" s="27">
        <v>0</v>
      </c>
      <c r="BA157" s="27">
        <v>1</v>
      </c>
      <c r="BB157" s="27">
        <v>0</v>
      </c>
      <c r="BC157" s="27">
        <v>0</v>
      </c>
      <c r="BD157" s="27">
        <v>0</v>
      </c>
      <c r="BE157" s="27">
        <v>0</v>
      </c>
      <c r="BF157" s="27">
        <v>0</v>
      </c>
      <c r="BG157" s="23" t="s">
        <v>74</v>
      </c>
      <c r="BH157" s="23" t="s">
        <v>44</v>
      </c>
      <c r="BI157" s="30">
        <f>YEAR(A157)</f>
        <v>2021</v>
      </c>
      <c r="BJ157" s="31">
        <f>SUM(L157:O157)</f>
        <v>0</v>
      </c>
      <c r="BK157" s="25">
        <v>2</v>
      </c>
      <c r="BL157" s="25">
        <v>1</v>
      </c>
      <c r="BM157" s="25">
        <f>SUM(AD157:AE157)</f>
        <v>0</v>
      </c>
      <c r="BN157" s="25"/>
      <c r="BO157" s="25"/>
      <c r="BP157" s="25"/>
      <c r="BQ157" s="25">
        <v>2</v>
      </c>
    </row>
    <row r="158" spans="1:69">
      <c r="A158" s="69">
        <v>44441</v>
      </c>
      <c r="B158" s="83" t="s">
        <v>817</v>
      </c>
      <c r="C158" s="98" t="s">
        <v>221</v>
      </c>
      <c r="D158" s="70" t="s">
        <v>818</v>
      </c>
      <c r="E158" s="71" t="s">
        <v>819</v>
      </c>
      <c r="F158" s="80" t="s">
        <v>820</v>
      </c>
      <c r="G158" s="80" t="s">
        <v>131</v>
      </c>
      <c r="J158" s="80" t="s">
        <v>821</v>
      </c>
      <c r="K158" s="20" t="e">
        <f>LEFT(#REF!, LEN(#REF!)-2)</f>
        <v>#REF!</v>
      </c>
      <c r="L158" s="22">
        <v>0</v>
      </c>
      <c r="M158" s="22">
        <v>0</v>
      </c>
      <c r="N158" s="22">
        <v>0</v>
      </c>
      <c r="O158" s="22">
        <v>0</v>
      </c>
      <c r="P158" s="22">
        <v>1</v>
      </c>
      <c r="Q158" s="22">
        <v>0</v>
      </c>
      <c r="R158" s="22">
        <v>0</v>
      </c>
      <c r="S158" s="23" t="e">
        <f>LEFT(#REF!,LEN(#REF!)-2)</f>
        <v>#REF!</v>
      </c>
      <c r="T158" s="24">
        <v>0</v>
      </c>
      <c r="U158" s="24">
        <v>0</v>
      </c>
      <c r="V158" s="24">
        <v>0</v>
      </c>
      <c r="W158" s="24">
        <v>0</v>
      </c>
      <c r="X158" s="24">
        <v>0</v>
      </c>
      <c r="Y158" s="24">
        <v>0</v>
      </c>
      <c r="Z158" s="24">
        <v>1</v>
      </c>
      <c r="AA158" s="23" t="e">
        <f>LEFT(#REF!,LEN(#REF!)-2)</f>
        <v>#REF!</v>
      </c>
      <c r="AB158" s="24">
        <v>0</v>
      </c>
      <c r="AC158" s="24">
        <v>0</v>
      </c>
      <c r="AD158" s="24">
        <v>0</v>
      </c>
      <c r="AE158" s="24">
        <v>0</v>
      </c>
      <c r="AF158" s="24">
        <v>1</v>
      </c>
      <c r="AG158" s="24">
        <v>0</v>
      </c>
      <c r="AH158" s="24">
        <v>0</v>
      </c>
      <c r="AI158" s="24">
        <v>0</v>
      </c>
      <c r="AJ158" s="24">
        <v>0</v>
      </c>
      <c r="AK158" s="24">
        <v>0</v>
      </c>
      <c r="AL158" s="24">
        <v>0</v>
      </c>
      <c r="AM158" s="24">
        <v>0</v>
      </c>
      <c r="AN158" s="23" t="e">
        <f>LEFT(#REF!,LEN(#REF!)-2)</f>
        <v>#REF!</v>
      </c>
      <c r="AO158" s="26">
        <v>0</v>
      </c>
      <c r="AP158" s="26">
        <v>0</v>
      </c>
      <c r="AQ158" s="26">
        <v>0</v>
      </c>
      <c r="AR158" s="26">
        <v>0</v>
      </c>
      <c r="AS158" s="26">
        <v>0</v>
      </c>
      <c r="AT158" s="26">
        <v>1</v>
      </c>
      <c r="AU158" s="26">
        <v>0</v>
      </c>
      <c r="AV158" s="23" t="e">
        <f>LEFT(#REF!,LEN(#REF!)-2)</f>
        <v>#REF!</v>
      </c>
      <c r="AW158" s="27">
        <v>1</v>
      </c>
      <c r="AX158" s="27">
        <v>0</v>
      </c>
      <c r="AY158" s="27">
        <v>0</v>
      </c>
      <c r="AZ158" s="27">
        <v>0</v>
      </c>
      <c r="BA158" s="27">
        <v>1</v>
      </c>
      <c r="BB158" s="27">
        <v>0</v>
      </c>
      <c r="BC158" s="27">
        <v>0</v>
      </c>
      <c r="BD158" s="27">
        <v>0</v>
      </c>
      <c r="BE158" s="27">
        <v>0</v>
      </c>
      <c r="BF158" s="27">
        <v>0</v>
      </c>
      <c r="BG158" s="23" t="s">
        <v>44</v>
      </c>
      <c r="BH158" s="23" t="s">
        <v>44</v>
      </c>
      <c r="BI158" s="30">
        <f>YEAR(A158)</f>
        <v>2021</v>
      </c>
      <c r="BJ158" s="31">
        <f>SUM(L158:O158)</f>
        <v>0</v>
      </c>
      <c r="BK158" s="25">
        <v>3</v>
      </c>
      <c r="BL158" s="25">
        <v>1</v>
      </c>
      <c r="BM158" s="25">
        <f>SUM(AD158:AE158)</f>
        <v>0</v>
      </c>
      <c r="BN158" s="25"/>
      <c r="BO158" s="25"/>
      <c r="BP158" s="25"/>
      <c r="BQ158" s="25">
        <v>2</v>
      </c>
    </row>
    <row r="159" spans="1:69">
      <c r="A159" s="69">
        <v>44442</v>
      </c>
      <c r="B159" s="80" t="s">
        <v>907</v>
      </c>
      <c r="C159" s="17" t="s">
        <v>221</v>
      </c>
      <c r="D159" s="70" t="s">
        <v>908</v>
      </c>
      <c r="E159" s="71" t="s">
        <v>909</v>
      </c>
      <c r="F159" s="80" t="s">
        <v>910</v>
      </c>
      <c r="G159" s="80" t="s">
        <v>907</v>
      </c>
      <c r="J159" s="80" t="s">
        <v>911</v>
      </c>
      <c r="K159" s="20" t="e">
        <f>LEFT(#REF!, LEN(#REF!)-2)</f>
        <v>#REF!</v>
      </c>
      <c r="L159" s="22">
        <v>0</v>
      </c>
      <c r="M159" s="22">
        <v>0</v>
      </c>
      <c r="N159" s="22">
        <v>1</v>
      </c>
      <c r="O159" s="22">
        <v>0</v>
      </c>
      <c r="P159" s="22">
        <v>0</v>
      </c>
      <c r="Q159" s="22">
        <v>0</v>
      </c>
      <c r="R159" s="22">
        <v>0</v>
      </c>
      <c r="S159" s="23" t="e">
        <f>LEFT(#REF!,LEN(#REF!)-2)</f>
        <v>#REF!</v>
      </c>
      <c r="T159" s="24">
        <v>0</v>
      </c>
      <c r="U159" s="24">
        <v>0</v>
      </c>
      <c r="V159" s="24">
        <v>0</v>
      </c>
      <c r="W159" s="24">
        <v>0</v>
      </c>
      <c r="X159" s="24">
        <v>0</v>
      </c>
      <c r="Y159" s="24">
        <v>0</v>
      </c>
      <c r="Z159" s="24">
        <v>1</v>
      </c>
      <c r="AA159" s="23" t="e">
        <f>LEFT(#REF!,LEN(#REF!)-2)</f>
        <v>#REF!</v>
      </c>
      <c r="AB159" s="24">
        <v>0</v>
      </c>
      <c r="AC159" s="24">
        <v>0</v>
      </c>
      <c r="AD159" s="24">
        <v>0</v>
      </c>
      <c r="AE159" s="24">
        <v>0</v>
      </c>
      <c r="AF159" s="24">
        <v>1</v>
      </c>
      <c r="AG159" s="24">
        <v>0</v>
      </c>
      <c r="AH159" s="24">
        <v>0</v>
      </c>
      <c r="AI159" s="24">
        <v>0</v>
      </c>
      <c r="AJ159" s="24">
        <v>0</v>
      </c>
      <c r="AK159" s="24">
        <v>1</v>
      </c>
      <c r="AL159" s="24">
        <v>0</v>
      </c>
      <c r="AM159" s="24">
        <v>0</v>
      </c>
      <c r="AN159" s="23" t="e">
        <f>LEFT(#REF!,LEN(#REF!)-2)</f>
        <v>#REF!</v>
      </c>
      <c r="AO159" s="26">
        <v>1</v>
      </c>
      <c r="AP159" s="26">
        <v>1</v>
      </c>
      <c r="AQ159" s="26">
        <v>0</v>
      </c>
      <c r="AR159" s="26">
        <v>0</v>
      </c>
      <c r="AS159" s="26">
        <v>0</v>
      </c>
      <c r="AT159" s="26">
        <v>0</v>
      </c>
      <c r="AU159" s="26">
        <v>0</v>
      </c>
      <c r="AV159" s="23" t="e">
        <f>LEFT(#REF!,LEN(#REF!)-2)</f>
        <v>#REF!</v>
      </c>
      <c r="AW159" s="27">
        <v>1</v>
      </c>
      <c r="AX159" s="27">
        <v>0</v>
      </c>
      <c r="AY159" s="27">
        <v>0</v>
      </c>
      <c r="AZ159" s="27">
        <v>0</v>
      </c>
      <c r="BA159" s="27">
        <v>0</v>
      </c>
      <c r="BB159" s="27">
        <v>0</v>
      </c>
      <c r="BC159" s="27">
        <v>0</v>
      </c>
      <c r="BD159" s="27">
        <v>0</v>
      </c>
      <c r="BE159" s="27">
        <v>0</v>
      </c>
      <c r="BF159" s="27">
        <v>0</v>
      </c>
      <c r="BG159" s="23" t="s">
        <v>44</v>
      </c>
      <c r="BH159" s="25" t="s">
        <v>44</v>
      </c>
      <c r="BI159" s="30">
        <f>YEAR(A159)</f>
        <v>2021</v>
      </c>
      <c r="BJ159" s="31">
        <f>SUM(L159:O159)</f>
        <v>1</v>
      </c>
      <c r="BK159" s="25">
        <v>3</v>
      </c>
      <c r="BL159" s="25">
        <v>1</v>
      </c>
      <c r="BM159" s="25">
        <f>SUM(AD159:AE159)</f>
        <v>0</v>
      </c>
      <c r="BN159" s="25"/>
      <c r="BO159" s="25"/>
      <c r="BP159" s="25"/>
      <c r="BQ159" s="25">
        <v>2</v>
      </c>
    </row>
    <row r="160" spans="1:69">
      <c r="A160" s="69">
        <v>44453</v>
      </c>
      <c r="B160" s="83" t="s">
        <v>828</v>
      </c>
      <c r="C160" s="98" t="s">
        <v>221</v>
      </c>
      <c r="D160" s="72" t="s">
        <v>829</v>
      </c>
      <c r="E160" s="71" t="s">
        <v>830</v>
      </c>
      <c r="F160" s="80" t="s">
        <v>831</v>
      </c>
      <c r="G160" s="84" t="s">
        <v>832</v>
      </c>
      <c r="H160" s="84"/>
      <c r="I160" s="84"/>
      <c r="J160" s="80" t="s">
        <v>833</v>
      </c>
      <c r="K160" s="20" t="e">
        <f>LEFT(#REF!, LEN(#REF!)-2)</f>
        <v>#REF!</v>
      </c>
      <c r="L160" s="22">
        <v>1</v>
      </c>
      <c r="M160" s="22">
        <v>0</v>
      </c>
      <c r="N160" s="22">
        <v>0</v>
      </c>
      <c r="O160" s="22">
        <v>0</v>
      </c>
      <c r="P160" s="22">
        <v>0</v>
      </c>
      <c r="Q160" s="22">
        <v>0</v>
      </c>
      <c r="R160" s="22">
        <v>0</v>
      </c>
      <c r="S160" s="23" t="e">
        <f>LEFT(#REF!,LEN(#REF!)-2)</f>
        <v>#REF!</v>
      </c>
      <c r="T160" s="24">
        <v>0</v>
      </c>
      <c r="U160" s="24">
        <v>0</v>
      </c>
      <c r="V160" s="24">
        <v>0</v>
      </c>
      <c r="W160" s="24">
        <v>0</v>
      </c>
      <c r="X160" s="24">
        <v>0</v>
      </c>
      <c r="Y160" s="24">
        <v>0</v>
      </c>
      <c r="Z160" s="24">
        <v>1</v>
      </c>
      <c r="AA160" s="23" t="e">
        <f>LEFT(#REF!,LEN(#REF!)-2)</f>
        <v>#REF!</v>
      </c>
      <c r="AB160" s="24">
        <v>0</v>
      </c>
      <c r="AC160" s="24">
        <v>0</v>
      </c>
      <c r="AD160" s="24">
        <v>1</v>
      </c>
      <c r="AE160" s="24">
        <v>0</v>
      </c>
      <c r="AF160" s="24">
        <v>0</v>
      </c>
      <c r="AG160" s="24">
        <v>0</v>
      </c>
      <c r="AH160" s="24">
        <v>0</v>
      </c>
      <c r="AI160" s="24">
        <v>0</v>
      </c>
      <c r="AJ160" s="24">
        <v>0</v>
      </c>
      <c r="AK160" s="24">
        <v>0</v>
      </c>
      <c r="AL160" s="24">
        <v>1</v>
      </c>
      <c r="AM160" s="24">
        <v>0</v>
      </c>
      <c r="AN160" s="23" t="e">
        <f>LEFT(#REF!,LEN(#REF!)-2)</f>
        <v>#REF!</v>
      </c>
      <c r="AO160" s="26">
        <v>1</v>
      </c>
      <c r="AP160" s="26">
        <v>0</v>
      </c>
      <c r="AQ160" s="26">
        <v>0</v>
      </c>
      <c r="AR160" s="26">
        <v>0</v>
      </c>
      <c r="AS160" s="26">
        <v>0</v>
      </c>
      <c r="AT160" s="26">
        <v>1</v>
      </c>
      <c r="AU160" s="26">
        <v>0</v>
      </c>
      <c r="AV160" s="23" t="e">
        <f>LEFT(#REF!,LEN(#REF!)-2)</f>
        <v>#REF!</v>
      </c>
      <c r="AW160" s="27">
        <v>1</v>
      </c>
      <c r="AX160" s="27">
        <v>0</v>
      </c>
      <c r="AY160" s="27">
        <v>1</v>
      </c>
      <c r="AZ160" s="27">
        <v>0</v>
      </c>
      <c r="BA160" s="27">
        <v>1</v>
      </c>
      <c r="BB160" s="27">
        <v>0</v>
      </c>
      <c r="BC160" s="27">
        <v>0</v>
      </c>
      <c r="BD160" s="27">
        <v>0</v>
      </c>
      <c r="BE160" s="27">
        <v>1</v>
      </c>
      <c r="BF160" s="27">
        <v>0</v>
      </c>
      <c r="BG160" s="25" t="s">
        <v>44</v>
      </c>
      <c r="BH160" s="25" t="s">
        <v>44</v>
      </c>
      <c r="BI160" s="30">
        <f>YEAR(A160)</f>
        <v>2021</v>
      </c>
      <c r="BJ160" s="31">
        <f>SUM(L160:O160)</f>
        <v>1</v>
      </c>
      <c r="BK160" s="25">
        <v>2</v>
      </c>
      <c r="BL160" s="25">
        <v>3</v>
      </c>
      <c r="BM160" s="25">
        <f>SUM(AD160:AE160)</f>
        <v>1</v>
      </c>
      <c r="BN160" s="25"/>
      <c r="BO160" s="25"/>
      <c r="BP160" s="25"/>
      <c r="BQ160" s="25">
        <v>2</v>
      </c>
    </row>
    <row r="161" spans="1:69">
      <c r="A161" s="54">
        <v>44456</v>
      </c>
      <c r="B161" s="80" t="s">
        <v>934</v>
      </c>
      <c r="C161" s="25" t="s">
        <v>68</v>
      </c>
      <c r="D161" s="70" t="s">
        <v>935</v>
      </c>
      <c r="E161" s="88" t="s">
        <v>936</v>
      </c>
      <c r="F161" s="80" t="s">
        <v>937</v>
      </c>
      <c r="G161" s="80" t="s">
        <v>938</v>
      </c>
      <c r="J161" s="80" t="s">
        <v>939</v>
      </c>
      <c r="K161" s="20" t="e">
        <f>LEFT(#REF!, LEN(#REF!)-2)</f>
        <v>#REF!</v>
      </c>
      <c r="L161" s="22">
        <v>0</v>
      </c>
      <c r="M161" s="22">
        <v>0</v>
      </c>
      <c r="N161" s="22">
        <v>0</v>
      </c>
      <c r="O161" s="22">
        <v>0</v>
      </c>
      <c r="P161" s="22">
        <v>1</v>
      </c>
      <c r="Q161" s="22">
        <v>0</v>
      </c>
      <c r="R161" s="22">
        <v>0</v>
      </c>
      <c r="S161" s="23" t="e">
        <f>LEFT(#REF!,LEN(#REF!)-2)</f>
        <v>#REF!</v>
      </c>
      <c r="T161" s="24">
        <v>0</v>
      </c>
      <c r="U161" s="24">
        <v>0</v>
      </c>
      <c r="V161" s="24">
        <v>0</v>
      </c>
      <c r="W161" s="24">
        <v>1</v>
      </c>
      <c r="X161" s="24">
        <v>1</v>
      </c>
      <c r="Y161" s="24">
        <v>0</v>
      </c>
      <c r="Z161" s="24">
        <v>0</v>
      </c>
      <c r="AA161" s="23" t="e">
        <f>LEFT(#REF!,LEN(#REF!)-2)</f>
        <v>#REF!</v>
      </c>
      <c r="AB161" s="24">
        <v>0</v>
      </c>
      <c r="AC161" s="24">
        <v>0</v>
      </c>
      <c r="AD161" s="24">
        <v>0</v>
      </c>
      <c r="AE161" s="24">
        <v>0</v>
      </c>
      <c r="AF161" s="24">
        <v>1</v>
      </c>
      <c r="AG161" s="24">
        <v>0</v>
      </c>
      <c r="AH161" s="24">
        <v>0</v>
      </c>
      <c r="AI161" s="24">
        <v>0</v>
      </c>
      <c r="AJ161" s="24">
        <v>0</v>
      </c>
      <c r="AK161" s="24">
        <v>0</v>
      </c>
      <c r="AL161" s="24">
        <v>0</v>
      </c>
      <c r="AM161" s="24">
        <v>0</v>
      </c>
      <c r="AN161" s="23" t="e">
        <f>LEFT(#REF!,LEN(#REF!)-2)</f>
        <v>#REF!</v>
      </c>
      <c r="AO161" s="26">
        <v>0</v>
      </c>
      <c r="AP161" s="26">
        <v>0</v>
      </c>
      <c r="AQ161" s="26">
        <v>0</v>
      </c>
      <c r="AR161" s="26">
        <v>0</v>
      </c>
      <c r="AS161" s="26">
        <v>0</v>
      </c>
      <c r="AT161" s="26">
        <v>0</v>
      </c>
      <c r="AU161" s="26">
        <v>1</v>
      </c>
      <c r="AV161" s="23" t="e">
        <f>LEFT(#REF!,LEN(#REF!)-2)</f>
        <v>#REF!</v>
      </c>
      <c r="AW161" s="27">
        <v>0</v>
      </c>
      <c r="AX161" s="27">
        <v>0</v>
      </c>
      <c r="AY161" s="27">
        <v>0</v>
      </c>
      <c r="AZ161" s="27">
        <v>0</v>
      </c>
      <c r="BA161" s="27">
        <v>0</v>
      </c>
      <c r="BB161" s="27">
        <v>0</v>
      </c>
      <c r="BC161" s="27">
        <v>1</v>
      </c>
      <c r="BD161" s="27">
        <v>0</v>
      </c>
      <c r="BE161" s="27">
        <v>0</v>
      </c>
      <c r="BF161" s="27">
        <v>0</v>
      </c>
      <c r="BG161" s="80" t="s">
        <v>74</v>
      </c>
      <c r="BH161" s="23" t="s">
        <v>74</v>
      </c>
      <c r="BI161" s="30">
        <f>YEAR(A161)</f>
        <v>2021</v>
      </c>
      <c r="BJ161" s="31">
        <f>SUM(L161:O161)</f>
        <v>0</v>
      </c>
      <c r="BK161" s="25">
        <v>3</v>
      </c>
      <c r="BL161" s="25">
        <v>2</v>
      </c>
      <c r="BM161" s="25">
        <f>SUM(AD161:AE161)</f>
        <v>0</v>
      </c>
      <c r="BQ161" s="25">
        <v>2</v>
      </c>
    </row>
    <row r="162" spans="1:69">
      <c r="A162" s="54">
        <v>44459</v>
      </c>
      <c r="B162" s="80" t="s">
        <v>928</v>
      </c>
      <c r="C162" s="25" t="s">
        <v>68</v>
      </c>
      <c r="D162" s="79" t="s">
        <v>929</v>
      </c>
      <c r="E162" s="88" t="s">
        <v>930</v>
      </c>
      <c r="F162" s="80" t="s">
        <v>931</v>
      </c>
      <c r="G162" s="80" t="s">
        <v>932</v>
      </c>
      <c r="J162" s="80" t="s">
        <v>933</v>
      </c>
      <c r="K162" s="20" t="e">
        <f>LEFT(#REF!, LEN(#REF!)-2)</f>
        <v>#REF!</v>
      </c>
      <c r="L162" s="22">
        <v>1</v>
      </c>
      <c r="M162" s="22">
        <v>0</v>
      </c>
      <c r="N162" s="22">
        <v>0</v>
      </c>
      <c r="O162" s="22">
        <v>0</v>
      </c>
      <c r="P162" s="22">
        <v>0</v>
      </c>
      <c r="Q162" s="22">
        <v>0</v>
      </c>
      <c r="R162" s="22">
        <v>0</v>
      </c>
      <c r="S162" s="23" t="e">
        <f>LEFT(#REF!,LEN(#REF!)-2)</f>
        <v>#REF!</v>
      </c>
      <c r="T162" s="24">
        <v>1</v>
      </c>
      <c r="U162" s="24">
        <v>0</v>
      </c>
      <c r="V162" s="24">
        <v>0</v>
      </c>
      <c r="W162" s="24">
        <v>0</v>
      </c>
      <c r="X162" s="24">
        <v>0</v>
      </c>
      <c r="Y162" s="24">
        <v>1</v>
      </c>
      <c r="Z162" s="24">
        <v>0</v>
      </c>
      <c r="AA162" s="23" t="e">
        <f>LEFT(#REF!,LEN(#REF!)-2)</f>
        <v>#REF!</v>
      </c>
      <c r="AB162" s="24">
        <v>0</v>
      </c>
      <c r="AC162" s="24">
        <v>0</v>
      </c>
      <c r="AD162" s="24">
        <v>0</v>
      </c>
      <c r="AE162" s="24">
        <v>0</v>
      </c>
      <c r="AF162" s="24">
        <v>0</v>
      </c>
      <c r="AG162" s="24">
        <v>0</v>
      </c>
      <c r="AH162" s="24">
        <v>0</v>
      </c>
      <c r="AI162" s="24">
        <v>1</v>
      </c>
      <c r="AJ162" s="24">
        <v>0</v>
      </c>
      <c r="AK162" s="24">
        <v>0</v>
      </c>
      <c r="AL162" s="24">
        <v>0</v>
      </c>
      <c r="AM162" s="24">
        <v>0</v>
      </c>
      <c r="AN162" s="23" t="e">
        <f>LEFT(#REF!,LEN(#REF!)-2)</f>
        <v>#REF!</v>
      </c>
      <c r="AO162" s="26">
        <v>0</v>
      </c>
      <c r="AP162" s="26">
        <v>0</v>
      </c>
      <c r="AQ162" s="26">
        <v>0</v>
      </c>
      <c r="AR162" s="26">
        <v>0</v>
      </c>
      <c r="AS162" s="26">
        <v>0</v>
      </c>
      <c r="AT162" s="26">
        <v>0</v>
      </c>
      <c r="AU162" s="26">
        <v>1</v>
      </c>
      <c r="AV162" s="23" t="e">
        <f>LEFT(#REF!,LEN(#REF!)-2)</f>
        <v>#REF!</v>
      </c>
      <c r="AW162" s="27">
        <v>1</v>
      </c>
      <c r="AX162" s="27">
        <v>0</v>
      </c>
      <c r="AY162" s="27">
        <v>1</v>
      </c>
      <c r="AZ162" s="27">
        <v>0</v>
      </c>
      <c r="BA162" s="27">
        <v>1</v>
      </c>
      <c r="BB162" s="27">
        <v>0</v>
      </c>
      <c r="BC162" s="27">
        <v>0</v>
      </c>
      <c r="BD162" s="27">
        <v>0</v>
      </c>
      <c r="BE162" s="27">
        <v>0</v>
      </c>
      <c r="BF162" s="27">
        <v>0</v>
      </c>
      <c r="BG162" s="80" t="s">
        <v>74</v>
      </c>
      <c r="BH162" s="23" t="s">
        <v>74</v>
      </c>
      <c r="BI162" s="30">
        <f>YEAR(A162)</f>
        <v>2021</v>
      </c>
      <c r="BJ162" s="31">
        <f>SUM(L162:O162)</f>
        <v>1</v>
      </c>
      <c r="BK162" s="25">
        <v>2</v>
      </c>
      <c r="BL162" s="25">
        <v>1</v>
      </c>
      <c r="BM162" s="25">
        <f>SUM(AD162:AE162)</f>
        <v>0</v>
      </c>
      <c r="BQ162" s="25">
        <v>2</v>
      </c>
    </row>
    <row r="163" spans="1:69">
      <c r="A163" s="54"/>
      <c r="B163" s="80" t="s">
        <v>946</v>
      </c>
      <c r="D163" s="79"/>
      <c r="E163" s="88" t="s">
        <v>947</v>
      </c>
      <c r="AW163" s="89"/>
      <c r="AX163" s="89"/>
      <c r="AY163" s="89"/>
      <c r="AZ163" s="89"/>
      <c r="BA163" s="89"/>
      <c r="BB163" s="89"/>
      <c r="BC163" s="89"/>
      <c r="BD163" s="89"/>
      <c r="BE163" s="89"/>
      <c r="BF163" s="89"/>
    </row>
  </sheetData>
  <conditionalFormatting sqref="BH1:BH102 BH162 BH115:BH159">
    <cfRule type="cellIs" dxfId="147" priority="142" operator="equal">
      <formula>"N/A"</formula>
    </cfRule>
    <cfRule type="cellIs" dxfId="146" priority="143" operator="equal">
      <formula>"Unknown"</formula>
    </cfRule>
    <cfRule type="cellIs" dxfId="145" priority="146" operator="equal">
      <formula>"Other"</formula>
    </cfRule>
    <cfRule type="cellIs" dxfId="144" priority="147" operator="equal">
      <formula>"Criminal"</formula>
    </cfRule>
    <cfRule type="cellIs" dxfId="143" priority="148" operator="equal">
      <formula>"State"</formula>
    </cfRule>
  </conditionalFormatting>
  <conditionalFormatting sqref="C108:C113 C1:C102 C115:C120 F132 C126:C140 C162">
    <cfRule type="cellIs" dxfId="142" priority="141" operator="equal">
      <formula>"Attack/Disclosure"</formula>
    </cfRule>
    <cfRule type="cellIs" dxfId="141" priority="144" operator="equal">
      <formula>"Disclosure"</formula>
    </cfRule>
    <cfRule type="cellIs" dxfId="140" priority="145" operator="equal">
      <formula>"Attack"</formula>
    </cfRule>
  </conditionalFormatting>
  <conditionalFormatting sqref="BH103:BH104">
    <cfRule type="cellIs" dxfId="139" priority="134" operator="equal">
      <formula>"N/A"</formula>
    </cfRule>
    <cfRule type="cellIs" dxfId="138" priority="135" operator="equal">
      <formula>"Unknown"</formula>
    </cfRule>
    <cfRule type="cellIs" dxfId="137" priority="138" operator="equal">
      <formula>"Other"</formula>
    </cfRule>
    <cfRule type="cellIs" dxfId="136" priority="139" operator="equal">
      <formula>"Criminal"</formula>
    </cfRule>
    <cfRule type="cellIs" dxfId="135" priority="140" operator="equal">
      <formula>"State"</formula>
    </cfRule>
  </conditionalFormatting>
  <conditionalFormatting sqref="C103:C104">
    <cfRule type="cellIs" dxfId="134" priority="133" operator="equal">
      <formula>"Attack/Disclosure"</formula>
    </cfRule>
    <cfRule type="cellIs" dxfId="133" priority="136" operator="equal">
      <formula>"Disclosure"</formula>
    </cfRule>
    <cfRule type="cellIs" dxfId="132" priority="137" operator="equal">
      <formula>"Attack"</formula>
    </cfRule>
  </conditionalFormatting>
  <conditionalFormatting sqref="BH111:BH113">
    <cfRule type="cellIs" dxfId="131" priority="126" operator="equal">
      <formula>"N/A"</formula>
    </cfRule>
    <cfRule type="cellIs" dxfId="130" priority="127" operator="equal">
      <formula>"Unknown"</formula>
    </cfRule>
    <cfRule type="cellIs" dxfId="129" priority="130" operator="equal">
      <formula>"Other"</formula>
    </cfRule>
    <cfRule type="cellIs" dxfId="128" priority="131" operator="equal">
      <formula>"Criminal"</formula>
    </cfRule>
    <cfRule type="cellIs" dxfId="127" priority="132" operator="equal">
      <formula>"State"</formula>
    </cfRule>
  </conditionalFormatting>
  <conditionalFormatting sqref="C105">
    <cfRule type="cellIs" dxfId="126" priority="125" operator="equal">
      <formula>"Attack/Disclosure"</formula>
    </cfRule>
    <cfRule type="cellIs" dxfId="125" priority="128" operator="equal">
      <formula>"Disclosure"</formula>
    </cfRule>
    <cfRule type="cellIs" dxfId="124" priority="129" operator="equal">
      <formula>"Attack"</formula>
    </cfRule>
  </conditionalFormatting>
  <conditionalFormatting sqref="C106">
    <cfRule type="cellIs" dxfId="123" priority="122" operator="equal">
      <formula>"Attack/Disclosure"</formula>
    </cfRule>
    <cfRule type="cellIs" dxfId="122" priority="123" operator="equal">
      <formula>"Disclosure"</formula>
    </cfRule>
    <cfRule type="cellIs" dxfId="121" priority="124" operator="equal">
      <formula>"Attack"</formula>
    </cfRule>
  </conditionalFormatting>
  <conditionalFormatting sqref="C107">
    <cfRule type="cellIs" dxfId="120" priority="119" operator="equal">
      <formula>"Attack/Disclosure"</formula>
    </cfRule>
    <cfRule type="cellIs" dxfId="119" priority="120" operator="equal">
      <formula>"Disclosure"</formula>
    </cfRule>
    <cfRule type="cellIs" dxfId="118" priority="121" operator="equal">
      <formula>"Attack"</formula>
    </cfRule>
  </conditionalFormatting>
  <conditionalFormatting sqref="BH105:BH106">
    <cfRule type="cellIs" dxfId="117" priority="114" operator="equal">
      <formula>"N/A"</formula>
    </cfRule>
    <cfRule type="cellIs" dxfId="116" priority="115" operator="equal">
      <formula>"Unknown"</formula>
    </cfRule>
    <cfRule type="cellIs" dxfId="115" priority="116" operator="equal">
      <formula>"Other"</formula>
    </cfRule>
    <cfRule type="cellIs" dxfId="114" priority="117" operator="equal">
      <formula>"Criminal"</formula>
    </cfRule>
    <cfRule type="cellIs" dxfId="113" priority="118" operator="equal">
      <formula>"State"</formula>
    </cfRule>
  </conditionalFormatting>
  <conditionalFormatting sqref="BH107">
    <cfRule type="cellIs" dxfId="112" priority="109" operator="equal">
      <formula>"N/A"</formula>
    </cfRule>
    <cfRule type="cellIs" dxfId="111" priority="110" operator="equal">
      <formula>"Unknown"</formula>
    </cfRule>
    <cfRule type="cellIs" dxfId="110" priority="111" operator="equal">
      <formula>"Other"</formula>
    </cfRule>
    <cfRule type="cellIs" dxfId="109" priority="112" operator="equal">
      <formula>"Criminal"</formula>
    </cfRule>
    <cfRule type="cellIs" dxfId="108" priority="113" operator="equal">
      <formula>"State"</formula>
    </cfRule>
  </conditionalFormatting>
  <conditionalFormatting sqref="BH108">
    <cfRule type="cellIs" dxfId="107" priority="104" operator="equal">
      <formula>"N/A"</formula>
    </cfRule>
    <cfRule type="cellIs" dxfId="106" priority="105" operator="equal">
      <formula>"Unknown"</formula>
    </cfRule>
    <cfRule type="cellIs" dxfId="105" priority="106" operator="equal">
      <formula>"Other"</formula>
    </cfRule>
    <cfRule type="cellIs" dxfId="104" priority="107" operator="equal">
      <formula>"Criminal"</formula>
    </cfRule>
    <cfRule type="cellIs" dxfId="103" priority="108" operator="equal">
      <formula>"State"</formula>
    </cfRule>
  </conditionalFormatting>
  <conditionalFormatting sqref="BH109">
    <cfRule type="cellIs" dxfId="102" priority="99" operator="equal">
      <formula>"N/A"</formula>
    </cfRule>
    <cfRule type="cellIs" dxfId="101" priority="100" operator="equal">
      <formula>"Unknown"</formula>
    </cfRule>
    <cfRule type="cellIs" dxfId="100" priority="101" operator="equal">
      <formula>"Other"</formula>
    </cfRule>
    <cfRule type="cellIs" dxfId="99" priority="102" operator="equal">
      <formula>"Criminal"</formula>
    </cfRule>
    <cfRule type="cellIs" dxfId="98" priority="103" operator="equal">
      <formula>"State"</formula>
    </cfRule>
  </conditionalFormatting>
  <conditionalFormatting sqref="BH110">
    <cfRule type="cellIs" dxfId="97" priority="94" operator="equal">
      <formula>"N/A"</formula>
    </cfRule>
    <cfRule type="cellIs" dxfId="96" priority="95" operator="equal">
      <formula>"Unknown"</formula>
    </cfRule>
    <cfRule type="cellIs" dxfId="95" priority="96" operator="equal">
      <formula>"Other"</formula>
    </cfRule>
    <cfRule type="cellIs" dxfId="94" priority="97" operator="equal">
      <formula>"Criminal"</formula>
    </cfRule>
    <cfRule type="cellIs" dxfId="93" priority="98" operator="equal">
      <formula>"State"</formula>
    </cfRule>
  </conditionalFormatting>
  <conditionalFormatting sqref="C114 C121">
    <cfRule type="cellIs" dxfId="92" priority="91" operator="equal">
      <formula>"Attack/Disclosure"</formula>
    </cfRule>
    <cfRule type="cellIs" dxfId="91" priority="92" operator="equal">
      <formula>"Disclosure"</formula>
    </cfRule>
    <cfRule type="cellIs" dxfId="90" priority="93" operator="equal">
      <formula>"Attack"</formula>
    </cfRule>
  </conditionalFormatting>
  <conditionalFormatting sqref="BH114">
    <cfRule type="cellIs" dxfId="89" priority="86" operator="equal">
      <formula>"N/A"</formula>
    </cfRule>
    <cfRule type="cellIs" dxfId="88" priority="87" operator="equal">
      <formula>"Unknown"</formula>
    </cfRule>
    <cfRule type="cellIs" dxfId="87" priority="88" operator="equal">
      <formula>"Other"</formula>
    </cfRule>
    <cfRule type="cellIs" dxfId="86" priority="89" operator="equal">
      <formula>"Criminal"</formula>
    </cfRule>
    <cfRule type="cellIs" dxfId="85" priority="90" operator="equal">
      <formula>"State"</formula>
    </cfRule>
  </conditionalFormatting>
  <conditionalFormatting sqref="C122">
    <cfRule type="cellIs" dxfId="84" priority="83" operator="equal">
      <formula>"Attack/Disclosure"</formula>
    </cfRule>
    <cfRule type="cellIs" dxfId="83" priority="84" operator="equal">
      <formula>"Disclosure"</formula>
    </cfRule>
    <cfRule type="cellIs" dxfId="82" priority="85" operator="equal">
      <formula>"Attack"</formula>
    </cfRule>
  </conditionalFormatting>
  <conditionalFormatting sqref="C123">
    <cfRule type="cellIs" dxfId="81" priority="80" operator="equal">
      <formula>"Attack/Disclosure"</formula>
    </cfRule>
    <cfRule type="cellIs" dxfId="80" priority="81" operator="equal">
      <formula>"Disclosure"</formula>
    </cfRule>
    <cfRule type="cellIs" dxfId="79" priority="82" operator="equal">
      <formula>"Attack"</formula>
    </cfRule>
  </conditionalFormatting>
  <conditionalFormatting sqref="C124">
    <cfRule type="cellIs" dxfId="78" priority="77" operator="equal">
      <formula>"Attack/Disclosure"</formula>
    </cfRule>
    <cfRule type="cellIs" dxfId="77" priority="78" operator="equal">
      <formula>"Disclosure"</formula>
    </cfRule>
    <cfRule type="cellIs" dxfId="76" priority="79" operator="equal">
      <formula>"Attack"</formula>
    </cfRule>
  </conditionalFormatting>
  <conditionalFormatting sqref="C125">
    <cfRule type="cellIs" dxfId="75" priority="74" operator="equal">
      <formula>"Attack/Disclosure"</formula>
    </cfRule>
    <cfRule type="cellIs" dxfId="74" priority="75" operator="equal">
      <formula>"Disclosure"</formula>
    </cfRule>
    <cfRule type="cellIs" dxfId="73" priority="76" operator="equal">
      <formula>"Attack"</formula>
    </cfRule>
  </conditionalFormatting>
  <conditionalFormatting sqref="C158">
    <cfRule type="cellIs" dxfId="72" priority="71" operator="equal">
      <formula>"Attack/Disclosure"</formula>
    </cfRule>
    <cfRule type="cellIs" dxfId="71" priority="72" operator="equal">
      <formula>"Disclosure"</formula>
    </cfRule>
    <cfRule type="cellIs" dxfId="70" priority="73" operator="equal">
      <formula>"Attack"</formula>
    </cfRule>
  </conditionalFormatting>
  <conditionalFormatting sqref="C141">
    <cfRule type="cellIs" dxfId="69" priority="68" operator="equal">
      <formula>"Attack/Disclosure"</formula>
    </cfRule>
    <cfRule type="cellIs" dxfId="68" priority="69" operator="equal">
      <formula>"Disclosure"</formula>
    </cfRule>
    <cfRule type="cellIs" dxfId="67" priority="70" operator="equal">
      <formula>"Attack"</formula>
    </cfRule>
  </conditionalFormatting>
  <conditionalFormatting sqref="C142">
    <cfRule type="cellIs" dxfId="66" priority="65" operator="equal">
      <formula>"Attack/Disclosure"</formula>
    </cfRule>
    <cfRule type="cellIs" dxfId="65" priority="66" operator="equal">
      <formula>"Disclosure"</formula>
    </cfRule>
    <cfRule type="cellIs" dxfId="64" priority="67" operator="equal">
      <formula>"Attack"</formula>
    </cfRule>
  </conditionalFormatting>
  <conditionalFormatting sqref="C143">
    <cfRule type="cellIs" dxfId="63" priority="62" operator="equal">
      <formula>"Attack/Disclosure"</formula>
    </cfRule>
    <cfRule type="cellIs" dxfId="62" priority="63" operator="equal">
      <formula>"Disclosure"</formula>
    </cfRule>
    <cfRule type="cellIs" dxfId="61" priority="64" operator="equal">
      <formula>"Attack"</formula>
    </cfRule>
  </conditionalFormatting>
  <conditionalFormatting sqref="C144">
    <cfRule type="cellIs" dxfId="60" priority="59" operator="equal">
      <formula>"Attack/Disclosure"</formula>
    </cfRule>
    <cfRule type="cellIs" dxfId="59" priority="60" operator="equal">
      <formula>"Disclosure"</formula>
    </cfRule>
    <cfRule type="cellIs" dxfId="58" priority="61" operator="equal">
      <formula>"Attack"</formula>
    </cfRule>
  </conditionalFormatting>
  <conditionalFormatting sqref="C145">
    <cfRule type="cellIs" dxfId="57" priority="56" operator="equal">
      <formula>"Attack/Disclosure"</formula>
    </cfRule>
    <cfRule type="cellIs" dxfId="56" priority="57" operator="equal">
      <formula>"Disclosure"</formula>
    </cfRule>
    <cfRule type="cellIs" dxfId="55" priority="58" operator="equal">
      <formula>"Attack"</formula>
    </cfRule>
  </conditionalFormatting>
  <conditionalFormatting sqref="C146">
    <cfRule type="cellIs" dxfId="54" priority="53" operator="equal">
      <formula>"Attack/Disclosure"</formula>
    </cfRule>
    <cfRule type="cellIs" dxfId="53" priority="54" operator="equal">
      <formula>"Disclosure"</formula>
    </cfRule>
    <cfRule type="cellIs" dxfId="52" priority="55" operator="equal">
      <formula>"Attack"</formula>
    </cfRule>
  </conditionalFormatting>
  <conditionalFormatting sqref="C147">
    <cfRule type="cellIs" dxfId="51" priority="50" operator="equal">
      <formula>"Attack/Disclosure"</formula>
    </cfRule>
    <cfRule type="cellIs" dxfId="50" priority="51" operator="equal">
      <formula>"Disclosure"</formula>
    </cfRule>
    <cfRule type="cellIs" dxfId="49" priority="52" operator="equal">
      <formula>"Attack"</formula>
    </cfRule>
  </conditionalFormatting>
  <conditionalFormatting sqref="C149">
    <cfRule type="cellIs" dxfId="48" priority="47" operator="equal">
      <formula>"Attack/Disclosure"</formula>
    </cfRule>
    <cfRule type="cellIs" dxfId="47" priority="48" operator="equal">
      <formula>"Disclosure"</formula>
    </cfRule>
    <cfRule type="cellIs" dxfId="46" priority="49" operator="equal">
      <formula>"Attack"</formula>
    </cfRule>
  </conditionalFormatting>
  <conditionalFormatting sqref="C150">
    <cfRule type="cellIs" dxfId="45" priority="44" operator="equal">
      <formula>"Attack/Disclosure"</formula>
    </cfRule>
    <cfRule type="cellIs" dxfId="44" priority="45" operator="equal">
      <formula>"Disclosure"</formula>
    </cfRule>
    <cfRule type="cellIs" dxfId="43" priority="46" operator="equal">
      <formula>"Attack"</formula>
    </cfRule>
  </conditionalFormatting>
  <conditionalFormatting sqref="C151">
    <cfRule type="cellIs" dxfId="42" priority="41" operator="equal">
      <formula>"Attack/Disclosure"</formula>
    </cfRule>
    <cfRule type="cellIs" dxfId="41" priority="42" operator="equal">
      <formula>"Disclosure"</formula>
    </cfRule>
    <cfRule type="cellIs" dxfId="40" priority="43" operator="equal">
      <formula>"Attack"</formula>
    </cfRule>
  </conditionalFormatting>
  <conditionalFormatting sqref="C152">
    <cfRule type="cellIs" dxfId="39" priority="38" operator="equal">
      <formula>"Attack/Disclosure"</formula>
    </cfRule>
    <cfRule type="cellIs" dxfId="38" priority="39" operator="equal">
      <formula>"Disclosure"</formula>
    </cfRule>
    <cfRule type="cellIs" dxfId="37" priority="40" operator="equal">
      <formula>"Attack"</formula>
    </cfRule>
  </conditionalFormatting>
  <conditionalFormatting sqref="C154">
    <cfRule type="cellIs" dxfId="36" priority="35" operator="equal">
      <formula>"Attack/Disclosure"</formula>
    </cfRule>
    <cfRule type="cellIs" dxfId="35" priority="36" operator="equal">
      <formula>"Disclosure"</formula>
    </cfRule>
    <cfRule type="cellIs" dxfId="34" priority="37" operator="equal">
      <formula>"Attack"</formula>
    </cfRule>
  </conditionalFormatting>
  <conditionalFormatting sqref="C155">
    <cfRule type="cellIs" dxfId="33" priority="32" operator="equal">
      <formula>"Attack/Disclosure"</formula>
    </cfRule>
    <cfRule type="cellIs" dxfId="32" priority="33" operator="equal">
      <formula>"Disclosure"</formula>
    </cfRule>
    <cfRule type="cellIs" dxfId="31" priority="34" operator="equal">
      <formula>"Attack"</formula>
    </cfRule>
  </conditionalFormatting>
  <conditionalFormatting sqref="C156">
    <cfRule type="cellIs" dxfId="30" priority="29" operator="equal">
      <formula>"Attack/Disclosure"</formula>
    </cfRule>
    <cfRule type="cellIs" dxfId="29" priority="30" operator="equal">
      <formula>"Disclosure"</formula>
    </cfRule>
    <cfRule type="cellIs" dxfId="28" priority="31" operator="equal">
      <formula>"Attack"</formula>
    </cfRule>
  </conditionalFormatting>
  <conditionalFormatting sqref="C157">
    <cfRule type="cellIs" dxfId="27" priority="26" operator="equal">
      <formula>"Attack/Disclosure"</formula>
    </cfRule>
    <cfRule type="cellIs" dxfId="26" priority="27" operator="equal">
      <formula>"Disclosure"</formula>
    </cfRule>
    <cfRule type="cellIs" dxfId="25" priority="28" operator="equal">
      <formula>"Attack"</formula>
    </cfRule>
  </conditionalFormatting>
  <conditionalFormatting sqref="C159">
    <cfRule type="cellIs" dxfId="24" priority="23" operator="equal">
      <formula>"Attack/Disclosure"</formula>
    </cfRule>
    <cfRule type="cellIs" dxfId="23" priority="24" operator="equal">
      <formula>"Disclosure"</formula>
    </cfRule>
    <cfRule type="cellIs" dxfId="22" priority="25" operator="equal">
      <formula>"Attack"</formula>
    </cfRule>
  </conditionalFormatting>
  <conditionalFormatting sqref="C160">
    <cfRule type="cellIs" dxfId="21" priority="20" operator="equal">
      <formula>"Attack/Disclosure"</formula>
    </cfRule>
    <cfRule type="cellIs" dxfId="20" priority="21" operator="equal">
      <formula>"Disclosure"</formula>
    </cfRule>
    <cfRule type="cellIs" dxfId="19" priority="22" operator="equal">
      <formula>"Attack"</formula>
    </cfRule>
  </conditionalFormatting>
  <conditionalFormatting sqref="C161">
    <cfRule type="cellIs" dxfId="18" priority="17" operator="equal">
      <formula>"Attack/Disclosure"</formula>
    </cfRule>
    <cfRule type="cellIs" dxfId="17" priority="18" operator="equal">
      <formula>"Disclosure"</formula>
    </cfRule>
    <cfRule type="cellIs" dxfId="16" priority="19" operator="equal">
      <formula>"Attack"</formula>
    </cfRule>
  </conditionalFormatting>
  <conditionalFormatting sqref="BH160">
    <cfRule type="cellIs" dxfId="15" priority="12" operator="equal">
      <formula>"N/A"</formula>
    </cfRule>
    <cfRule type="cellIs" dxfId="14" priority="13" operator="equal">
      <formula>"Unknown"</formula>
    </cfRule>
    <cfRule type="cellIs" dxfId="13" priority="14" operator="equal">
      <formula>"Other"</formula>
    </cfRule>
    <cfRule type="cellIs" dxfId="12" priority="15" operator="equal">
      <formula>"Criminal"</formula>
    </cfRule>
    <cfRule type="cellIs" dxfId="11" priority="16" operator="equal">
      <formula>"State"</formula>
    </cfRule>
  </conditionalFormatting>
  <conditionalFormatting sqref="BH161">
    <cfRule type="cellIs" dxfId="10" priority="7" operator="equal">
      <formula>"N/A"</formula>
    </cfRule>
    <cfRule type="cellIs" dxfId="9" priority="8" operator="equal">
      <formula>"Unknown"</formula>
    </cfRule>
    <cfRule type="cellIs" dxfId="8" priority="9" operator="equal">
      <formula>"Other"</formula>
    </cfRule>
    <cfRule type="cellIs" dxfId="7" priority="10" operator="equal">
      <formula>"Criminal"</formula>
    </cfRule>
    <cfRule type="cellIs" dxfId="6" priority="11" operator="equal">
      <formula>"State"</formula>
    </cfRule>
  </conditionalFormatting>
  <conditionalFormatting sqref="C148">
    <cfRule type="cellIs" dxfId="5" priority="4" operator="equal">
      <formula>"Attack/Disclosure"</formula>
    </cfRule>
    <cfRule type="cellIs" dxfId="4" priority="5" operator="equal">
      <formula>"Disclosure"</formula>
    </cfRule>
    <cfRule type="cellIs" dxfId="3" priority="6" operator="equal">
      <formula>"Attack"</formula>
    </cfRule>
  </conditionalFormatting>
  <conditionalFormatting sqref="C153">
    <cfRule type="cellIs" dxfId="2" priority="1" operator="equal">
      <formula>"Attack/Disclosure"</formula>
    </cfRule>
    <cfRule type="cellIs" dxfId="1" priority="2" operator="equal">
      <formula>"Disclosure"</formula>
    </cfRule>
    <cfRule type="cellIs" dxfId="0" priority="3" operator="equal">
      <formula>"Attack"</formula>
    </cfRule>
  </conditionalFormatting>
  <hyperlinks>
    <hyperlink ref="E102" r:id="rId1"/>
    <hyperlink ref="E105" r:id="rId2"/>
    <hyperlink ref="E58" r:id="rId3"/>
    <hyperlink ref="E37" r:id="rId4"/>
    <hyperlink ref="E93" r:id="rId5"/>
    <hyperlink ref="E48" r:id="rId6"/>
    <hyperlink ref="E54" r:id="rId7"/>
    <hyperlink ref="E107" r:id="rId8" display="https://www.zdnet.com/article/cybersecurity-new-hacking-group-targets-it-companies-in-supply-chain-attack-campaign/"/>
    <hyperlink ref="E17" r:id="rId9"/>
    <hyperlink ref="E99" r:id="rId10" display="https://krebsonsecurity.com/2019/06/tracing-the-supply-chain-attack-on-android-2/"/>
    <hyperlink ref="E3" r:id="rId11"/>
    <hyperlink ref="E5" r:id="rId12"/>
    <hyperlink ref="E27" r:id="rId13"/>
    <hyperlink ref="E30" r:id="rId14"/>
    <hyperlink ref="E42" r:id="rId15" display="https://www.rsa.com/content/dam/premium/en/white-paper/kingslayer-a-supply-chain-attack.pdf , https://www.itworldcanada.com/article/canadian-cyber-firm-confirms-it-was-the-victim-described-in-rsa-investigation/390903"/>
    <hyperlink ref="E49" r:id="rId16"/>
    <hyperlink ref="E52" r:id="rId17"/>
    <hyperlink ref="E108" r:id="rId18"/>
    <hyperlink ref="E50" r:id="rId19"/>
    <hyperlink ref="E51" r:id="rId20"/>
    <hyperlink ref="E72" r:id="rId21"/>
    <hyperlink ref="E109" r:id="rId22"/>
    <hyperlink ref="E91" r:id="rId23"/>
    <hyperlink ref="E92" r:id="rId24"/>
    <hyperlink ref="E56" r:id="rId25"/>
    <hyperlink ref="E55" r:id="rId26"/>
    <hyperlink ref="E12" r:id="rId27"/>
    <hyperlink ref="E69" r:id="rId28"/>
    <hyperlink ref="E67" r:id="rId29"/>
    <hyperlink ref="E111" r:id="rId30"/>
    <hyperlink ref="E41" r:id="rId31"/>
    <hyperlink ref="E8" r:id="rId32" location="1da096fc36ec"/>
    <hyperlink ref="E65" r:id="rId33"/>
    <hyperlink ref="E26" r:id="rId34"/>
    <hyperlink ref="E32" r:id="rId35"/>
    <hyperlink ref="E34" r:id="rId36"/>
    <hyperlink ref="E110" r:id="rId37"/>
    <hyperlink ref="E21" r:id="rId38"/>
    <hyperlink ref="E20" r:id="rId39"/>
    <hyperlink ref="E4" r:id="rId40"/>
    <hyperlink ref="E6" r:id="rId41"/>
    <hyperlink ref="E82" r:id="rId42"/>
    <hyperlink ref="E64" r:id="rId43"/>
    <hyperlink ref="E112" r:id="rId44"/>
    <hyperlink ref="E104" r:id="rId45"/>
    <hyperlink ref="E39" r:id="rId46"/>
    <hyperlink ref="E57" r:id="rId47"/>
    <hyperlink ref="E24" r:id="rId48"/>
    <hyperlink ref="E15" r:id="rId49"/>
    <hyperlink ref="E88" r:id="rId50"/>
    <hyperlink ref="E78" r:id="rId51"/>
    <hyperlink ref="E75" r:id="rId52"/>
    <hyperlink ref="E29" r:id="rId53"/>
    <hyperlink ref="E46" r:id="rId54"/>
    <hyperlink ref="E47" r:id="rId55"/>
    <hyperlink ref="E113" r:id="rId56"/>
    <hyperlink ref="E13" r:id="rId57"/>
    <hyperlink ref="E81" r:id="rId58"/>
    <hyperlink ref="E76" r:id="rId59"/>
    <hyperlink ref="E86" r:id="rId60"/>
    <hyperlink ref="E22" r:id="rId61"/>
    <hyperlink ref="E19" r:id="rId62"/>
    <hyperlink ref="E96" r:id="rId63"/>
    <hyperlink ref="E60" r:id="rId64"/>
    <hyperlink ref="E63" r:id="rId65"/>
    <hyperlink ref="E83" r:id="rId66"/>
    <hyperlink ref="E68" r:id="rId67"/>
    <hyperlink ref="E11" r:id="rId68"/>
    <hyperlink ref="E9" r:id="rId69"/>
    <hyperlink ref="E2" r:id="rId70"/>
    <hyperlink ref="E62" r:id="rId71"/>
    <hyperlink ref="E71" r:id="rId72" location="issuecomment-522967049"/>
    <hyperlink ref="E79" r:id="rId73"/>
    <hyperlink ref="E80" r:id="rId74"/>
    <hyperlink ref="E53" r:id="rId75"/>
    <hyperlink ref="E101" r:id="rId76"/>
    <hyperlink ref="E25" r:id="rId77"/>
    <hyperlink ref="E23" r:id="rId78"/>
    <hyperlink ref="E7" r:id="rId79"/>
    <hyperlink ref="E16" r:id="rId80"/>
    <hyperlink ref="E31" r:id="rId81"/>
    <hyperlink ref="E43" r:id="rId82"/>
    <hyperlink ref="E44" r:id="rId83"/>
    <hyperlink ref="E36" r:id="rId84"/>
    <hyperlink ref="E45" r:id="rId85"/>
    <hyperlink ref="E114" r:id="rId86"/>
    <hyperlink ref="E97" r:id="rId87" display="https://www.reuters.com/article/us-netherlands-huawei-tech/dutch-spy-agency-investigating-alleged-huawei-backdoor-volkskrant-idUSKCN1SM0UY ,https://www.wsj.com/articles/huawei-telecom-gear-much-more-vulnerable-to-hackers-than-rivals-equipment-report-says-11561501573 "/>
    <hyperlink ref="E10" r:id="rId88"/>
    <hyperlink ref="E28" r:id="rId89"/>
    <hyperlink ref="E116" r:id="rId90"/>
    <hyperlink ref="E98" r:id="rId91"/>
    <hyperlink ref="E18" r:id="rId92"/>
    <hyperlink ref="E90" r:id="rId93"/>
    <hyperlink ref="E38" r:id="rId94" display="https://incolumitas.com/data/thesis.pdf"/>
    <hyperlink ref="E120" r:id="rId95"/>
    <hyperlink ref="E118" r:id="rId96"/>
    <hyperlink ref="E119" r:id="rId97"/>
    <hyperlink ref="E124" r:id="rId98"/>
    <hyperlink ref="E123" r:id="rId99"/>
    <hyperlink ref="E130" r:id="rId100"/>
    <hyperlink ref="E131" r:id="rId101"/>
    <hyperlink ref="E87" r:id="rId102"/>
    <hyperlink ref="E61" r:id="rId103"/>
    <hyperlink ref="E33" r:id="rId104"/>
    <hyperlink ref="E126" r:id="rId105"/>
    <hyperlink ref="E128" r:id="rId106"/>
    <hyperlink ref="E84" r:id="rId107"/>
    <hyperlink ref="E122" r:id="rId108"/>
    <hyperlink ref="E121" r:id="rId109"/>
    <hyperlink ref="E132" r:id="rId110"/>
    <hyperlink ref="E133" r:id="rId111"/>
    <hyperlink ref="E136" r:id="rId112"/>
    <hyperlink ref="E94" r:id="rId113"/>
    <hyperlink ref="E89" r:id="rId114"/>
    <hyperlink ref="E100" r:id="rId115"/>
    <hyperlink ref="E106" r:id="rId116"/>
    <hyperlink ref="E117" r:id="rId117"/>
    <hyperlink ref="E138" r:id="rId118"/>
    <hyperlink ref="E140" r:id="rId119"/>
    <hyperlink ref="E103" r:id="rId120"/>
    <hyperlink ref="E143" r:id="rId121"/>
    <hyperlink ref="E66" r:id="rId122"/>
    <hyperlink ref="E145" r:id="rId123"/>
    <hyperlink ref="E134" r:id="rId124"/>
    <hyperlink ref="E129" r:id="rId125"/>
    <hyperlink ref="E142" r:id="rId126"/>
    <hyperlink ref="E125" r:id="rId127"/>
    <hyperlink ref="E147" r:id="rId128"/>
    <hyperlink ref="E127" r:id="rId129"/>
    <hyperlink ref="E35" r:id="rId130"/>
    <hyperlink ref="E40" r:id="rId131"/>
    <hyperlink ref="E59" r:id="rId132"/>
    <hyperlink ref="E85" r:id="rId133"/>
    <hyperlink ref="E141" r:id="rId134"/>
    <hyperlink ref="E77" r:id="rId135"/>
    <hyperlink ref="E158" r:id="rId136"/>
    <hyperlink ref="E156" r:id="rId137"/>
    <hyperlink ref="E160" r:id="rId138"/>
    <hyperlink ref="E154" r:id="rId139"/>
    <hyperlink ref="E95" r:id="rId140"/>
    <hyperlink ref="E148" r:id="rId141"/>
    <hyperlink ref="E149" r:id="rId142"/>
    <hyperlink ref="E74" r:id="rId143"/>
    <hyperlink ref="E152" r:id="rId144"/>
    <hyperlink ref="E137" r:id="rId145"/>
    <hyperlink ref="E150" r:id="rId146"/>
    <hyperlink ref="E159" r:id="rId147"/>
    <hyperlink ref="E153" r:id="rId148"/>
    <hyperlink ref="E139" r:id="rId149"/>
    <hyperlink ref="E157" r:id="rId150"/>
    <hyperlink ref="E161" r:id="rId151"/>
    <hyperlink ref="E155" r:id="rId152"/>
    <hyperlink ref="E163" r:id="rId153"/>
  </hyperlinks>
  <pageMargins left="0.7" right="0.7" top="0.75" bottom="0.75" header="0.3" footer="0.3"/>
  <tableParts count="1">
    <tablePart r:id="rId154"/>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Stewart Scott</dc:creator>
  <cp:lastModifiedBy>Gabriel Scalione</cp:lastModifiedBy>
  <dcterms:created xsi:type="dcterms:W3CDTF">2021-10-12T18:42:30Z</dcterms:created>
  <dcterms:modified xsi:type="dcterms:W3CDTF">2021-11-13T22:24:39Z</dcterms:modified>
</cp:coreProperties>
</file>