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K:\Analytics\yuanjing\USN_app(5-10-2018)\navy_5\"/>
    </mc:Choice>
  </mc:AlternateContent>
  <xr:revisionPtr revIDLastSave="0" documentId="13_ncr:1_{355D392A-AB8B-4DB3-BEBE-7A0142AF2EA5}" xr6:coauthVersionLast="32" xr6:coauthVersionMax="32" xr10:uidLastSave="{00000000-0000-0000-0000-000000000000}"/>
  <bookViews>
    <workbookView xWindow="0" yWindow="0" windowWidth="21570" windowHeight="7980" firstSheet="8" activeTab="11" xr2:uid="{00000000-000D-0000-FFFF-FFFF00000000}"/>
  </bookViews>
  <sheets>
    <sheet name="Ship Info" sheetId="1" r:id="rId1"/>
    <sheet name="Build Plan" sheetId="2" r:id="rId2"/>
    <sheet name="R&amp;D Cost" sheetId="3" r:id="rId3"/>
    <sheet name="Fleet Plan" sheetId="4" r:id="rId4"/>
    <sheet name="O&amp;S Yearly" sheetId="5" r:id="rId5"/>
    <sheet name="Acquisition Yearly" sheetId="6" r:id="rId6"/>
    <sheet name="Planned Work" sheetId="7" r:id="rId7"/>
    <sheet name="Free Capacity" sheetId="8" r:id="rId8"/>
    <sheet name="Sum Planned Work" sheetId="9" r:id="rId9"/>
    <sheet name="Sum Free Capacity" sheetId="10" r:id="rId10"/>
    <sheet name="Max New Builds" sheetId="11" r:id="rId11"/>
    <sheet name="Max Cut Builds" sheetId="12" r:id="rId12"/>
    <sheet name="Max New O&amp;S" sheetId="13" r:id="rId13"/>
    <sheet name="Max Cut O&amp;S" sheetId="14" r:id="rId14"/>
    <sheet name="Max New Acq" sheetId="15" r:id="rId15"/>
    <sheet name="Max Cut Acq" sheetId="16" r:id="rId16"/>
  </sheets>
  <calcPr calcId="179017"/>
</workbook>
</file>

<file path=xl/calcChain.xml><?xml version="1.0" encoding="utf-8"?>
<calcChain xmlns="http://schemas.openxmlformats.org/spreadsheetml/2006/main">
  <c r="C6" i="12" l="1"/>
  <c r="D6" i="12"/>
  <c r="E6" i="12"/>
  <c r="F6" i="12"/>
  <c r="G6" i="12"/>
  <c r="H6" i="12"/>
  <c r="I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C7" i="12"/>
  <c r="D7" i="12"/>
  <c r="E7" i="12"/>
  <c r="F7" i="12"/>
  <c r="G7" i="12"/>
  <c r="H7" i="12"/>
  <c r="I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C8" i="12"/>
  <c r="D8" i="12"/>
  <c r="E8" i="12"/>
  <c r="F8" i="12"/>
  <c r="G8" i="12"/>
  <c r="H8" i="12"/>
  <c r="I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C9" i="12"/>
  <c r="D9" i="12"/>
  <c r="E9" i="12"/>
  <c r="F9" i="12"/>
  <c r="G9" i="12"/>
  <c r="H9" i="12"/>
  <c r="I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C10" i="12"/>
  <c r="D10" i="12"/>
  <c r="E10" i="12"/>
  <c r="F10" i="12"/>
  <c r="G10" i="12"/>
  <c r="H10" i="12"/>
  <c r="I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C11" i="12"/>
  <c r="D11" i="12"/>
  <c r="E11" i="12"/>
  <c r="F11" i="12"/>
  <c r="G11" i="12"/>
  <c r="H11" i="12"/>
  <c r="I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C12" i="12"/>
  <c r="D12" i="12"/>
  <c r="E12" i="12"/>
  <c r="F12" i="12"/>
  <c r="G12" i="12"/>
  <c r="H12" i="12"/>
  <c r="I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C13" i="12"/>
  <c r="D13" i="12"/>
  <c r="E13" i="12"/>
  <c r="F13" i="12"/>
  <c r="G13" i="12"/>
  <c r="H13" i="12"/>
  <c r="I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C14" i="12"/>
  <c r="D14" i="12"/>
  <c r="E14" i="12"/>
  <c r="F14" i="12"/>
  <c r="G14" i="12"/>
  <c r="H14" i="12"/>
  <c r="I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C15" i="12"/>
  <c r="D15" i="12"/>
  <c r="E15" i="12"/>
  <c r="F15" i="12"/>
  <c r="G15" i="12"/>
  <c r="H15" i="12"/>
  <c r="I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C16" i="12"/>
  <c r="D16" i="12"/>
  <c r="E16" i="12"/>
  <c r="F16" i="12"/>
  <c r="G16" i="12"/>
  <c r="H16" i="12"/>
  <c r="I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C17" i="12"/>
  <c r="D17" i="12"/>
  <c r="E17" i="12"/>
  <c r="F17" i="12"/>
  <c r="G17" i="12"/>
  <c r="H17" i="12"/>
  <c r="I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C18" i="12"/>
  <c r="D18" i="12"/>
  <c r="E18" i="12"/>
  <c r="F18" i="12"/>
  <c r="G18" i="12"/>
  <c r="H18" i="12"/>
  <c r="I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C19" i="12"/>
  <c r="D19" i="12"/>
  <c r="E19" i="12"/>
  <c r="F19" i="12"/>
  <c r="G19" i="12"/>
  <c r="H19" i="12"/>
  <c r="I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C20" i="12"/>
  <c r="D20" i="12"/>
  <c r="E20" i="12"/>
  <c r="F20" i="12"/>
  <c r="G20" i="12"/>
  <c r="H20" i="12"/>
  <c r="I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C21" i="12"/>
  <c r="D21" i="12"/>
  <c r="E21" i="12"/>
  <c r="F21" i="12"/>
  <c r="G21" i="12"/>
  <c r="H21" i="12"/>
  <c r="I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C22" i="12"/>
  <c r="D22" i="12"/>
  <c r="E22" i="12"/>
  <c r="F22" i="12"/>
  <c r="G22" i="12"/>
  <c r="H22" i="12"/>
  <c r="I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C23" i="12"/>
  <c r="D23" i="12"/>
  <c r="E23" i="12"/>
  <c r="F23" i="12"/>
  <c r="G23" i="12"/>
  <c r="H23" i="12"/>
  <c r="I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C24" i="12"/>
  <c r="D24" i="12"/>
  <c r="E24" i="12"/>
  <c r="F24" i="12"/>
  <c r="G24" i="12"/>
  <c r="H24" i="12"/>
  <c r="I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C25" i="12"/>
  <c r="D25" i="12"/>
  <c r="E25" i="12"/>
  <c r="F25" i="12"/>
  <c r="G25" i="12"/>
  <c r="H25" i="12"/>
  <c r="I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C26" i="12"/>
  <c r="D26" i="12"/>
  <c r="E26" i="12"/>
  <c r="F26" i="12"/>
  <c r="G26" i="12"/>
  <c r="H26" i="12"/>
  <c r="I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C27" i="12"/>
  <c r="D27" i="12"/>
  <c r="E27" i="12"/>
  <c r="F27" i="12"/>
  <c r="G27" i="12"/>
  <c r="H27" i="12"/>
  <c r="I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C28" i="12"/>
  <c r="D28" i="12"/>
  <c r="E28" i="12"/>
  <c r="F28" i="12"/>
  <c r="G28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C29" i="12"/>
  <c r="D29" i="12"/>
  <c r="E29" i="12"/>
  <c r="F29" i="12"/>
  <c r="G29" i="12"/>
  <c r="H29" i="12"/>
  <c r="I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C30" i="12"/>
  <c r="D30" i="12"/>
  <c r="E30" i="12"/>
  <c r="F30" i="12"/>
  <c r="G30" i="12"/>
  <c r="H30" i="12"/>
  <c r="I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C31" i="12"/>
  <c r="D31" i="12"/>
  <c r="E31" i="12"/>
  <c r="F31" i="12"/>
  <c r="G31" i="12"/>
  <c r="H31" i="12"/>
  <c r="I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C32" i="12"/>
  <c r="D32" i="12"/>
  <c r="E32" i="12"/>
  <c r="F32" i="12"/>
  <c r="G32" i="12"/>
  <c r="H32" i="12"/>
  <c r="I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C33" i="12"/>
  <c r="D33" i="12"/>
  <c r="E33" i="12"/>
  <c r="F33" i="12"/>
  <c r="G33" i="12"/>
  <c r="H33" i="12"/>
  <c r="I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C34" i="12"/>
  <c r="D34" i="12"/>
  <c r="E34" i="12"/>
  <c r="F34" i="12"/>
  <c r="G34" i="12"/>
  <c r="H34" i="12"/>
  <c r="I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7" i="12"/>
  <c r="B6" i="12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7" i="11"/>
  <c r="B6" i="11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8" i="10"/>
  <c r="B7" i="10"/>
  <c r="B6" i="10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8" i="9"/>
  <c r="B7" i="9"/>
  <c r="B6" i="9"/>
  <c r="C8" i="7" l="1"/>
  <c r="C9" i="7"/>
  <c r="C10" i="7"/>
  <c r="C11" i="7"/>
  <c r="C12" i="7"/>
  <c r="C10" i="8" l="1"/>
  <c r="C9" i="8"/>
  <c r="C8" i="8"/>
  <c r="AB34" i="7"/>
  <c r="AB34" i="8" s="1"/>
  <c r="AA34" i="7"/>
  <c r="AA34" i="8" s="1"/>
  <c r="Z34" i="7"/>
  <c r="Z34" i="8" s="1"/>
  <c r="Y34" i="7"/>
  <c r="Y34" i="8" s="1"/>
  <c r="X34" i="7"/>
  <c r="X34" i="8" s="1"/>
  <c r="W34" i="7"/>
  <c r="W34" i="8" s="1"/>
  <c r="V34" i="7"/>
  <c r="V34" i="8" s="1"/>
  <c r="U34" i="7"/>
  <c r="U34" i="8" s="1"/>
  <c r="T34" i="7"/>
  <c r="T34" i="8" s="1"/>
  <c r="S34" i="7"/>
  <c r="S34" i="8" s="1"/>
  <c r="R34" i="7"/>
  <c r="R34" i="8" s="1"/>
  <c r="Q34" i="7"/>
  <c r="Q34" i="8" s="1"/>
  <c r="P34" i="7"/>
  <c r="P34" i="8" s="1"/>
  <c r="O34" i="7"/>
  <c r="O34" i="8" s="1"/>
  <c r="N34" i="7"/>
  <c r="N34" i="8" s="1"/>
  <c r="M34" i="7"/>
  <c r="M34" i="8" s="1"/>
  <c r="L34" i="7"/>
  <c r="L34" i="8" s="1"/>
  <c r="K34" i="7"/>
  <c r="K34" i="8" s="1"/>
  <c r="J34" i="7"/>
  <c r="J34" i="8" s="1"/>
  <c r="I34" i="7"/>
  <c r="I34" i="8" s="1"/>
  <c r="H34" i="7"/>
  <c r="H34" i="8" s="1"/>
  <c r="G34" i="7"/>
  <c r="G34" i="8" s="1"/>
  <c r="F34" i="7"/>
  <c r="F34" i="8" s="1"/>
  <c r="E34" i="7"/>
  <c r="E34" i="8" s="1"/>
  <c r="D34" i="7"/>
  <c r="D34" i="8" s="1"/>
  <c r="C34" i="7"/>
  <c r="C34" i="8" s="1"/>
  <c r="B34" i="7"/>
  <c r="B34" i="8" s="1"/>
  <c r="AB33" i="7"/>
  <c r="AB33" i="8" s="1"/>
  <c r="AA33" i="7"/>
  <c r="AA33" i="8" s="1"/>
  <c r="Z33" i="7"/>
  <c r="Z33" i="8" s="1"/>
  <c r="Y33" i="7"/>
  <c r="Y33" i="8" s="1"/>
  <c r="X33" i="7"/>
  <c r="X33" i="8" s="1"/>
  <c r="W33" i="7"/>
  <c r="W33" i="8" s="1"/>
  <c r="V33" i="7"/>
  <c r="V33" i="8" s="1"/>
  <c r="U33" i="7"/>
  <c r="U33" i="8" s="1"/>
  <c r="T33" i="7"/>
  <c r="T33" i="8" s="1"/>
  <c r="S33" i="7"/>
  <c r="S33" i="8" s="1"/>
  <c r="R33" i="7"/>
  <c r="R33" i="8" s="1"/>
  <c r="Q33" i="7"/>
  <c r="Q33" i="8" s="1"/>
  <c r="P33" i="7"/>
  <c r="P33" i="8" s="1"/>
  <c r="O33" i="7"/>
  <c r="O33" i="8" s="1"/>
  <c r="N33" i="7"/>
  <c r="N33" i="8" s="1"/>
  <c r="M33" i="7"/>
  <c r="M33" i="8" s="1"/>
  <c r="L33" i="7"/>
  <c r="L33" i="8" s="1"/>
  <c r="K33" i="7"/>
  <c r="K33" i="8" s="1"/>
  <c r="J33" i="7"/>
  <c r="J33" i="8" s="1"/>
  <c r="I33" i="7"/>
  <c r="I33" i="8" s="1"/>
  <c r="H33" i="7"/>
  <c r="H33" i="8" s="1"/>
  <c r="G33" i="7"/>
  <c r="G33" i="8" s="1"/>
  <c r="F33" i="7"/>
  <c r="F33" i="8" s="1"/>
  <c r="E33" i="7"/>
  <c r="E33" i="8" s="1"/>
  <c r="D33" i="7"/>
  <c r="D33" i="8" s="1"/>
  <c r="C33" i="7"/>
  <c r="C33" i="8" s="1"/>
  <c r="B33" i="7"/>
  <c r="B33" i="8" s="1"/>
  <c r="AB32" i="7"/>
  <c r="AB32" i="8" s="1"/>
  <c r="AA32" i="7"/>
  <c r="AA32" i="8" s="1"/>
  <c r="Z32" i="7"/>
  <c r="Z32" i="8" s="1"/>
  <c r="Y32" i="7"/>
  <c r="Y32" i="8" s="1"/>
  <c r="X32" i="7"/>
  <c r="X32" i="8" s="1"/>
  <c r="W32" i="7"/>
  <c r="W32" i="8" s="1"/>
  <c r="V32" i="7"/>
  <c r="V32" i="8" s="1"/>
  <c r="U32" i="7"/>
  <c r="U32" i="8" s="1"/>
  <c r="T32" i="7"/>
  <c r="T32" i="8" s="1"/>
  <c r="S32" i="7"/>
  <c r="S32" i="8" s="1"/>
  <c r="R32" i="7"/>
  <c r="R32" i="8" s="1"/>
  <c r="Q32" i="7"/>
  <c r="Q32" i="8" s="1"/>
  <c r="P32" i="7"/>
  <c r="P32" i="8" s="1"/>
  <c r="O32" i="7"/>
  <c r="O32" i="8" s="1"/>
  <c r="N32" i="7"/>
  <c r="N32" i="8" s="1"/>
  <c r="M32" i="7"/>
  <c r="M32" i="8" s="1"/>
  <c r="L32" i="7"/>
  <c r="L32" i="8" s="1"/>
  <c r="K32" i="7"/>
  <c r="K32" i="8" s="1"/>
  <c r="J32" i="7"/>
  <c r="J32" i="8" s="1"/>
  <c r="I32" i="7"/>
  <c r="I32" i="8" s="1"/>
  <c r="H32" i="7"/>
  <c r="H32" i="8" s="1"/>
  <c r="G32" i="7"/>
  <c r="G32" i="8" s="1"/>
  <c r="F32" i="7"/>
  <c r="F32" i="8" s="1"/>
  <c r="E32" i="7"/>
  <c r="E32" i="8" s="1"/>
  <c r="D32" i="7"/>
  <c r="D32" i="8" s="1"/>
  <c r="C32" i="7"/>
  <c r="C32" i="8" s="1"/>
  <c r="B32" i="7"/>
  <c r="B32" i="8" s="1"/>
  <c r="AB31" i="7"/>
  <c r="AB31" i="8" s="1"/>
  <c r="AA31" i="7"/>
  <c r="AA31" i="8" s="1"/>
  <c r="Z31" i="7"/>
  <c r="Z31" i="8" s="1"/>
  <c r="Y31" i="7"/>
  <c r="Y31" i="8" s="1"/>
  <c r="X31" i="7"/>
  <c r="X31" i="8" s="1"/>
  <c r="W31" i="7"/>
  <c r="W31" i="8" s="1"/>
  <c r="V31" i="7"/>
  <c r="V31" i="8" s="1"/>
  <c r="U31" i="7"/>
  <c r="U31" i="8" s="1"/>
  <c r="T31" i="7"/>
  <c r="T31" i="8" s="1"/>
  <c r="S31" i="7"/>
  <c r="S31" i="8" s="1"/>
  <c r="R31" i="7"/>
  <c r="R31" i="8" s="1"/>
  <c r="Q31" i="7"/>
  <c r="Q31" i="8" s="1"/>
  <c r="P31" i="7"/>
  <c r="P31" i="8" s="1"/>
  <c r="O31" i="7"/>
  <c r="O31" i="8" s="1"/>
  <c r="N31" i="7"/>
  <c r="N31" i="8" s="1"/>
  <c r="M31" i="7"/>
  <c r="M31" i="8" s="1"/>
  <c r="L31" i="7"/>
  <c r="L31" i="8" s="1"/>
  <c r="K31" i="7"/>
  <c r="K31" i="8" s="1"/>
  <c r="J31" i="7"/>
  <c r="J31" i="8" s="1"/>
  <c r="I31" i="7"/>
  <c r="I31" i="8" s="1"/>
  <c r="H31" i="7"/>
  <c r="H31" i="8" s="1"/>
  <c r="G31" i="7"/>
  <c r="G31" i="8" s="1"/>
  <c r="F31" i="7"/>
  <c r="F31" i="8" s="1"/>
  <c r="E31" i="7"/>
  <c r="E31" i="8" s="1"/>
  <c r="D31" i="7"/>
  <c r="D31" i="8" s="1"/>
  <c r="C31" i="7"/>
  <c r="C31" i="8" s="1"/>
  <c r="B31" i="7"/>
  <c r="B31" i="8" s="1"/>
  <c r="AB30" i="7"/>
  <c r="AB30" i="8" s="1"/>
  <c r="AA30" i="7"/>
  <c r="AA30" i="8" s="1"/>
  <c r="Z30" i="7"/>
  <c r="Z30" i="8" s="1"/>
  <c r="Y30" i="7"/>
  <c r="Y30" i="8" s="1"/>
  <c r="X30" i="7"/>
  <c r="X30" i="8" s="1"/>
  <c r="W30" i="7"/>
  <c r="W30" i="8" s="1"/>
  <c r="V30" i="7"/>
  <c r="V30" i="8" s="1"/>
  <c r="U30" i="7"/>
  <c r="U30" i="8" s="1"/>
  <c r="T30" i="7"/>
  <c r="T30" i="8" s="1"/>
  <c r="S30" i="7"/>
  <c r="S30" i="8" s="1"/>
  <c r="R30" i="7"/>
  <c r="R30" i="8" s="1"/>
  <c r="Q30" i="7"/>
  <c r="Q30" i="8" s="1"/>
  <c r="P30" i="7"/>
  <c r="P30" i="8" s="1"/>
  <c r="O30" i="7"/>
  <c r="O30" i="8" s="1"/>
  <c r="N30" i="7"/>
  <c r="N30" i="8" s="1"/>
  <c r="M30" i="7"/>
  <c r="M30" i="8" s="1"/>
  <c r="L30" i="7"/>
  <c r="L30" i="8" s="1"/>
  <c r="K30" i="7"/>
  <c r="K30" i="8" s="1"/>
  <c r="J30" i="7"/>
  <c r="J30" i="8" s="1"/>
  <c r="I30" i="7"/>
  <c r="I30" i="8" s="1"/>
  <c r="H30" i="7"/>
  <c r="H30" i="8" s="1"/>
  <c r="G30" i="7"/>
  <c r="G30" i="8" s="1"/>
  <c r="F30" i="7"/>
  <c r="F30" i="8" s="1"/>
  <c r="E30" i="7"/>
  <c r="E30" i="8" s="1"/>
  <c r="D30" i="7"/>
  <c r="D30" i="8" s="1"/>
  <c r="C30" i="7"/>
  <c r="C30" i="8" s="1"/>
  <c r="B30" i="7"/>
  <c r="B30" i="8" s="1"/>
  <c r="AB29" i="7"/>
  <c r="AB29" i="8" s="1"/>
  <c r="AA29" i="7"/>
  <c r="AA29" i="8" s="1"/>
  <c r="Z29" i="7"/>
  <c r="Z29" i="8" s="1"/>
  <c r="Y29" i="7"/>
  <c r="Y29" i="8" s="1"/>
  <c r="X29" i="7"/>
  <c r="X29" i="8" s="1"/>
  <c r="W29" i="7"/>
  <c r="W29" i="8" s="1"/>
  <c r="V29" i="7"/>
  <c r="V29" i="8" s="1"/>
  <c r="U29" i="7"/>
  <c r="U29" i="8" s="1"/>
  <c r="T29" i="7"/>
  <c r="T29" i="8" s="1"/>
  <c r="S29" i="7"/>
  <c r="S29" i="8" s="1"/>
  <c r="R29" i="7"/>
  <c r="R29" i="8" s="1"/>
  <c r="Q29" i="7"/>
  <c r="Q29" i="8" s="1"/>
  <c r="P29" i="7"/>
  <c r="P29" i="8" s="1"/>
  <c r="O29" i="7"/>
  <c r="O29" i="8" s="1"/>
  <c r="N29" i="7"/>
  <c r="N29" i="8" s="1"/>
  <c r="M29" i="7"/>
  <c r="M29" i="8" s="1"/>
  <c r="L29" i="7"/>
  <c r="L29" i="8" s="1"/>
  <c r="K29" i="7"/>
  <c r="K29" i="8" s="1"/>
  <c r="J29" i="7"/>
  <c r="J29" i="8" s="1"/>
  <c r="I29" i="7"/>
  <c r="I29" i="8" s="1"/>
  <c r="H29" i="7"/>
  <c r="H29" i="8" s="1"/>
  <c r="G29" i="7"/>
  <c r="G29" i="8" s="1"/>
  <c r="F29" i="7"/>
  <c r="F29" i="8" s="1"/>
  <c r="E29" i="7"/>
  <c r="E29" i="8" s="1"/>
  <c r="D29" i="7"/>
  <c r="D29" i="8" s="1"/>
  <c r="C29" i="7"/>
  <c r="C29" i="8" s="1"/>
  <c r="B29" i="7"/>
  <c r="B29" i="8" s="1"/>
  <c r="AB28" i="7"/>
  <c r="AB28" i="8" s="1"/>
  <c r="AA28" i="7"/>
  <c r="AA28" i="8" s="1"/>
  <c r="Z28" i="7"/>
  <c r="Z28" i="8" s="1"/>
  <c r="Y28" i="7"/>
  <c r="Y28" i="8" s="1"/>
  <c r="X28" i="7"/>
  <c r="X28" i="8" s="1"/>
  <c r="W28" i="7"/>
  <c r="W28" i="8" s="1"/>
  <c r="V28" i="7"/>
  <c r="V28" i="8" s="1"/>
  <c r="U28" i="7"/>
  <c r="U28" i="8" s="1"/>
  <c r="T28" i="7"/>
  <c r="T28" i="8" s="1"/>
  <c r="S28" i="7"/>
  <c r="S28" i="8" s="1"/>
  <c r="R28" i="7"/>
  <c r="R28" i="8" s="1"/>
  <c r="Q28" i="7"/>
  <c r="Q28" i="8" s="1"/>
  <c r="P28" i="7"/>
  <c r="P28" i="8" s="1"/>
  <c r="O28" i="7"/>
  <c r="O28" i="8" s="1"/>
  <c r="N28" i="7"/>
  <c r="N28" i="8" s="1"/>
  <c r="M28" i="7"/>
  <c r="M28" i="8" s="1"/>
  <c r="L28" i="7"/>
  <c r="L28" i="8" s="1"/>
  <c r="K28" i="7"/>
  <c r="K28" i="8" s="1"/>
  <c r="J28" i="7"/>
  <c r="J28" i="8" s="1"/>
  <c r="I28" i="7"/>
  <c r="I28" i="8" s="1"/>
  <c r="H28" i="7"/>
  <c r="H28" i="8" s="1"/>
  <c r="G28" i="7"/>
  <c r="G28" i="8" s="1"/>
  <c r="F28" i="7"/>
  <c r="F28" i="8" s="1"/>
  <c r="E28" i="7"/>
  <c r="E28" i="8" s="1"/>
  <c r="D28" i="7"/>
  <c r="D28" i="8" s="1"/>
  <c r="C28" i="7"/>
  <c r="C28" i="8" s="1"/>
  <c r="B28" i="7"/>
  <c r="B28" i="8" s="1"/>
  <c r="AB27" i="7"/>
  <c r="AB27" i="8" s="1"/>
  <c r="AA27" i="7"/>
  <c r="AA27" i="8" s="1"/>
  <c r="Z27" i="7"/>
  <c r="Z27" i="8" s="1"/>
  <c r="Y27" i="7"/>
  <c r="Y27" i="8" s="1"/>
  <c r="X27" i="7"/>
  <c r="X27" i="8" s="1"/>
  <c r="W27" i="7"/>
  <c r="W27" i="8" s="1"/>
  <c r="V27" i="7"/>
  <c r="V27" i="8" s="1"/>
  <c r="U27" i="7"/>
  <c r="U27" i="8" s="1"/>
  <c r="T27" i="7"/>
  <c r="T27" i="8" s="1"/>
  <c r="S27" i="7"/>
  <c r="S27" i="8" s="1"/>
  <c r="R27" i="7"/>
  <c r="R27" i="8" s="1"/>
  <c r="Q27" i="7"/>
  <c r="Q27" i="8" s="1"/>
  <c r="P27" i="7"/>
  <c r="P27" i="8" s="1"/>
  <c r="O27" i="7"/>
  <c r="O27" i="8" s="1"/>
  <c r="N27" i="7"/>
  <c r="N27" i="8" s="1"/>
  <c r="M27" i="7"/>
  <c r="M27" i="8" s="1"/>
  <c r="L27" i="7"/>
  <c r="L27" i="8" s="1"/>
  <c r="K27" i="7"/>
  <c r="K27" i="8" s="1"/>
  <c r="J27" i="7"/>
  <c r="J27" i="8" s="1"/>
  <c r="I27" i="7"/>
  <c r="I27" i="8" s="1"/>
  <c r="H27" i="7"/>
  <c r="H27" i="8" s="1"/>
  <c r="G27" i="7"/>
  <c r="G27" i="8" s="1"/>
  <c r="F27" i="7"/>
  <c r="F27" i="8" s="1"/>
  <c r="E27" i="7"/>
  <c r="E27" i="8" s="1"/>
  <c r="D27" i="7"/>
  <c r="D27" i="8" s="1"/>
  <c r="C27" i="7"/>
  <c r="C27" i="8" s="1"/>
  <c r="B27" i="7"/>
  <c r="B27" i="8" s="1"/>
  <c r="AB26" i="7"/>
  <c r="AB26" i="8" s="1"/>
  <c r="AA26" i="7"/>
  <c r="AA26" i="8" s="1"/>
  <c r="Z26" i="7"/>
  <c r="Z26" i="8" s="1"/>
  <c r="Y26" i="7"/>
  <c r="Y26" i="8" s="1"/>
  <c r="X26" i="7"/>
  <c r="X26" i="8" s="1"/>
  <c r="W26" i="7"/>
  <c r="W26" i="8" s="1"/>
  <c r="V26" i="7"/>
  <c r="V26" i="8" s="1"/>
  <c r="U26" i="7"/>
  <c r="U26" i="8" s="1"/>
  <c r="T26" i="7"/>
  <c r="T26" i="8" s="1"/>
  <c r="S26" i="7"/>
  <c r="S26" i="8" s="1"/>
  <c r="R26" i="7"/>
  <c r="R26" i="8" s="1"/>
  <c r="Q26" i="7"/>
  <c r="P26" i="7"/>
  <c r="P26" i="8" s="1"/>
  <c r="O26" i="7"/>
  <c r="O26" i="8" s="1"/>
  <c r="N26" i="7"/>
  <c r="N26" i="8" s="1"/>
  <c r="M26" i="7"/>
  <c r="M26" i="8" s="1"/>
  <c r="L26" i="7"/>
  <c r="L26" i="8" s="1"/>
  <c r="K26" i="7"/>
  <c r="K26" i="8" s="1"/>
  <c r="J26" i="7"/>
  <c r="J26" i="8" s="1"/>
  <c r="I26" i="7"/>
  <c r="I26" i="8" s="1"/>
  <c r="H26" i="7"/>
  <c r="H26" i="8" s="1"/>
  <c r="G26" i="7"/>
  <c r="G26" i="8" s="1"/>
  <c r="F26" i="7"/>
  <c r="F26" i="8" s="1"/>
  <c r="E26" i="7"/>
  <c r="E26" i="8" s="1"/>
  <c r="D26" i="7"/>
  <c r="D26" i="8" s="1"/>
  <c r="C26" i="7"/>
  <c r="C26" i="8" s="1"/>
  <c r="B26" i="7"/>
  <c r="B26" i="8" s="1"/>
  <c r="AB25" i="7"/>
  <c r="AB25" i="8" s="1"/>
  <c r="AA25" i="7"/>
  <c r="AA25" i="8" s="1"/>
  <c r="Z25" i="7"/>
  <c r="Z25" i="8" s="1"/>
  <c r="Y25" i="7"/>
  <c r="Y25" i="8" s="1"/>
  <c r="X25" i="7"/>
  <c r="X25" i="8" s="1"/>
  <c r="W25" i="7"/>
  <c r="W25" i="8" s="1"/>
  <c r="V25" i="7"/>
  <c r="V25" i="8" s="1"/>
  <c r="U25" i="7"/>
  <c r="U25" i="8" s="1"/>
  <c r="T25" i="7"/>
  <c r="T25" i="8" s="1"/>
  <c r="S25" i="7"/>
  <c r="S25" i="8" s="1"/>
  <c r="R25" i="7"/>
  <c r="R25" i="8" s="1"/>
  <c r="Q25" i="7"/>
  <c r="P25" i="7"/>
  <c r="P25" i="8" s="1"/>
  <c r="O25" i="7"/>
  <c r="O25" i="8" s="1"/>
  <c r="N25" i="7"/>
  <c r="N25" i="8" s="1"/>
  <c r="M25" i="7"/>
  <c r="M25" i="8" s="1"/>
  <c r="L25" i="7"/>
  <c r="L25" i="8" s="1"/>
  <c r="K25" i="7"/>
  <c r="K25" i="8" s="1"/>
  <c r="J25" i="7"/>
  <c r="J25" i="8" s="1"/>
  <c r="I25" i="7"/>
  <c r="I25" i="8" s="1"/>
  <c r="H25" i="7"/>
  <c r="H25" i="8" s="1"/>
  <c r="G25" i="7"/>
  <c r="G25" i="8" s="1"/>
  <c r="F25" i="7"/>
  <c r="F25" i="8" s="1"/>
  <c r="E25" i="7"/>
  <c r="E25" i="8" s="1"/>
  <c r="D25" i="7"/>
  <c r="D25" i="8" s="1"/>
  <c r="C25" i="7"/>
  <c r="C25" i="8" s="1"/>
  <c r="B25" i="7"/>
  <c r="B25" i="8" s="1"/>
  <c r="AB24" i="7"/>
  <c r="AB24" i="8" s="1"/>
  <c r="AA24" i="7"/>
  <c r="AA24" i="8" s="1"/>
  <c r="Z24" i="7"/>
  <c r="Z24" i="8" s="1"/>
  <c r="Y24" i="7"/>
  <c r="Y24" i="8" s="1"/>
  <c r="X24" i="7"/>
  <c r="X24" i="8" s="1"/>
  <c r="W24" i="7"/>
  <c r="W24" i="8" s="1"/>
  <c r="V24" i="7"/>
  <c r="V24" i="8" s="1"/>
  <c r="U24" i="7"/>
  <c r="U24" i="8" s="1"/>
  <c r="T24" i="7"/>
  <c r="T24" i="8" s="1"/>
  <c r="S24" i="7"/>
  <c r="S24" i="8" s="1"/>
  <c r="R24" i="7"/>
  <c r="R24" i="8" s="1"/>
  <c r="Q24" i="7"/>
  <c r="P24" i="7"/>
  <c r="P24" i="8" s="1"/>
  <c r="O24" i="7"/>
  <c r="O24" i="8" s="1"/>
  <c r="N24" i="7"/>
  <c r="N24" i="8" s="1"/>
  <c r="M24" i="7"/>
  <c r="M24" i="8" s="1"/>
  <c r="L24" i="7"/>
  <c r="L24" i="8" s="1"/>
  <c r="K24" i="7"/>
  <c r="K24" i="8" s="1"/>
  <c r="J24" i="7"/>
  <c r="J24" i="8" s="1"/>
  <c r="I24" i="7"/>
  <c r="I24" i="8" s="1"/>
  <c r="H24" i="7"/>
  <c r="H24" i="8" s="1"/>
  <c r="G24" i="7"/>
  <c r="G24" i="8" s="1"/>
  <c r="F24" i="7"/>
  <c r="F24" i="8" s="1"/>
  <c r="E24" i="7"/>
  <c r="E24" i="8" s="1"/>
  <c r="D24" i="7"/>
  <c r="D24" i="8" s="1"/>
  <c r="C24" i="7"/>
  <c r="C24" i="8" s="1"/>
  <c r="B24" i="7"/>
  <c r="B24" i="8" s="1"/>
  <c r="AB23" i="7"/>
  <c r="AB23" i="8" s="1"/>
  <c r="AA23" i="7"/>
  <c r="AA23" i="8" s="1"/>
  <c r="Z23" i="7"/>
  <c r="Z23" i="8" s="1"/>
  <c r="Y23" i="7"/>
  <c r="Y23" i="8" s="1"/>
  <c r="X23" i="7"/>
  <c r="X23" i="8" s="1"/>
  <c r="W23" i="7"/>
  <c r="W23" i="8" s="1"/>
  <c r="V23" i="7"/>
  <c r="V23" i="8" s="1"/>
  <c r="U23" i="7"/>
  <c r="U23" i="8" s="1"/>
  <c r="T23" i="7"/>
  <c r="T23" i="8" s="1"/>
  <c r="S23" i="7"/>
  <c r="S23" i="8" s="1"/>
  <c r="R23" i="7"/>
  <c r="R23" i="8" s="1"/>
  <c r="Q23" i="7"/>
  <c r="P23" i="7"/>
  <c r="P23" i="8" s="1"/>
  <c r="O23" i="7"/>
  <c r="O23" i="8" s="1"/>
  <c r="N23" i="7"/>
  <c r="N23" i="8" s="1"/>
  <c r="M23" i="7"/>
  <c r="M23" i="8" s="1"/>
  <c r="L23" i="7"/>
  <c r="L23" i="8" s="1"/>
  <c r="K23" i="7"/>
  <c r="K23" i="8" s="1"/>
  <c r="J23" i="7"/>
  <c r="J23" i="8" s="1"/>
  <c r="I23" i="7"/>
  <c r="I23" i="8" s="1"/>
  <c r="H23" i="7"/>
  <c r="H23" i="8" s="1"/>
  <c r="G23" i="7"/>
  <c r="G23" i="8" s="1"/>
  <c r="F23" i="7"/>
  <c r="F23" i="8" s="1"/>
  <c r="E23" i="7"/>
  <c r="E23" i="8" s="1"/>
  <c r="D23" i="7"/>
  <c r="D23" i="8" s="1"/>
  <c r="C23" i="7"/>
  <c r="C23" i="8" s="1"/>
  <c r="B23" i="7"/>
  <c r="B23" i="8" s="1"/>
  <c r="AB22" i="7"/>
  <c r="AB22" i="8" s="1"/>
  <c r="AA22" i="7"/>
  <c r="AA22" i="8" s="1"/>
  <c r="Z22" i="7"/>
  <c r="Z22" i="8" s="1"/>
  <c r="Y22" i="7"/>
  <c r="Y22" i="8" s="1"/>
  <c r="X22" i="7"/>
  <c r="X22" i="8" s="1"/>
  <c r="W22" i="7"/>
  <c r="W22" i="8" s="1"/>
  <c r="V22" i="7"/>
  <c r="V22" i="8" s="1"/>
  <c r="U22" i="7"/>
  <c r="U22" i="8" s="1"/>
  <c r="T22" i="7"/>
  <c r="T22" i="8" s="1"/>
  <c r="S22" i="7"/>
  <c r="S22" i="8" s="1"/>
  <c r="R22" i="7"/>
  <c r="R22" i="8" s="1"/>
  <c r="Q22" i="7"/>
  <c r="P22" i="7"/>
  <c r="P22" i="8" s="1"/>
  <c r="O22" i="7"/>
  <c r="O22" i="8" s="1"/>
  <c r="N22" i="7"/>
  <c r="N22" i="8" s="1"/>
  <c r="M22" i="7"/>
  <c r="M22" i="8" s="1"/>
  <c r="L22" i="7"/>
  <c r="L22" i="8" s="1"/>
  <c r="K22" i="7"/>
  <c r="K22" i="8" s="1"/>
  <c r="J22" i="7"/>
  <c r="J22" i="8" s="1"/>
  <c r="I22" i="7"/>
  <c r="I22" i="8" s="1"/>
  <c r="H22" i="7"/>
  <c r="G22" i="7"/>
  <c r="G22" i="8" s="1"/>
  <c r="F22" i="7"/>
  <c r="F22" i="8" s="1"/>
  <c r="E22" i="7"/>
  <c r="E22" i="8" s="1"/>
  <c r="D22" i="7"/>
  <c r="D22" i="8" s="1"/>
  <c r="C22" i="7"/>
  <c r="C22" i="8" s="1"/>
  <c r="B22" i="7"/>
  <c r="B22" i="8" s="1"/>
  <c r="AB21" i="7"/>
  <c r="AB21" i="8" s="1"/>
  <c r="AA21" i="7"/>
  <c r="AA21" i="8" s="1"/>
  <c r="Z21" i="7"/>
  <c r="Z21" i="8" s="1"/>
  <c r="Y21" i="7"/>
  <c r="Y21" i="8" s="1"/>
  <c r="X21" i="7"/>
  <c r="X21" i="8" s="1"/>
  <c r="W21" i="7"/>
  <c r="W21" i="8" s="1"/>
  <c r="V21" i="7"/>
  <c r="V21" i="8" s="1"/>
  <c r="U21" i="7"/>
  <c r="U21" i="8" s="1"/>
  <c r="T21" i="7"/>
  <c r="T21" i="8" s="1"/>
  <c r="S21" i="7"/>
  <c r="S21" i="8" s="1"/>
  <c r="R21" i="7"/>
  <c r="R21" i="8" s="1"/>
  <c r="Q21" i="7"/>
  <c r="P21" i="7"/>
  <c r="P21" i="8" s="1"/>
  <c r="O21" i="7"/>
  <c r="O21" i="8" s="1"/>
  <c r="N21" i="7"/>
  <c r="N21" i="8" s="1"/>
  <c r="M21" i="7"/>
  <c r="M21" i="8" s="1"/>
  <c r="L21" i="7"/>
  <c r="L21" i="8" s="1"/>
  <c r="K21" i="7"/>
  <c r="K21" i="8" s="1"/>
  <c r="J21" i="7"/>
  <c r="J21" i="8" s="1"/>
  <c r="I21" i="7"/>
  <c r="I21" i="8" s="1"/>
  <c r="H21" i="7"/>
  <c r="G21" i="7"/>
  <c r="G21" i="8" s="1"/>
  <c r="F21" i="7"/>
  <c r="F21" i="8" s="1"/>
  <c r="E21" i="7"/>
  <c r="E21" i="8" s="1"/>
  <c r="D21" i="7"/>
  <c r="D21" i="8" s="1"/>
  <c r="C21" i="7"/>
  <c r="C21" i="8" s="1"/>
  <c r="B21" i="7"/>
  <c r="B21" i="8" s="1"/>
  <c r="AB20" i="7"/>
  <c r="AB20" i="8" s="1"/>
  <c r="AA20" i="7"/>
  <c r="AA20" i="8" s="1"/>
  <c r="Z20" i="7"/>
  <c r="Z20" i="8" s="1"/>
  <c r="Y20" i="7"/>
  <c r="Y20" i="8" s="1"/>
  <c r="X20" i="7"/>
  <c r="X20" i="8" s="1"/>
  <c r="W20" i="7"/>
  <c r="W20" i="8" s="1"/>
  <c r="V20" i="7"/>
  <c r="V20" i="8" s="1"/>
  <c r="U20" i="7"/>
  <c r="U20" i="8" s="1"/>
  <c r="T20" i="7"/>
  <c r="T20" i="8" s="1"/>
  <c r="S20" i="7"/>
  <c r="S20" i="8" s="1"/>
  <c r="R20" i="7"/>
  <c r="R20" i="8" s="1"/>
  <c r="Q20" i="7"/>
  <c r="P20" i="7"/>
  <c r="P20" i="8" s="1"/>
  <c r="O20" i="7"/>
  <c r="O20" i="8" s="1"/>
  <c r="N20" i="7"/>
  <c r="N20" i="8" s="1"/>
  <c r="M20" i="7"/>
  <c r="M20" i="8" s="1"/>
  <c r="L20" i="7"/>
  <c r="K20" i="7"/>
  <c r="K20" i="8" s="1"/>
  <c r="J20" i="7"/>
  <c r="J20" i="8" s="1"/>
  <c r="I20" i="7"/>
  <c r="I20" i="8" s="1"/>
  <c r="H20" i="7"/>
  <c r="G20" i="7"/>
  <c r="G20" i="8" s="1"/>
  <c r="F20" i="7"/>
  <c r="F20" i="8" s="1"/>
  <c r="E20" i="7"/>
  <c r="E20" i="8" s="1"/>
  <c r="D20" i="7"/>
  <c r="D20" i="8" s="1"/>
  <c r="C20" i="7"/>
  <c r="C20" i="8" s="1"/>
  <c r="B20" i="7"/>
  <c r="B20" i="8" s="1"/>
  <c r="AB19" i="7"/>
  <c r="AB19" i="8" s="1"/>
  <c r="AA19" i="7"/>
  <c r="AA19" i="8" s="1"/>
  <c r="Z19" i="7"/>
  <c r="Z19" i="8" s="1"/>
  <c r="Y19" i="7"/>
  <c r="Y19" i="8" s="1"/>
  <c r="X19" i="7"/>
  <c r="X19" i="8" s="1"/>
  <c r="W19" i="7"/>
  <c r="W19" i="8" s="1"/>
  <c r="V19" i="7"/>
  <c r="V19" i="8" s="1"/>
  <c r="U19" i="7"/>
  <c r="U19" i="8" s="1"/>
  <c r="T19" i="7"/>
  <c r="T19" i="8" s="1"/>
  <c r="S19" i="7"/>
  <c r="S19" i="8" s="1"/>
  <c r="R19" i="7"/>
  <c r="R19" i="8" s="1"/>
  <c r="Q19" i="7"/>
  <c r="P19" i="7"/>
  <c r="P19" i="8" s="1"/>
  <c r="O19" i="7"/>
  <c r="O19" i="8" s="1"/>
  <c r="N19" i="7"/>
  <c r="N19" i="8" s="1"/>
  <c r="M19" i="7"/>
  <c r="M19" i="8" s="1"/>
  <c r="L19" i="7"/>
  <c r="K19" i="7"/>
  <c r="K19" i="8" s="1"/>
  <c r="J19" i="7"/>
  <c r="J19" i="8" s="1"/>
  <c r="I19" i="7"/>
  <c r="I19" i="8" s="1"/>
  <c r="H19" i="7"/>
  <c r="G19" i="7"/>
  <c r="G19" i="8" s="1"/>
  <c r="F19" i="7"/>
  <c r="F19" i="8" s="1"/>
  <c r="E19" i="7"/>
  <c r="E19" i="8" s="1"/>
  <c r="D19" i="7"/>
  <c r="D19" i="8" s="1"/>
  <c r="C19" i="7"/>
  <c r="C19" i="8" s="1"/>
  <c r="B19" i="7"/>
  <c r="B19" i="8" s="1"/>
  <c r="AB18" i="7"/>
  <c r="AB18" i="8" s="1"/>
  <c r="AA18" i="7"/>
  <c r="AA18" i="8" s="1"/>
  <c r="Z18" i="7"/>
  <c r="Z18" i="8" s="1"/>
  <c r="Y18" i="7"/>
  <c r="Y18" i="8" s="1"/>
  <c r="X18" i="7"/>
  <c r="X18" i="8" s="1"/>
  <c r="W18" i="7"/>
  <c r="W18" i="8" s="1"/>
  <c r="V18" i="7"/>
  <c r="V18" i="8" s="1"/>
  <c r="U18" i="7"/>
  <c r="U18" i="8" s="1"/>
  <c r="T18" i="7"/>
  <c r="T18" i="8" s="1"/>
  <c r="S18" i="7"/>
  <c r="S18" i="8" s="1"/>
  <c r="R18" i="7"/>
  <c r="R18" i="8" s="1"/>
  <c r="Q18" i="7"/>
  <c r="P18" i="7"/>
  <c r="P18" i="8" s="1"/>
  <c r="O18" i="7"/>
  <c r="O18" i="8" s="1"/>
  <c r="N18" i="7"/>
  <c r="N18" i="8" s="1"/>
  <c r="M18" i="7"/>
  <c r="M18" i="8" s="1"/>
  <c r="L18" i="7"/>
  <c r="K18" i="7"/>
  <c r="K18" i="8" s="1"/>
  <c r="J18" i="7"/>
  <c r="J18" i="8" s="1"/>
  <c r="I18" i="7"/>
  <c r="I18" i="8" s="1"/>
  <c r="H18" i="7"/>
  <c r="G18" i="7"/>
  <c r="G18" i="8" s="1"/>
  <c r="F18" i="7"/>
  <c r="F18" i="8" s="1"/>
  <c r="E18" i="7"/>
  <c r="E18" i="8" s="1"/>
  <c r="D18" i="7"/>
  <c r="D18" i="8" s="1"/>
  <c r="C18" i="7"/>
  <c r="C18" i="8" s="1"/>
  <c r="B18" i="7"/>
  <c r="B18" i="8" s="1"/>
  <c r="AB17" i="7"/>
  <c r="AB17" i="8" s="1"/>
  <c r="AA17" i="7"/>
  <c r="AA17" i="8" s="1"/>
  <c r="Z17" i="7"/>
  <c r="Z17" i="8" s="1"/>
  <c r="Y17" i="7"/>
  <c r="Y17" i="8" s="1"/>
  <c r="X17" i="7"/>
  <c r="X17" i="8" s="1"/>
  <c r="W17" i="7"/>
  <c r="W17" i="8" s="1"/>
  <c r="V17" i="7"/>
  <c r="V17" i="8" s="1"/>
  <c r="U17" i="7"/>
  <c r="U17" i="8" s="1"/>
  <c r="T17" i="7"/>
  <c r="T17" i="8" s="1"/>
  <c r="S17" i="7"/>
  <c r="S17" i="8" s="1"/>
  <c r="R17" i="7"/>
  <c r="R17" i="8" s="1"/>
  <c r="Q17" i="7"/>
  <c r="P17" i="7"/>
  <c r="P17" i="8" s="1"/>
  <c r="O17" i="7"/>
  <c r="O17" i="8" s="1"/>
  <c r="N17" i="7"/>
  <c r="N17" i="8" s="1"/>
  <c r="M17" i="7"/>
  <c r="M17" i="8" s="1"/>
  <c r="L17" i="7"/>
  <c r="K17" i="7"/>
  <c r="K17" i="8" s="1"/>
  <c r="J17" i="7"/>
  <c r="J17" i="8" s="1"/>
  <c r="I17" i="7"/>
  <c r="I17" i="8" s="1"/>
  <c r="H17" i="7"/>
  <c r="G17" i="7"/>
  <c r="G17" i="8" s="1"/>
  <c r="F17" i="7"/>
  <c r="F17" i="8" s="1"/>
  <c r="E17" i="7"/>
  <c r="E17" i="8" s="1"/>
  <c r="D17" i="7"/>
  <c r="D17" i="8" s="1"/>
  <c r="C17" i="7"/>
  <c r="C17" i="8" s="1"/>
  <c r="B17" i="7"/>
  <c r="B17" i="8" s="1"/>
  <c r="AB16" i="7"/>
  <c r="AB16" i="8" s="1"/>
  <c r="AA16" i="7"/>
  <c r="AA16" i="8" s="1"/>
  <c r="Z16" i="7"/>
  <c r="Z16" i="8" s="1"/>
  <c r="Y16" i="7"/>
  <c r="Y16" i="8" s="1"/>
  <c r="X16" i="7"/>
  <c r="X16" i="8" s="1"/>
  <c r="W16" i="7"/>
  <c r="W16" i="8" s="1"/>
  <c r="V16" i="7"/>
  <c r="V16" i="8" s="1"/>
  <c r="U16" i="7"/>
  <c r="U16" i="8" s="1"/>
  <c r="T16" i="7"/>
  <c r="T16" i="8" s="1"/>
  <c r="S16" i="7"/>
  <c r="S16" i="8" s="1"/>
  <c r="R16" i="7"/>
  <c r="R16" i="8" s="1"/>
  <c r="Q16" i="7"/>
  <c r="P16" i="7"/>
  <c r="P16" i="8" s="1"/>
  <c r="O16" i="7"/>
  <c r="O16" i="8" s="1"/>
  <c r="N16" i="7"/>
  <c r="N16" i="8" s="1"/>
  <c r="M16" i="7"/>
  <c r="M16" i="8" s="1"/>
  <c r="L16" i="7"/>
  <c r="K16" i="7"/>
  <c r="K16" i="8" s="1"/>
  <c r="J16" i="7"/>
  <c r="J16" i="8" s="1"/>
  <c r="I16" i="7"/>
  <c r="I16" i="8" s="1"/>
  <c r="H16" i="7"/>
  <c r="G16" i="7"/>
  <c r="G16" i="8" s="1"/>
  <c r="F16" i="7"/>
  <c r="F16" i="8" s="1"/>
  <c r="E16" i="7"/>
  <c r="E16" i="8" s="1"/>
  <c r="D16" i="7"/>
  <c r="D16" i="8" s="1"/>
  <c r="C16" i="7"/>
  <c r="C16" i="8" s="1"/>
  <c r="B16" i="7"/>
  <c r="B16" i="8" s="1"/>
  <c r="AB15" i="7"/>
  <c r="AB15" i="8" s="1"/>
  <c r="AA15" i="7"/>
  <c r="AA15" i="8" s="1"/>
  <c r="Z15" i="7"/>
  <c r="Z15" i="8" s="1"/>
  <c r="Y15" i="7"/>
  <c r="Y15" i="8" s="1"/>
  <c r="X15" i="7"/>
  <c r="X15" i="8" s="1"/>
  <c r="W15" i="7"/>
  <c r="W15" i="8" s="1"/>
  <c r="V15" i="7"/>
  <c r="V15" i="8" s="1"/>
  <c r="U15" i="7"/>
  <c r="U15" i="8" s="1"/>
  <c r="T15" i="7"/>
  <c r="S15" i="7"/>
  <c r="S15" i="8" s="1"/>
  <c r="R15" i="7"/>
  <c r="R15" i="8" s="1"/>
  <c r="Q15" i="7"/>
  <c r="P15" i="7"/>
  <c r="P15" i="8" s="1"/>
  <c r="O15" i="7"/>
  <c r="O15" i="8" s="1"/>
  <c r="N15" i="7"/>
  <c r="N15" i="8" s="1"/>
  <c r="M15" i="7"/>
  <c r="M15" i="8" s="1"/>
  <c r="L15" i="7"/>
  <c r="K15" i="7"/>
  <c r="K15" i="8" s="1"/>
  <c r="J15" i="7"/>
  <c r="J15" i="8" s="1"/>
  <c r="I15" i="7"/>
  <c r="I15" i="8" s="1"/>
  <c r="H15" i="7"/>
  <c r="G15" i="7"/>
  <c r="G15" i="8" s="1"/>
  <c r="F15" i="7"/>
  <c r="F15" i="8" s="1"/>
  <c r="E15" i="7"/>
  <c r="E15" i="8" s="1"/>
  <c r="D15" i="7"/>
  <c r="D15" i="8" s="1"/>
  <c r="C15" i="7"/>
  <c r="C15" i="8" s="1"/>
  <c r="B15" i="7"/>
  <c r="B15" i="8" s="1"/>
  <c r="AB14" i="7"/>
  <c r="AB14" i="8" s="1"/>
  <c r="AA14" i="7"/>
  <c r="AA14" i="8" s="1"/>
  <c r="Z14" i="7"/>
  <c r="Z14" i="8" s="1"/>
  <c r="Y14" i="7"/>
  <c r="Y14" i="8" s="1"/>
  <c r="X14" i="7"/>
  <c r="X14" i="8" s="1"/>
  <c r="W14" i="7"/>
  <c r="W14" i="8" s="1"/>
  <c r="V14" i="7"/>
  <c r="V14" i="8" s="1"/>
  <c r="U14" i="7"/>
  <c r="U14" i="8" s="1"/>
  <c r="T14" i="7"/>
  <c r="S14" i="7"/>
  <c r="S14" i="8" s="1"/>
  <c r="R14" i="7"/>
  <c r="R14" i="8" s="1"/>
  <c r="Q14" i="7"/>
  <c r="P14" i="7"/>
  <c r="P14" i="8" s="1"/>
  <c r="O14" i="7"/>
  <c r="O14" i="8" s="1"/>
  <c r="N14" i="7"/>
  <c r="N14" i="8" s="1"/>
  <c r="M14" i="7"/>
  <c r="M14" i="8" s="1"/>
  <c r="L14" i="7"/>
  <c r="K14" i="7"/>
  <c r="K14" i="8" s="1"/>
  <c r="J14" i="7"/>
  <c r="J14" i="8" s="1"/>
  <c r="I14" i="7"/>
  <c r="I14" i="8" s="1"/>
  <c r="H14" i="7"/>
  <c r="G14" i="7"/>
  <c r="G14" i="8" s="1"/>
  <c r="F14" i="7"/>
  <c r="F14" i="8" s="1"/>
  <c r="E14" i="7"/>
  <c r="E14" i="8" s="1"/>
  <c r="D14" i="7"/>
  <c r="D14" i="8" s="1"/>
  <c r="C14" i="7"/>
  <c r="C14" i="8" s="1"/>
  <c r="B14" i="7"/>
  <c r="B14" i="8" s="1"/>
  <c r="AB13" i="7"/>
  <c r="AB13" i="8" s="1"/>
  <c r="AA13" i="7"/>
  <c r="AA13" i="8" s="1"/>
  <c r="Z13" i="7"/>
  <c r="Z13" i="8" s="1"/>
  <c r="Y13" i="7"/>
  <c r="Y13" i="8" s="1"/>
  <c r="X13" i="7"/>
  <c r="X13" i="8" s="1"/>
  <c r="W13" i="7"/>
  <c r="W13" i="8" s="1"/>
  <c r="V13" i="7"/>
  <c r="V13" i="8" s="1"/>
  <c r="U13" i="7"/>
  <c r="U13" i="8" s="1"/>
  <c r="T13" i="7"/>
  <c r="S13" i="7"/>
  <c r="S13" i="8" s="1"/>
  <c r="R13" i="7"/>
  <c r="R13" i="8" s="1"/>
  <c r="Q13" i="7"/>
  <c r="P13" i="7"/>
  <c r="P13" i="8" s="1"/>
  <c r="O13" i="7"/>
  <c r="O13" i="8" s="1"/>
  <c r="N13" i="7"/>
  <c r="N13" i="8" s="1"/>
  <c r="M13" i="7"/>
  <c r="M13" i="8" s="1"/>
  <c r="L13" i="7"/>
  <c r="K13" i="7"/>
  <c r="K13" i="8" s="1"/>
  <c r="J13" i="7"/>
  <c r="J13" i="8" s="1"/>
  <c r="I13" i="7"/>
  <c r="I13" i="8" s="1"/>
  <c r="H13" i="7"/>
  <c r="G13" i="7"/>
  <c r="G13" i="8" s="1"/>
  <c r="F13" i="7"/>
  <c r="F13" i="8" s="1"/>
  <c r="E13" i="7"/>
  <c r="E13" i="8" s="1"/>
  <c r="D13" i="7"/>
  <c r="D13" i="8" s="1"/>
  <c r="C13" i="7"/>
  <c r="C13" i="8" s="1"/>
  <c r="B13" i="7"/>
  <c r="B13" i="8" s="1"/>
  <c r="AB12" i="7"/>
  <c r="AB12" i="8" s="1"/>
  <c r="AA12" i="7"/>
  <c r="AA12" i="8" s="1"/>
  <c r="Z12" i="7"/>
  <c r="Z12" i="8" s="1"/>
  <c r="Y12" i="7"/>
  <c r="Y12" i="8" s="1"/>
  <c r="X12" i="7"/>
  <c r="X12" i="8" s="1"/>
  <c r="W12" i="7"/>
  <c r="W12" i="8" s="1"/>
  <c r="V12" i="7"/>
  <c r="V12" i="8" s="1"/>
  <c r="U12" i="7"/>
  <c r="U12" i="8" s="1"/>
  <c r="T12" i="7"/>
  <c r="S12" i="7"/>
  <c r="S12" i="8" s="1"/>
  <c r="R12" i="7"/>
  <c r="R12" i="8" s="1"/>
  <c r="Q12" i="7"/>
  <c r="P12" i="7"/>
  <c r="P12" i="8" s="1"/>
  <c r="O12" i="7"/>
  <c r="O12" i="8" s="1"/>
  <c r="N12" i="7"/>
  <c r="N12" i="8" s="1"/>
  <c r="M12" i="7"/>
  <c r="M12" i="8" s="1"/>
  <c r="L12" i="7"/>
  <c r="K12" i="7"/>
  <c r="K12" i="8" s="1"/>
  <c r="J12" i="7"/>
  <c r="J12" i="8" s="1"/>
  <c r="I12" i="7"/>
  <c r="I12" i="8" s="1"/>
  <c r="H12" i="7"/>
  <c r="G12" i="7"/>
  <c r="G12" i="8" s="1"/>
  <c r="F12" i="7"/>
  <c r="F12" i="8" s="1"/>
  <c r="E12" i="7"/>
  <c r="E12" i="8" s="1"/>
  <c r="D12" i="7"/>
  <c r="D12" i="8" s="1"/>
  <c r="C12" i="8"/>
  <c r="B12" i="7"/>
  <c r="B12" i="8" s="1"/>
  <c r="AB11" i="7"/>
  <c r="AB11" i="8" s="1"/>
  <c r="AA11" i="7"/>
  <c r="AA11" i="8" s="1"/>
  <c r="Z11" i="7"/>
  <c r="Z11" i="8" s="1"/>
  <c r="Y11" i="7"/>
  <c r="Y11" i="8" s="1"/>
  <c r="X11" i="7"/>
  <c r="X11" i="8" s="1"/>
  <c r="W11" i="7"/>
  <c r="W11" i="8" s="1"/>
  <c r="V11" i="7"/>
  <c r="V11" i="8" s="1"/>
  <c r="U11" i="7"/>
  <c r="U11" i="8" s="1"/>
  <c r="T11" i="7"/>
  <c r="S11" i="7"/>
  <c r="S11" i="8" s="1"/>
  <c r="R11" i="7"/>
  <c r="R11" i="8" s="1"/>
  <c r="Q11" i="7"/>
  <c r="P11" i="7"/>
  <c r="P11" i="8" s="1"/>
  <c r="O11" i="7"/>
  <c r="O11" i="8" s="1"/>
  <c r="N11" i="7"/>
  <c r="N11" i="8" s="1"/>
  <c r="M11" i="7"/>
  <c r="M11" i="8" s="1"/>
  <c r="L11" i="7"/>
  <c r="K11" i="7"/>
  <c r="J11" i="7"/>
  <c r="J11" i="8" s="1"/>
  <c r="I11" i="7"/>
  <c r="I11" i="8" s="1"/>
  <c r="H11" i="7"/>
  <c r="G11" i="7"/>
  <c r="G11" i="8" s="1"/>
  <c r="F11" i="7"/>
  <c r="F11" i="8" s="1"/>
  <c r="E11" i="7"/>
  <c r="E11" i="8" s="1"/>
  <c r="D11" i="7"/>
  <c r="D11" i="8" s="1"/>
  <c r="C11" i="8"/>
  <c r="B11" i="7"/>
  <c r="B11" i="8" s="1"/>
  <c r="AB10" i="7"/>
  <c r="AB10" i="8" s="1"/>
  <c r="AA10" i="7"/>
  <c r="AA10" i="8" s="1"/>
  <c r="Z10" i="7"/>
  <c r="Z10" i="8" s="1"/>
  <c r="Y10" i="7"/>
  <c r="Y10" i="8" s="1"/>
  <c r="X10" i="7"/>
  <c r="X10" i="8" s="1"/>
  <c r="W10" i="7"/>
  <c r="W10" i="8" s="1"/>
  <c r="V10" i="7"/>
  <c r="V10" i="8" s="1"/>
  <c r="U10" i="7"/>
  <c r="U10" i="8" s="1"/>
  <c r="T10" i="7"/>
  <c r="S10" i="7"/>
  <c r="S10" i="8" s="1"/>
  <c r="R10" i="7"/>
  <c r="R10" i="8" s="1"/>
  <c r="Q10" i="7"/>
  <c r="P10" i="7"/>
  <c r="P10" i="8" s="1"/>
  <c r="O10" i="7"/>
  <c r="O10" i="8" s="1"/>
  <c r="N10" i="7"/>
  <c r="N10" i="8" s="1"/>
  <c r="M10" i="7"/>
  <c r="M10" i="8" s="1"/>
  <c r="L10" i="7"/>
  <c r="K10" i="7"/>
  <c r="J10" i="7"/>
  <c r="J10" i="8" s="1"/>
  <c r="I10" i="7"/>
  <c r="I10" i="8" s="1"/>
  <c r="H10" i="7"/>
  <c r="G10" i="7"/>
  <c r="G10" i="8" s="1"/>
  <c r="F10" i="7"/>
  <c r="F10" i="8" s="1"/>
  <c r="E10" i="7"/>
  <c r="E10" i="8" s="1"/>
  <c r="D10" i="7"/>
  <c r="D10" i="8" s="1"/>
  <c r="B10" i="7"/>
  <c r="B10" i="8" s="1"/>
  <c r="AB9" i="7"/>
  <c r="AB9" i="8" s="1"/>
  <c r="AA9" i="7"/>
  <c r="AA9" i="8" s="1"/>
  <c r="Z9" i="7"/>
  <c r="Z9" i="8" s="1"/>
  <c r="Y9" i="7"/>
  <c r="Y9" i="8" s="1"/>
  <c r="X9" i="7"/>
  <c r="X9" i="8" s="1"/>
  <c r="W9" i="7"/>
  <c r="W9" i="8" s="1"/>
  <c r="V9" i="7"/>
  <c r="V9" i="8" s="1"/>
  <c r="U9" i="7"/>
  <c r="U9" i="8" s="1"/>
  <c r="T9" i="7"/>
  <c r="S9" i="7"/>
  <c r="S9" i="8" s="1"/>
  <c r="R9" i="7"/>
  <c r="R9" i="8" s="1"/>
  <c r="Q9" i="7"/>
  <c r="P9" i="7"/>
  <c r="P9" i="8" s="1"/>
  <c r="O9" i="7"/>
  <c r="O9" i="8" s="1"/>
  <c r="N9" i="7"/>
  <c r="N9" i="8" s="1"/>
  <c r="M9" i="7"/>
  <c r="M9" i="8" s="1"/>
  <c r="L9" i="7"/>
  <c r="K9" i="7"/>
  <c r="J9" i="7"/>
  <c r="J9" i="8" s="1"/>
  <c r="I9" i="7"/>
  <c r="I9" i="8" s="1"/>
  <c r="H9" i="7"/>
  <c r="G9" i="7"/>
  <c r="G9" i="8" s="1"/>
  <c r="F9" i="7"/>
  <c r="F9" i="8" s="1"/>
  <c r="E9" i="7"/>
  <c r="E9" i="8" s="1"/>
  <c r="D9" i="7"/>
  <c r="D9" i="8" s="1"/>
  <c r="B9" i="7"/>
  <c r="B9" i="8" s="1"/>
  <c r="AB8" i="7"/>
  <c r="AB8" i="8" s="1"/>
  <c r="AA8" i="7"/>
  <c r="AA8" i="8" s="1"/>
  <c r="Z8" i="7"/>
  <c r="Z8" i="8" s="1"/>
  <c r="Y8" i="7"/>
  <c r="Y8" i="8" s="1"/>
  <c r="X8" i="7"/>
  <c r="X8" i="8" s="1"/>
  <c r="W8" i="7"/>
  <c r="W8" i="8" s="1"/>
  <c r="V8" i="7"/>
  <c r="V8" i="8" s="1"/>
  <c r="U8" i="7"/>
  <c r="U8" i="8" s="1"/>
  <c r="T8" i="7"/>
  <c r="S8" i="7"/>
  <c r="S8" i="8" s="1"/>
  <c r="R8" i="7"/>
  <c r="R8" i="8" s="1"/>
  <c r="Q8" i="7"/>
  <c r="P8" i="7"/>
  <c r="P8" i="8" s="1"/>
  <c r="O8" i="7"/>
  <c r="O8" i="8" s="1"/>
  <c r="N8" i="7"/>
  <c r="N8" i="8" s="1"/>
  <c r="M8" i="7"/>
  <c r="M8" i="8" s="1"/>
  <c r="L8" i="7"/>
  <c r="K8" i="7"/>
  <c r="J8" i="7"/>
  <c r="J8" i="8" s="1"/>
  <c r="I8" i="7"/>
  <c r="I8" i="8" s="1"/>
  <c r="H8" i="7"/>
  <c r="G8" i="7"/>
  <c r="G8" i="8" s="1"/>
  <c r="F8" i="7"/>
  <c r="F8" i="8" s="1"/>
  <c r="E8" i="7"/>
  <c r="E8" i="8" s="1"/>
  <c r="D8" i="7"/>
  <c r="D8" i="8" s="1"/>
  <c r="B8" i="7"/>
  <c r="B8" i="8" s="1"/>
  <c r="AB7" i="7"/>
  <c r="AB7" i="8" s="1"/>
  <c r="AA7" i="7"/>
  <c r="AA7" i="8" s="1"/>
  <c r="Z7" i="7"/>
  <c r="Y7" i="7"/>
  <c r="Y7" i="8" s="1"/>
  <c r="X7" i="7"/>
  <c r="X7" i="8" s="1"/>
  <c r="W7" i="7"/>
  <c r="W7" i="8" s="1"/>
  <c r="V7" i="7"/>
  <c r="V7" i="8" s="1"/>
  <c r="U7" i="7"/>
  <c r="U7" i="8" s="1"/>
  <c r="T7" i="7"/>
  <c r="S7" i="7"/>
  <c r="S7" i="8" s="1"/>
  <c r="R7" i="7"/>
  <c r="R7" i="8" s="1"/>
  <c r="Q7" i="7"/>
  <c r="P7" i="7"/>
  <c r="P7" i="8" s="1"/>
  <c r="O7" i="7"/>
  <c r="O7" i="8" s="1"/>
  <c r="N7" i="7"/>
  <c r="N7" i="8" s="1"/>
  <c r="M7" i="7"/>
  <c r="M7" i="8" s="1"/>
  <c r="L7" i="7"/>
  <c r="K7" i="7"/>
  <c r="J7" i="7"/>
  <c r="J7" i="8" s="1"/>
  <c r="I7" i="7"/>
  <c r="I7" i="8" s="1"/>
  <c r="H7" i="7"/>
  <c r="G7" i="7"/>
  <c r="G7" i="8" s="1"/>
  <c r="F7" i="7"/>
  <c r="F7" i="8" s="1"/>
  <c r="E7" i="7"/>
  <c r="E7" i="8" s="1"/>
  <c r="D7" i="7"/>
  <c r="D7" i="8" s="1"/>
  <c r="C7" i="7"/>
  <c r="C7" i="8" s="1"/>
  <c r="B7" i="7"/>
  <c r="B7" i="8" s="1"/>
  <c r="AB6" i="7"/>
  <c r="AB6" i="8" s="1"/>
  <c r="AA6" i="7"/>
  <c r="AA6" i="8" s="1"/>
  <c r="Z6" i="7"/>
  <c r="Y6" i="7"/>
  <c r="Y6" i="8" s="1"/>
  <c r="X6" i="7"/>
  <c r="X6" i="8" s="1"/>
  <c r="W6" i="7"/>
  <c r="W6" i="8" s="1"/>
  <c r="V6" i="7"/>
  <c r="V6" i="8" s="1"/>
  <c r="U6" i="7"/>
  <c r="U6" i="8" s="1"/>
  <c r="T6" i="7"/>
  <c r="S6" i="7"/>
  <c r="S6" i="8" s="1"/>
  <c r="R6" i="7"/>
  <c r="R6" i="8" s="1"/>
  <c r="Q6" i="7"/>
  <c r="P6" i="7"/>
  <c r="P6" i="8" s="1"/>
  <c r="O6" i="7"/>
  <c r="O6" i="8" s="1"/>
  <c r="N6" i="7"/>
  <c r="N6" i="8" s="1"/>
  <c r="M6" i="7"/>
  <c r="M6" i="8" s="1"/>
  <c r="L6" i="7"/>
  <c r="K6" i="7"/>
  <c r="J6" i="7"/>
  <c r="J6" i="8" s="1"/>
  <c r="I6" i="7"/>
  <c r="I6" i="8" s="1"/>
  <c r="H6" i="7"/>
  <c r="G6" i="7"/>
  <c r="G6" i="8" s="1"/>
  <c r="F6" i="7"/>
  <c r="F6" i="8" s="1"/>
  <c r="E6" i="7"/>
  <c r="E6" i="8" s="1"/>
  <c r="D6" i="7"/>
  <c r="D6" i="8" s="1"/>
  <c r="C6" i="7"/>
  <c r="C6" i="8" s="1"/>
  <c r="B6" i="7"/>
  <c r="B6" i="8" s="1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B34" i="6"/>
  <c r="AA34" i="6"/>
  <c r="AA34" i="16" s="1"/>
  <c r="Z34" i="6"/>
  <c r="Y34" i="6"/>
  <c r="X34" i="6"/>
  <c r="W34" i="6"/>
  <c r="V34" i="6"/>
  <c r="U34" i="6"/>
  <c r="T34" i="6"/>
  <c r="S34" i="6"/>
  <c r="R34" i="6"/>
  <c r="Q34" i="6"/>
  <c r="P34" i="6"/>
  <c r="O34" i="6"/>
  <c r="O34" i="16" s="1"/>
  <c r="N34" i="6"/>
  <c r="M34" i="6"/>
  <c r="L34" i="6"/>
  <c r="K34" i="6"/>
  <c r="K34" i="16" s="1"/>
  <c r="J34" i="6"/>
  <c r="I34" i="6"/>
  <c r="H34" i="6"/>
  <c r="G34" i="6"/>
  <c r="G34" i="16" s="1"/>
  <c r="F34" i="6"/>
  <c r="E34" i="6"/>
  <c r="D34" i="6"/>
  <c r="C34" i="6"/>
  <c r="C34" i="16" s="1"/>
  <c r="B34" i="6"/>
  <c r="AB33" i="6"/>
  <c r="AA33" i="6"/>
  <c r="Z33" i="6"/>
  <c r="Z33" i="16" s="1"/>
  <c r="Y33" i="6"/>
  <c r="X33" i="6"/>
  <c r="W33" i="6"/>
  <c r="V33" i="6"/>
  <c r="U33" i="6"/>
  <c r="T33" i="6"/>
  <c r="S33" i="6"/>
  <c r="R33" i="6"/>
  <c r="Q33" i="6"/>
  <c r="P33" i="6"/>
  <c r="O33" i="6"/>
  <c r="N33" i="6"/>
  <c r="N33" i="16" s="1"/>
  <c r="M33" i="6"/>
  <c r="L33" i="6"/>
  <c r="K33" i="6"/>
  <c r="J33" i="6"/>
  <c r="J33" i="16" s="1"/>
  <c r="I33" i="6"/>
  <c r="H33" i="6"/>
  <c r="G33" i="6"/>
  <c r="F33" i="6"/>
  <c r="F33" i="16" s="1"/>
  <c r="E33" i="6"/>
  <c r="D33" i="6"/>
  <c r="C33" i="6"/>
  <c r="B33" i="6"/>
  <c r="AB32" i="6"/>
  <c r="AA32" i="6"/>
  <c r="Z32" i="6"/>
  <c r="Y32" i="6"/>
  <c r="Y32" i="16" s="1"/>
  <c r="X32" i="6"/>
  <c r="W32" i="6"/>
  <c r="V32" i="6"/>
  <c r="U32" i="6"/>
  <c r="T32" i="6"/>
  <c r="S32" i="6"/>
  <c r="R32" i="6"/>
  <c r="Q32" i="6"/>
  <c r="Q32" i="16" s="1"/>
  <c r="P32" i="6"/>
  <c r="O32" i="6"/>
  <c r="N32" i="6"/>
  <c r="M32" i="6"/>
  <c r="L32" i="6"/>
  <c r="K32" i="6"/>
  <c r="J32" i="6"/>
  <c r="I32" i="6"/>
  <c r="H32" i="6"/>
  <c r="G32" i="6"/>
  <c r="F32" i="6"/>
  <c r="E32" i="6"/>
  <c r="E32" i="16" s="1"/>
  <c r="D32" i="6"/>
  <c r="C32" i="6"/>
  <c r="B32" i="6"/>
  <c r="AB31" i="6"/>
  <c r="AB31" i="16" s="1"/>
  <c r="AA31" i="6"/>
  <c r="Z31" i="6"/>
  <c r="Y31" i="6"/>
  <c r="X31" i="6"/>
  <c r="X31" i="16" s="1"/>
  <c r="W31" i="6"/>
  <c r="V31" i="6"/>
  <c r="U31" i="6"/>
  <c r="T31" i="6"/>
  <c r="T31" i="16" s="1"/>
  <c r="S31" i="6"/>
  <c r="R31" i="6"/>
  <c r="Q31" i="6"/>
  <c r="P31" i="6"/>
  <c r="P31" i="16" s="1"/>
  <c r="O31" i="6"/>
  <c r="N31" i="6"/>
  <c r="M31" i="6"/>
  <c r="L31" i="6"/>
  <c r="L31" i="16" s="1"/>
  <c r="K31" i="6"/>
  <c r="J31" i="6"/>
  <c r="I31" i="6"/>
  <c r="H31" i="6"/>
  <c r="H31" i="16" s="1"/>
  <c r="G31" i="6"/>
  <c r="F31" i="6"/>
  <c r="E31" i="6"/>
  <c r="D31" i="6"/>
  <c r="C31" i="6"/>
  <c r="B31" i="6"/>
  <c r="AB30" i="6"/>
  <c r="AA30" i="6"/>
  <c r="AA30" i="16" s="1"/>
  <c r="Z30" i="6"/>
  <c r="Y30" i="6"/>
  <c r="X30" i="6"/>
  <c r="W30" i="6"/>
  <c r="V30" i="6"/>
  <c r="U30" i="6"/>
  <c r="T30" i="6"/>
  <c r="S30" i="6"/>
  <c r="R30" i="6"/>
  <c r="Q30" i="6"/>
  <c r="P30" i="6"/>
  <c r="O30" i="6"/>
  <c r="O30" i="16" s="1"/>
  <c r="N30" i="6"/>
  <c r="M30" i="6"/>
  <c r="L30" i="6"/>
  <c r="K30" i="6"/>
  <c r="K30" i="16" s="1"/>
  <c r="J30" i="6"/>
  <c r="I30" i="6"/>
  <c r="H30" i="6"/>
  <c r="G30" i="6"/>
  <c r="G30" i="16" s="1"/>
  <c r="F30" i="6"/>
  <c r="E30" i="6"/>
  <c r="D30" i="6"/>
  <c r="C30" i="6"/>
  <c r="C30" i="16" s="1"/>
  <c r="B30" i="6"/>
  <c r="AB29" i="6"/>
  <c r="AA29" i="6"/>
  <c r="Z29" i="6"/>
  <c r="Z29" i="16" s="1"/>
  <c r="Y29" i="6"/>
  <c r="X29" i="6"/>
  <c r="W29" i="6"/>
  <c r="V29" i="6"/>
  <c r="U29" i="6"/>
  <c r="T29" i="6"/>
  <c r="S29" i="6"/>
  <c r="R29" i="6"/>
  <c r="Q29" i="6"/>
  <c r="P29" i="6"/>
  <c r="O29" i="6"/>
  <c r="N29" i="6"/>
  <c r="N29" i="16" s="1"/>
  <c r="M29" i="6"/>
  <c r="L29" i="6"/>
  <c r="K29" i="6"/>
  <c r="J29" i="6"/>
  <c r="J29" i="16" s="1"/>
  <c r="I29" i="6"/>
  <c r="H29" i="6"/>
  <c r="G29" i="6"/>
  <c r="F29" i="6"/>
  <c r="F29" i="16" s="1"/>
  <c r="E29" i="6"/>
  <c r="D29" i="6"/>
  <c r="C29" i="6"/>
  <c r="B29" i="6"/>
  <c r="AB28" i="6"/>
  <c r="AA28" i="6"/>
  <c r="Z28" i="6"/>
  <c r="Y28" i="6"/>
  <c r="Y28" i="16" s="1"/>
  <c r="X28" i="6"/>
  <c r="W28" i="6"/>
  <c r="V28" i="6"/>
  <c r="U28" i="6"/>
  <c r="T28" i="6"/>
  <c r="S28" i="6"/>
  <c r="R28" i="6"/>
  <c r="Q28" i="6"/>
  <c r="Q28" i="16" s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C10" i="16" s="1"/>
  <c r="B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9" i="16" s="1"/>
  <c r="B9" i="6"/>
  <c r="B9" i="16" s="1"/>
  <c r="AB8" i="6"/>
  <c r="AB8" i="16" s="1"/>
  <c r="AA8" i="6"/>
  <c r="AA8" i="16" s="1"/>
  <c r="Z8" i="6"/>
  <c r="Y8" i="6"/>
  <c r="Y8" i="16" s="1"/>
  <c r="X8" i="6"/>
  <c r="X8" i="16" s="1"/>
  <c r="W8" i="6"/>
  <c r="W8" i="16" s="1"/>
  <c r="V8" i="6"/>
  <c r="U8" i="6"/>
  <c r="U8" i="16" s="1"/>
  <c r="T8" i="6"/>
  <c r="S8" i="6"/>
  <c r="S8" i="16" s="1"/>
  <c r="R8" i="6"/>
  <c r="Q8" i="6"/>
  <c r="P8" i="6"/>
  <c r="P8" i="16" s="1"/>
  <c r="O8" i="6"/>
  <c r="O8" i="16" s="1"/>
  <c r="N8" i="6"/>
  <c r="M8" i="6"/>
  <c r="M8" i="16" s="1"/>
  <c r="L8" i="6"/>
  <c r="K8" i="6"/>
  <c r="J8" i="6"/>
  <c r="I8" i="6"/>
  <c r="I8" i="16" s="1"/>
  <c r="H8" i="6"/>
  <c r="G8" i="6"/>
  <c r="G8" i="16" s="1"/>
  <c r="F8" i="6"/>
  <c r="E8" i="6"/>
  <c r="E8" i="16" s="1"/>
  <c r="D8" i="6"/>
  <c r="D8" i="16" s="1"/>
  <c r="C8" i="6"/>
  <c r="C8" i="16" s="1"/>
  <c r="B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L19" i="13" s="1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B29" i="5"/>
  <c r="W30" i="16" l="1"/>
  <c r="V29" i="16"/>
  <c r="V33" i="16"/>
  <c r="U28" i="16"/>
  <c r="U32" i="16"/>
  <c r="S30" i="16"/>
  <c r="S34" i="16"/>
  <c r="R29" i="16"/>
  <c r="R33" i="16"/>
  <c r="M28" i="16"/>
  <c r="M32" i="16"/>
  <c r="I32" i="16"/>
  <c r="D31" i="16"/>
  <c r="B29" i="16"/>
  <c r="B33" i="16"/>
  <c r="G10" i="16"/>
  <c r="O10" i="16"/>
  <c r="S10" i="16"/>
  <c r="W10" i="16"/>
  <c r="AA10" i="16"/>
  <c r="D11" i="16"/>
  <c r="P11" i="16"/>
  <c r="X11" i="16"/>
  <c r="AB11" i="16"/>
  <c r="E12" i="16"/>
  <c r="I12" i="16"/>
  <c r="M12" i="16"/>
  <c r="U12" i="16"/>
  <c r="Y12" i="16"/>
  <c r="B13" i="16"/>
  <c r="F13" i="16"/>
  <c r="J13" i="16"/>
  <c r="N13" i="16"/>
  <c r="R13" i="16"/>
  <c r="V13" i="16"/>
  <c r="Z13" i="16"/>
  <c r="E28" i="16"/>
  <c r="I28" i="16"/>
  <c r="W34" i="16"/>
  <c r="C5" i="16"/>
  <c r="G5" i="16"/>
  <c r="O5" i="16"/>
  <c r="S5" i="16"/>
  <c r="W5" i="16"/>
  <c r="AA5" i="16"/>
  <c r="D6" i="16"/>
  <c r="P6" i="16"/>
  <c r="X6" i="16"/>
  <c r="AB6" i="16"/>
  <c r="E7" i="16"/>
  <c r="I7" i="16"/>
  <c r="M7" i="16"/>
  <c r="U7" i="16"/>
  <c r="Y7" i="16"/>
  <c r="B8" i="16"/>
  <c r="AB24" i="5"/>
  <c r="E28" i="13"/>
  <c r="E6" i="13"/>
  <c r="E10" i="13"/>
  <c r="E14" i="13"/>
  <c r="E22" i="13"/>
  <c r="E26" i="13"/>
  <c r="E30" i="13"/>
  <c r="E34" i="13"/>
  <c r="U12" i="13"/>
  <c r="U16" i="13"/>
  <c r="U22" i="13"/>
  <c r="U27" i="13"/>
  <c r="U6" i="13"/>
  <c r="U26" i="13"/>
  <c r="U28" i="13"/>
  <c r="U32" i="13"/>
  <c r="Q27" i="13"/>
  <c r="AB13" i="5"/>
  <c r="F9" i="16"/>
  <c r="J9" i="16"/>
  <c r="N9" i="16"/>
  <c r="R9" i="16"/>
  <c r="V9" i="16"/>
  <c r="Z9" i="16"/>
  <c r="I10" i="13"/>
  <c r="I14" i="13"/>
  <c r="I18" i="13"/>
  <c r="I22" i="13"/>
  <c r="I26" i="13"/>
  <c r="I30" i="13"/>
  <c r="I34" i="13"/>
  <c r="I7" i="13"/>
  <c r="I11" i="13"/>
  <c r="I15" i="13"/>
  <c r="I19" i="13"/>
  <c r="I27" i="13"/>
  <c r="I31" i="13"/>
  <c r="I32" i="13"/>
  <c r="I8" i="13"/>
  <c r="I24" i="13"/>
  <c r="D10" i="16"/>
  <c r="P10" i="16"/>
  <c r="X10" i="16"/>
  <c r="AB10" i="16"/>
  <c r="E11" i="16"/>
  <c r="I11" i="16"/>
  <c r="M11" i="16"/>
  <c r="U11" i="16"/>
  <c r="Y11" i="16"/>
  <c r="B12" i="16"/>
  <c r="F12" i="16"/>
  <c r="J12" i="16"/>
  <c r="N12" i="16"/>
  <c r="R12" i="16"/>
  <c r="V12" i="16"/>
  <c r="Z12" i="16"/>
  <c r="C13" i="16"/>
  <c r="G13" i="16"/>
  <c r="K13" i="16"/>
  <c r="O13" i="16"/>
  <c r="S13" i="16"/>
  <c r="W13" i="16"/>
  <c r="AA13" i="16"/>
  <c r="D14" i="16"/>
  <c r="P14" i="16"/>
  <c r="X14" i="16"/>
  <c r="AB14" i="16"/>
  <c r="E15" i="16"/>
  <c r="I15" i="16"/>
  <c r="M15" i="16"/>
  <c r="U15" i="16"/>
  <c r="Y15" i="16"/>
  <c r="B16" i="16"/>
  <c r="F16" i="16"/>
  <c r="J16" i="16"/>
  <c r="N16" i="16"/>
  <c r="R16" i="16"/>
  <c r="V16" i="16"/>
  <c r="Z16" i="16"/>
  <c r="C17" i="16"/>
  <c r="G17" i="16"/>
  <c r="K17" i="16"/>
  <c r="O17" i="16"/>
  <c r="S17" i="16"/>
  <c r="W17" i="16"/>
  <c r="AA17" i="16"/>
  <c r="M6" i="13"/>
  <c r="M8" i="13"/>
  <c r="M23" i="13"/>
  <c r="M30" i="13"/>
  <c r="M29" i="13"/>
  <c r="Y8" i="13"/>
  <c r="Y12" i="13"/>
  <c r="Y16" i="13"/>
  <c r="Y25" i="13"/>
  <c r="Y6" i="13"/>
  <c r="AB33" i="5"/>
  <c r="D5" i="16"/>
  <c r="P5" i="16"/>
  <c r="X5" i="16"/>
  <c r="AB5" i="16"/>
  <c r="E6" i="16"/>
  <c r="I6" i="16"/>
  <c r="M6" i="16"/>
  <c r="B33" i="13"/>
  <c r="B11" i="13"/>
  <c r="B15" i="13"/>
  <c r="B19" i="13"/>
  <c r="B23" i="13"/>
  <c r="B27" i="13"/>
  <c r="B31" i="13"/>
  <c r="B6" i="13"/>
  <c r="B8" i="13"/>
  <c r="B12" i="13"/>
  <c r="B20" i="13"/>
  <c r="B24" i="13"/>
  <c r="B28" i="13"/>
  <c r="B32" i="13"/>
  <c r="F6" i="13"/>
  <c r="F10" i="13"/>
  <c r="F14" i="13"/>
  <c r="F18" i="13"/>
  <c r="F22" i="13"/>
  <c r="F26" i="13"/>
  <c r="F30" i="13"/>
  <c r="F34" i="13"/>
  <c r="F7" i="13"/>
  <c r="F11" i="13"/>
  <c r="F15" i="13"/>
  <c r="F19" i="13"/>
  <c r="F23" i="13"/>
  <c r="F27" i="13"/>
  <c r="F31" i="13"/>
  <c r="J6" i="13"/>
  <c r="J9" i="13"/>
  <c r="J26" i="13"/>
  <c r="J29" i="13"/>
  <c r="J7" i="13"/>
  <c r="J24" i="13"/>
  <c r="N6" i="13"/>
  <c r="N17" i="13"/>
  <c r="N33" i="13"/>
  <c r="R6" i="13"/>
  <c r="R9" i="13"/>
  <c r="R13" i="13"/>
  <c r="R17" i="13"/>
  <c r="R21" i="13"/>
  <c r="R27" i="13"/>
  <c r="R20" i="13"/>
  <c r="R29" i="13"/>
  <c r="R33" i="13"/>
  <c r="V6" i="13"/>
  <c r="V9" i="13"/>
  <c r="V13" i="13"/>
  <c r="V17" i="13"/>
  <c r="V19" i="13"/>
  <c r="V11" i="13"/>
  <c r="V15" i="13"/>
  <c r="V26" i="13"/>
  <c r="K12" i="13"/>
  <c r="K16" i="13"/>
  <c r="K20" i="13"/>
  <c r="K34" i="13"/>
  <c r="L21" i="13"/>
  <c r="D18" i="16"/>
  <c r="P18" i="16"/>
  <c r="T18" i="16"/>
  <c r="X18" i="16"/>
  <c r="AB18" i="16"/>
  <c r="E19" i="16"/>
  <c r="I19" i="16"/>
  <c r="M19" i="16"/>
  <c r="U19" i="16"/>
  <c r="Y19" i="16"/>
  <c r="B20" i="16"/>
  <c r="F20" i="16"/>
  <c r="J20" i="16"/>
  <c r="N20" i="16"/>
  <c r="R20" i="16"/>
  <c r="V20" i="16"/>
  <c r="Z20" i="16"/>
  <c r="C21" i="16"/>
  <c r="G21" i="16"/>
  <c r="K21" i="16"/>
  <c r="O21" i="16"/>
  <c r="S21" i="16"/>
  <c r="W21" i="16"/>
  <c r="AA21" i="16"/>
  <c r="D22" i="16"/>
  <c r="L22" i="16"/>
  <c r="P22" i="16"/>
  <c r="T22" i="16"/>
  <c r="X22" i="16"/>
  <c r="AB22" i="16"/>
  <c r="E23" i="16"/>
  <c r="I23" i="16"/>
  <c r="M23" i="16"/>
  <c r="U23" i="16"/>
  <c r="Y23" i="16"/>
  <c r="B24" i="16"/>
  <c r="F24" i="16"/>
  <c r="J24" i="16"/>
  <c r="N24" i="16"/>
  <c r="R24" i="16"/>
  <c r="V24" i="16"/>
  <c r="Z24" i="16"/>
  <c r="C25" i="16"/>
  <c r="G25" i="16"/>
  <c r="K25" i="16"/>
  <c r="O25" i="16"/>
  <c r="S25" i="16"/>
  <c r="W25" i="16"/>
  <c r="AA25" i="16"/>
  <c r="D26" i="16"/>
  <c r="H26" i="16"/>
  <c r="L26" i="16"/>
  <c r="P26" i="16"/>
  <c r="T26" i="16"/>
  <c r="X26" i="16"/>
  <c r="AB26" i="16"/>
  <c r="E27" i="16"/>
  <c r="I27" i="16"/>
  <c r="M27" i="16"/>
  <c r="Q27" i="16"/>
  <c r="U27" i="16"/>
  <c r="Y27" i="16"/>
  <c r="C29" i="16"/>
  <c r="G29" i="16"/>
  <c r="K29" i="16"/>
  <c r="O29" i="16"/>
  <c r="S29" i="16"/>
  <c r="W29" i="16"/>
  <c r="AA29" i="16"/>
  <c r="E31" i="16"/>
  <c r="I31" i="16"/>
  <c r="M31" i="16"/>
  <c r="Q31" i="16"/>
  <c r="U31" i="16"/>
  <c r="Y31" i="16"/>
  <c r="C33" i="16"/>
  <c r="G33" i="16"/>
  <c r="K33" i="16"/>
  <c r="O33" i="16"/>
  <c r="S33" i="16"/>
  <c r="W33" i="16"/>
  <c r="AA33" i="16"/>
  <c r="C6" i="13"/>
  <c r="C10" i="13"/>
  <c r="C18" i="13"/>
  <c r="C22" i="13"/>
  <c r="C26" i="13"/>
  <c r="C30" i="13"/>
  <c r="C34" i="13"/>
  <c r="C7" i="13"/>
  <c r="C11" i="13"/>
  <c r="C15" i="13"/>
  <c r="C23" i="13"/>
  <c r="C27" i="13"/>
  <c r="C31" i="13"/>
  <c r="G33" i="13"/>
  <c r="G6" i="13"/>
  <c r="O6" i="13"/>
  <c r="S6" i="13"/>
  <c r="S14" i="13"/>
  <c r="S12" i="13"/>
  <c r="S16" i="13"/>
  <c r="S17" i="13"/>
  <c r="S20" i="13"/>
  <c r="S34" i="13"/>
  <c r="W6" i="13"/>
  <c r="W10" i="13"/>
  <c r="W14" i="13"/>
  <c r="W20" i="13"/>
  <c r="W24" i="13"/>
  <c r="W21" i="13"/>
  <c r="W25" i="13"/>
  <c r="W34" i="13"/>
  <c r="AA6" i="13"/>
  <c r="AA10" i="13"/>
  <c r="AA14" i="13"/>
  <c r="AA26" i="13"/>
  <c r="AA24" i="13"/>
  <c r="Z8" i="13"/>
  <c r="Z23" i="13"/>
  <c r="T16" i="13"/>
  <c r="T23" i="13"/>
  <c r="T17" i="13"/>
  <c r="T22" i="13"/>
  <c r="U6" i="16"/>
  <c r="Y6" i="16"/>
  <c r="B7" i="16"/>
  <c r="F7" i="16"/>
  <c r="J7" i="16"/>
  <c r="N7" i="16"/>
  <c r="R7" i="16"/>
  <c r="V7" i="16"/>
  <c r="D6" i="13"/>
  <c r="D7" i="13"/>
  <c r="D11" i="13"/>
  <c r="D15" i="13"/>
  <c r="D19" i="13"/>
  <c r="D27" i="13"/>
  <c r="D33" i="13"/>
  <c r="P6" i="13"/>
  <c r="P7" i="13"/>
  <c r="P11" i="13"/>
  <c r="P15" i="13"/>
  <c r="P18" i="13"/>
  <c r="P31" i="13"/>
  <c r="X6" i="13"/>
  <c r="X20" i="13"/>
  <c r="X25" i="13"/>
  <c r="X7" i="13"/>
  <c r="X11" i="13"/>
  <c r="X19" i="13"/>
  <c r="X26" i="13"/>
  <c r="X18" i="13"/>
  <c r="X27" i="13"/>
  <c r="X31" i="13"/>
  <c r="AB21" i="13"/>
  <c r="H28" i="13"/>
  <c r="H23" i="13"/>
  <c r="F8" i="16"/>
  <c r="J8" i="16"/>
  <c r="N8" i="16"/>
  <c r="R8" i="16"/>
  <c r="V8" i="16"/>
  <c r="Z8" i="16"/>
  <c r="C14" i="16"/>
  <c r="G14" i="16"/>
  <c r="K14" i="16"/>
  <c r="O14" i="16"/>
  <c r="S14" i="16"/>
  <c r="W14" i="16"/>
  <c r="AA14" i="16"/>
  <c r="E16" i="16"/>
  <c r="I16" i="16"/>
  <c r="M16" i="16"/>
  <c r="U16" i="16"/>
  <c r="Y16" i="16"/>
  <c r="C18" i="16"/>
  <c r="G18" i="16"/>
  <c r="K18" i="16"/>
  <c r="O18" i="16"/>
  <c r="S18" i="16"/>
  <c r="W18" i="16"/>
  <c r="AA18" i="16"/>
  <c r="E20" i="16"/>
  <c r="I20" i="16"/>
  <c r="M20" i="16"/>
  <c r="U20" i="16"/>
  <c r="Y20" i="16"/>
  <c r="C22" i="16"/>
  <c r="G22" i="16"/>
  <c r="K22" i="16"/>
  <c r="O22" i="16"/>
  <c r="S22" i="16"/>
  <c r="W22" i="16"/>
  <c r="AA22" i="16"/>
  <c r="E24" i="16"/>
  <c r="I24" i="16"/>
  <c r="M24" i="16"/>
  <c r="U24" i="16"/>
  <c r="Y24" i="16"/>
  <c r="C26" i="16"/>
  <c r="G26" i="16"/>
  <c r="K26" i="16"/>
  <c r="O26" i="16"/>
  <c r="S26" i="16"/>
  <c r="W26" i="16"/>
  <c r="AA26" i="16"/>
  <c r="B28" i="16"/>
  <c r="F28" i="16"/>
  <c r="J28" i="16"/>
  <c r="N28" i="16"/>
  <c r="R28" i="16"/>
  <c r="V28" i="16"/>
  <c r="Z28" i="16"/>
  <c r="D30" i="16"/>
  <c r="H30" i="16"/>
  <c r="L30" i="16"/>
  <c r="P30" i="16"/>
  <c r="T30" i="16"/>
  <c r="X30" i="16"/>
  <c r="AB30" i="16"/>
  <c r="B32" i="16"/>
  <c r="F32" i="16"/>
  <c r="J32" i="16"/>
  <c r="N32" i="16"/>
  <c r="R32" i="16"/>
  <c r="V32" i="16"/>
  <c r="Z32" i="16"/>
  <c r="D34" i="16"/>
  <c r="H34" i="16"/>
  <c r="L34" i="16"/>
  <c r="P34" i="16"/>
  <c r="T34" i="16"/>
  <c r="X34" i="16"/>
  <c r="AB34" i="16"/>
  <c r="D15" i="16"/>
  <c r="P15" i="16"/>
  <c r="X15" i="16"/>
  <c r="AB15" i="16"/>
  <c r="B17" i="16"/>
  <c r="F17" i="16"/>
  <c r="J17" i="16"/>
  <c r="N17" i="16"/>
  <c r="R17" i="16"/>
  <c r="V17" i="16"/>
  <c r="Z17" i="16"/>
  <c r="D19" i="16"/>
  <c r="P19" i="16"/>
  <c r="T19" i="16"/>
  <c r="X19" i="16"/>
  <c r="AB19" i="16"/>
  <c r="B21" i="16"/>
  <c r="F21" i="16"/>
  <c r="J21" i="16"/>
  <c r="N21" i="16"/>
  <c r="R21" i="16"/>
  <c r="V21" i="16"/>
  <c r="Z21" i="16"/>
  <c r="D23" i="16"/>
  <c r="H23" i="16"/>
  <c r="L23" i="16"/>
  <c r="P23" i="16"/>
  <c r="T23" i="16"/>
  <c r="X23" i="16"/>
  <c r="AB23" i="16"/>
  <c r="B25" i="16"/>
  <c r="F25" i="16"/>
  <c r="J25" i="16"/>
  <c r="N25" i="16"/>
  <c r="R25" i="16"/>
  <c r="V25" i="16"/>
  <c r="Z25" i="16"/>
  <c r="D27" i="16"/>
  <c r="H27" i="16"/>
  <c r="L27" i="16"/>
  <c r="P27" i="16"/>
  <c r="T27" i="16"/>
  <c r="X27" i="16"/>
  <c r="AB27" i="16"/>
  <c r="D9" i="15"/>
  <c r="P9" i="15"/>
  <c r="X9" i="15"/>
  <c r="AB9" i="15"/>
  <c r="F10" i="15"/>
  <c r="J10" i="15"/>
  <c r="N10" i="15"/>
  <c r="R10" i="15"/>
  <c r="V10" i="15"/>
  <c r="Z10" i="15"/>
  <c r="C11" i="15"/>
  <c r="G11" i="15"/>
  <c r="O11" i="15"/>
  <c r="S11" i="15"/>
  <c r="W11" i="15"/>
  <c r="AA11" i="15"/>
  <c r="D12" i="15"/>
  <c r="P12" i="15"/>
  <c r="X12" i="15"/>
  <c r="AB12" i="15"/>
  <c r="E13" i="15"/>
  <c r="I13" i="15"/>
  <c r="M13" i="15"/>
  <c r="U13" i="15"/>
  <c r="Y13" i="15"/>
  <c r="B14" i="15"/>
  <c r="F14" i="15"/>
  <c r="J14" i="15"/>
  <c r="N14" i="15"/>
  <c r="R14" i="15"/>
  <c r="V14" i="15"/>
  <c r="Z14" i="15"/>
  <c r="C15" i="15"/>
  <c r="G15" i="15"/>
  <c r="K15" i="15"/>
  <c r="O15" i="15"/>
  <c r="S15" i="15"/>
  <c r="W15" i="15"/>
  <c r="AA15" i="15"/>
  <c r="D16" i="15"/>
  <c r="P16" i="15"/>
  <c r="X16" i="15"/>
  <c r="AB16" i="15"/>
  <c r="E17" i="15"/>
  <c r="I17" i="15"/>
  <c r="M17" i="15"/>
  <c r="U17" i="15"/>
  <c r="Y17" i="15"/>
  <c r="B18" i="15"/>
  <c r="F18" i="15"/>
  <c r="J18" i="15"/>
  <c r="N18" i="15"/>
  <c r="R18" i="15"/>
  <c r="V18" i="15"/>
  <c r="Z18" i="15"/>
  <c r="C19" i="15"/>
  <c r="G19" i="15"/>
  <c r="K19" i="15"/>
  <c r="O19" i="15"/>
  <c r="S19" i="15"/>
  <c r="W19" i="15"/>
  <c r="AA19" i="15"/>
  <c r="D20" i="15"/>
  <c r="P20" i="15"/>
  <c r="T20" i="15"/>
  <c r="X20" i="15"/>
  <c r="AB20" i="15"/>
  <c r="E21" i="15"/>
  <c r="I21" i="15"/>
  <c r="M21" i="15"/>
  <c r="U21" i="15"/>
  <c r="Y21" i="15"/>
  <c r="B22" i="15"/>
  <c r="F22" i="15"/>
  <c r="J22" i="15"/>
  <c r="N22" i="15"/>
  <c r="R22" i="15"/>
  <c r="V22" i="15"/>
  <c r="Z22" i="15"/>
  <c r="C23" i="15"/>
  <c r="G23" i="15"/>
  <c r="K23" i="15"/>
  <c r="O23" i="15"/>
  <c r="S23" i="15"/>
  <c r="W23" i="15"/>
  <c r="AA23" i="15"/>
  <c r="D24" i="15"/>
  <c r="H24" i="15"/>
  <c r="L24" i="15"/>
  <c r="P24" i="15"/>
  <c r="T24" i="15"/>
  <c r="X24" i="15"/>
  <c r="AB24" i="15"/>
  <c r="E25" i="15"/>
  <c r="I25" i="15"/>
  <c r="M25" i="15"/>
  <c r="U25" i="15"/>
  <c r="Y25" i="15"/>
  <c r="B26" i="15"/>
  <c r="F26" i="15"/>
  <c r="J26" i="15"/>
  <c r="N26" i="15"/>
  <c r="R26" i="15"/>
  <c r="V26" i="15"/>
  <c r="Z26" i="15"/>
  <c r="C27" i="15"/>
  <c r="G27" i="15"/>
  <c r="K27" i="15"/>
  <c r="O27" i="15"/>
  <c r="S27" i="15"/>
  <c r="W27" i="15"/>
  <c r="AA27" i="15"/>
  <c r="D28" i="15"/>
  <c r="H28" i="15"/>
  <c r="L28" i="15"/>
  <c r="P28" i="15"/>
  <c r="T28" i="15"/>
  <c r="X28" i="15"/>
  <c r="AB28" i="15"/>
  <c r="E29" i="15"/>
  <c r="I29" i="15"/>
  <c r="M29" i="15"/>
  <c r="U29" i="15"/>
  <c r="Y29" i="15"/>
  <c r="B30" i="15"/>
  <c r="F30" i="15"/>
  <c r="J30" i="15"/>
  <c r="N30" i="15"/>
  <c r="R30" i="15"/>
  <c r="V30" i="15"/>
  <c r="Z30" i="15"/>
  <c r="C31" i="15"/>
  <c r="G31" i="15"/>
  <c r="K31" i="15"/>
  <c r="O31" i="15"/>
  <c r="S31" i="15"/>
  <c r="W31" i="15"/>
  <c r="AA31" i="15"/>
  <c r="D32" i="15"/>
  <c r="H32" i="15"/>
  <c r="L32" i="15"/>
  <c r="P32" i="15"/>
  <c r="T32" i="15"/>
  <c r="X32" i="15"/>
  <c r="AB32" i="15"/>
  <c r="E33" i="15"/>
  <c r="I33" i="15"/>
  <c r="M33" i="15"/>
  <c r="Q33" i="15"/>
  <c r="U33" i="15"/>
  <c r="Y33" i="15"/>
  <c r="N34" i="15"/>
  <c r="G9" i="16"/>
  <c r="S9" i="16"/>
  <c r="AA9" i="16"/>
  <c r="O9" i="16"/>
  <c r="W9" i="16"/>
  <c r="J19" i="16"/>
  <c r="N19" i="16"/>
  <c r="R19" i="16"/>
  <c r="V19" i="16"/>
  <c r="Z19" i="16"/>
  <c r="C20" i="16"/>
  <c r="G20" i="16"/>
  <c r="K20" i="16"/>
  <c r="O20" i="16"/>
  <c r="S20" i="16"/>
  <c r="W20" i="16"/>
  <c r="AA20" i="16"/>
  <c r="D21" i="16"/>
  <c r="L21" i="16"/>
  <c r="P21" i="16"/>
  <c r="T21" i="16"/>
  <c r="X21" i="16"/>
  <c r="AB21" i="16"/>
  <c r="E22" i="16"/>
  <c r="I22" i="16"/>
  <c r="M22" i="16"/>
  <c r="U22" i="16"/>
  <c r="Y22" i="16"/>
  <c r="B23" i="16"/>
  <c r="F23" i="16"/>
  <c r="J23" i="16"/>
  <c r="N23" i="16"/>
  <c r="R23" i="16"/>
  <c r="V23" i="16"/>
  <c r="Z23" i="16"/>
  <c r="C24" i="16"/>
  <c r="G24" i="16"/>
  <c r="K24" i="16"/>
  <c r="O24" i="16"/>
  <c r="S24" i="16"/>
  <c r="W24" i="16"/>
  <c r="AA24" i="16"/>
  <c r="D25" i="16"/>
  <c r="H25" i="16"/>
  <c r="L25" i="16"/>
  <c r="P25" i="16"/>
  <c r="T25" i="16"/>
  <c r="X25" i="16"/>
  <c r="AB25" i="16"/>
  <c r="E26" i="16"/>
  <c r="I26" i="16"/>
  <c r="M26" i="16"/>
  <c r="U26" i="16"/>
  <c r="Y26" i="16"/>
  <c r="B27" i="16"/>
  <c r="F27" i="16"/>
  <c r="J27" i="16"/>
  <c r="N27" i="16"/>
  <c r="R27" i="16"/>
  <c r="V27" i="16"/>
  <c r="Z27" i="16"/>
  <c r="C28" i="16"/>
  <c r="G28" i="16"/>
  <c r="K28" i="16"/>
  <c r="O28" i="16"/>
  <c r="S28" i="16"/>
  <c r="W28" i="16"/>
  <c r="AA28" i="16"/>
  <c r="D29" i="16"/>
  <c r="H29" i="16"/>
  <c r="L29" i="16"/>
  <c r="P29" i="16"/>
  <c r="T29" i="16"/>
  <c r="X29" i="16"/>
  <c r="AB29" i="16"/>
  <c r="E30" i="16"/>
  <c r="I30" i="16"/>
  <c r="M30" i="16"/>
  <c r="Q30" i="16"/>
  <c r="U30" i="16"/>
  <c r="Y30" i="16"/>
  <c r="B31" i="16"/>
  <c r="F31" i="16"/>
  <c r="J31" i="16"/>
  <c r="N31" i="16"/>
  <c r="R31" i="16"/>
  <c r="V31" i="16"/>
  <c r="Z31" i="16"/>
  <c r="C32" i="16"/>
  <c r="G32" i="16"/>
  <c r="K32" i="16"/>
  <c r="O32" i="16"/>
  <c r="S32" i="16"/>
  <c r="W32" i="16"/>
  <c r="AA32" i="16"/>
  <c r="D33" i="16"/>
  <c r="H33" i="16"/>
  <c r="L33" i="16"/>
  <c r="P33" i="16"/>
  <c r="T33" i="16"/>
  <c r="X33" i="16"/>
  <c r="AB33" i="16"/>
  <c r="E34" i="16"/>
  <c r="I34" i="16"/>
  <c r="M34" i="16"/>
  <c r="Q34" i="16"/>
  <c r="U34" i="16"/>
  <c r="Y34" i="16"/>
  <c r="G5" i="9"/>
  <c r="W5" i="9"/>
  <c r="AB18" i="5"/>
  <c r="AB21" i="5"/>
  <c r="R25" i="14"/>
  <c r="AA18" i="14"/>
  <c r="AB10" i="5"/>
  <c r="J25" i="14"/>
  <c r="AB30" i="5"/>
  <c r="AB9" i="5"/>
  <c r="AB17" i="5"/>
  <c r="AB20" i="5"/>
  <c r="AB20" i="14" s="1"/>
  <c r="D8" i="15"/>
  <c r="P8" i="15"/>
  <c r="X8" i="15"/>
  <c r="AB8" i="15"/>
  <c r="S18" i="14"/>
  <c r="AB6" i="5"/>
  <c r="AB14" i="5"/>
  <c r="AB14" i="14" s="1"/>
  <c r="F21" i="14"/>
  <c r="N21" i="14"/>
  <c r="W22" i="14"/>
  <c r="AB34" i="5"/>
  <c r="AB34" i="14" s="1"/>
  <c r="B5" i="16"/>
  <c r="F5" i="16"/>
  <c r="J5" i="16"/>
  <c r="N5" i="16"/>
  <c r="R5" i="16"/>
  <c r="V5" i="16"/>
  <c r="C6" i="16"/>
  <c r="G6" i="16"/>
  <c r="O6" i="16"/>
  <c r="S6" i="16"/>
  <c r="W6" i="16"/>
  <c r="AA6" i="16"/>
  <c r="D7" i="16"/>
  <c r="P7" i="16"/>
  <c r="X7" i="16"/>
  <c r="AB7" i="16"/>
  <c r="B6" i="15"/>
  <c r="F6" i="15"/>
  <c r="J6" i="15"/>
  <c r="N6" i="15"/>
  <c r="R6" i="15"/>
  <c r="V6" i="15"/>
  <c r="C7" i="15"/>
  <c r="G7" i="15"/>
  <c r="O7" i="15"/>
  <c r="S7" i="15"/>
  <c r="W7" i="15"/>
  <c r="AA7" i="15"/>
  <c r="E10" i="15"/>
  <c r="I10" i="15"/>
  <c r="M10" i="15"/>
  <c r="U10" i="15"/>
  <c r="Y10" i="15"/>
  <c r="B11" i="15"/>
  <c r="F11" i="15"/>
  <c r="J11" i="15"/>
  <c r="N11" i="15"/>
  <c r="R11" i="15"/>
  <c r="V11" i="15"/>
  <c r="Z11" i="15"/>
  <c r="C12" i="15"/>
  <c r="G12" i="15"/>
  <c r="O12" i="15"/>
  <c r="S12" i="15"/>
  <c r="W12" i="15"/>
  <c r="AA12" i="15"/>
  <c r="D13" i="15"/>
  <c r="P13" i="15"/>
  <c r="X13" i="15"/>
  <c r="AB13" i="15"/>
  <c r="AA8" i="15"/>
  <c r="E9" i="15"/>
  <c r="I9" i="15"/>
  <c r="M9" i="15"/>
  <c r="U9" i="15"/>
  <c r="Y9" i="15"/>
  <c r="B10" i="15"/>
  <c r="E14" i="15"/>
  <c r="I14" i="15"/>
  <c r="M14" i="15"/>
  <c r="U14" i="15"/>
  <c r="Y14" i="15"/>
  <c r="B15" i="15"/>
  <c r="F15" i="15"/>
  <c r="J15" i="15"/>
  <c r="N15" i="15"/>
  <c r="R15" i="15"/>
  <c r="V15" i="15"/>
  <c r="Z15" i="15"/>
  <c r="C16" i="15"/>
  <c r="G16" i="15"/>
  <c r="K16" i="15"/>
  <c r="O16" i="15"/>
  <c r="S16" i="15"/>
  <c r="W16" i="15"/>
  <c r="AA16" i="15"/>
  <c r="D17" i="15"/>
  <c r="P17" i="15"/>
  <c r="T17" i="15"/>
  <c r="X17" i="15"/>
  <c r="AB17" i="15"/>
  <c r="E18" i="15"/>
  <c r="I18" i="15"/>
  <c r="M18" i="15"/>
  <c r="U18" i="15"/>
  <c r="Y18" i="15"/>
  <c r="B19" i="15"/>
  <c r="F19" i="15"/>
  <c r="X21" i="15"/>
  <c r="T25" i="15"/>
  <c r="AB25" i="15"/>
  <c r="E26" i="15"/>
  <c r="M26" i="15"/>
  <c r="B34" i="15"/>
  <c r="F34" i="15"/>
  <c r="J34" i="15"/>
  <c r="R34" i="15"/>
  <c r="V34" i="15"/>
  <c r="Z34" i="15"/>
  <c r="G5" i="13"/>
  <c r="G5" i="14"/>
  <c r="W5" i="13"/>
  <c r="W5" i="14"/>
  <c r="D6" i="14"/>
  <c r="P6" i="14"/>
  <c r="AB6" i="14"/>
  <c r="E7" i="14"/>
  <c r="Q7" i="13"/>
  <c r="Q7" i="14"/>
  <c r="Y7" i="14"/>
  <c r="G8" i="14"/>
  <c r="O8" i="14"/>
  <c r="AA8" i="14"/>
  <c r="C13" i="14"/>
  <c r="K13" i="14"/>
  <c r="S13" i="14"/>
  <c r="AA13" i="14"/>
  <c r="H14" i="13"/>
  <c r="H14" i="14"/>
  <c r="P14" i="14"/>
  <c r="I15" i="14"/>
  <c r="U15" i="14"/>
  <c r="C16" i="14"/>
  <c r="K16" i="14"/>
  <c r="S16" i="14"/>
  <c r="W16" i="14"/>
  <c r="F26" i="14"/>
  <c r="N26" i="14"/>
  <c r="V26" i="14"/>
  <c r="F28" i="14"/>
  <c r="N28" i="14"/>
  <c r="Z28" i="14"/>
  <c r="K33" i="14"/>
  <c r="S33" i="14"/>
  <c r="H34" i="14"/>
  <c r="P34" i="14"/>
  <c r="P34" i="13"/>
  <c r="X34" i="14"/>
  <c r="Z5" i="16"/>
  <c r="Z5" i="15"/>
  <c r="K6" i="16"/>
  <c r="K6" i="15"/>
  <c r="H7" i="16"/>
  <c r="H7" i="15"/>
  <c r="L7" i="16"/>
  <c r="L7" i="15"/>
  <c r="T7" i="16"/>
  <c r="T7" i="15"/>
  <c r="Q8" i="16"/>
  <c r="Q8" i="15"/>
  <c r="K10" i="16"/>
  <c r="K10" i="15"/>
  <c r="H11" i="16"/>
  <c r="H11" i="15"/>
  <c r="L11" i="16"/>
  <c r="L11" i="15"/>
  <c r="T11" i="16"/>
  <c r="T11" i="15"/>
  <c r="Q12" i="16"/>
  <c r="Q12" i="15"/>
  <c r="H15" i="16"/>
  <c r="H15" i="15"/>
  <c r="L15" i="16"/>
  <c r="L15" i="15"/>
  <c r="T15" i="16"/>
  <c r="T15" i="15"/>
  <c r="H19" i="16"/>
  <c r="H19" i="15"/>
  <c r="L19" i="16"/>
  <c r="L19" i="15"/>
  <c r="P5" i="9"/>
  <c r="AB5" i="9"/>
  <c r="E5" i="15"/>
  <c r="E8" i="15"/>
  <c r="I8" i="15"/>
  <c r="M8" i="15"/>
  <c r="U8" i="15"/>
  <c r="Y8" i="15"/>
  <c r="B9" i="15"/>
  <c r="G9" i="15"/>
  <c r="O9" i="15"/>
  <c r="S9" i="15"/>
  <c r="W9" i="15"/>
  <c r="AA9" i="15"/>
  <c r="K5" i="14"/>
  <c r="K5" i="13"/>
  <c r="S5" i="14"/>
  <c r="S5" i="13"/>
  <c r="H6" i="13"/>
  <c r="H6" i="14"/>
  <c r="X6" i="14"/>
  <c r="I7" i="14"/>
  <c r="U7" i="14"/>
  <c r="K8" i="14"/>
  <c r="K8" i="13"/>
  <c r="S8" i="14"/>
  <c r="W8" i="14"/>
  <c r="G13" i="14"/>
  <c r="O13" i="14"/>
  <c r="W13" i="14"/>
  <c r="D14" i="14"/>
  <c r="L14" i="14"/>
  <c r="L14" i="13"/>
  <c r="T14" i="14"/>
  <c r="T14" i="13"/>
  <c r="X14" i="14"/>
  <c r="E15" i="14"/>
  <c r="Q15" i="14"/>
  <c r="Q15" i="13"/>
  <c r="Y15" i="14"/>
  <c r="G16" i="14"/>
  <c r="O16" i="14"/>
  <c r="AA16" i="14"/>
  <c r="B26" i="14"/>
  <c r="J26" i="14"/>
  <c r="R26" i="14"/>
  <c r="Z26" i="14"/>
  <c r="B28" i="14"/>
  <c r="J28" i="14"/>
  <c r="R28" i="14"/>
  <c r="V28" i="14"/>
  <c r="C33" i="14"/>
  <c r="G33" i="14"/>
  <c r="O33" i="14"/>
  <c r="W33" i="14"/>
  <c r="AA33" i="14"/>
  <c r="D34" i="14"/>
  <c r="L34" i="14"/>
  <c r="T34" i="14"/>
  <c r="Q16" i="16"/>
  <c r="Q16" i="15"/>
  <c r="Q20" i="16"/>
  <c r="Q20" i="15"/>
  <c r="Q24" i="16"/>
  <c r="Q24" i="15"/>
  <c r="H5" i="9"/>
  <c r="T5" i="9"/>
  <c r="I5" i="15"/>
  <c r="U5" i="15"/>
  <c r="H5" i="14"/>
  <c r="H5" i="13"/>
  <c r="AB5" i="14"/>
  <c r="AB5" i="13"/>
  <c r="I6" i="14"/>
  <c r="I6" i="13"/>
  <c r="Y6" i="14"/>
  <c r="R7" i="14"/>
  <c r="B12" i="14"/>
  <c r="V12" i="14"/>
  <c r="H13" i="14"/>
  <c r="H13" i="13"/>
  <c r="T13" i="14"/>
  <c r="T13" i="13"/>
  <c r="E14" i="14"/>
  <c r="Q14" i="14"/>
  <c r="Q14" i="13"/>
  <c r="F15" i="14"/>
  <c r="R15" i="14"/>
  <c r="F23" i="14"/>
  <c r="J23" i="14"/>
  <c r="N23" i="14"/>
  <c r="R23" i="14"/>
  <c r="V23" i="14"/>
  <c r="Z23" i="14"/>
  <c r="D24" i="14"/>
  <c r="L24" i="14"/>
  <c r="P24" i="14"/>
  <c r="T24" i="14"/>
  <c r="X24" i="14"/>
  <c r="AB24" i="14"/>
  <c r="E25" i="14"/>
  <c r="I25" i="14"/>
  <c r="M25" i="14"/>
  <c r="Q25" i="14"/>
  <c r="Q25" i="13"/>
  <c r="U25" i="14"/>
  <c r="Y25" i="14"/>
  <c r="B32" i="14"/>
  <c r="F32" i="14"/>
  <c r="J32" i="14"/>
  <c r="N32" i="14"/>
  <c r="R32" i="14"/>
  <c r="V32" i="14"/>
  <c r="Z32" i="14"/>
  <c r="D33" i="14"/>
  <c r="H33" i="14"/>
  <c r="L33" i="14"/>
  <c r="P33" i="14"/>
  <c r="P33" i="13"/>
  <c r="T33" i="14"/>
  <c r="X33" i="14"/>
  <c r="AB33" i="14"/>
  <c r="E34" i="14"/>
  <c r="I34" i="14"/>
  <c r="M34" i="14"/>
  <c r="Q34" i="14"/>
  <c r="U34" i="14"/>
  <c r="Y34" i="14"/>
  <c r="K5" i="15"/>
  <c r="K5" i="16"/>
  <c r="H6" i="16"/>
  <c r="H6" i="15"/>
  <c r="L6" i="15"/>
  <c r="L6" i="16"/>
  <c r="T6" i="16"/>
  <c r="T6" i="15"/>
  <c r="Q7" i="16"/>
  <c r="Q7" i="15"/>
  <c r="K9" i="16"/>
  <c r="K9" i="15"/>
  <c r="G6" i="15"/>
  <c r="S6" i="15"/>
  <c r="F8" i="15"/>
  <c r="R8" i="15"/>
  <c r="T16" i="15"/>
  <c r="C5" i="14"/>
  <c r="C5" i="13"/>
  <c r="O5" i="13"/>
  <c r="O5" i="14"/>
  <c r="AA5" i="14"/>
  <c r="AA5" i="13"/>
  <c r="L6" i="14"/>
  <c r="L6" i="13"/>
  <c r="T6" i="14"/>
  <c r="T6" i="13"/>
  <c r="M7" i="14"/>
  <c r="C8" i="14"/>
  <c r="M15" i="14"/>
  <c r="D5" i="14"/>
  <c r="D5" i="13"/>
  <c r="L5" i="14"/>
  <c r="L5" i="13"/>
  <c r="T5" i="14"/>
  <c r="T5" i="13"/>
  <c r="E6" i="14"/>
  <c r="Q6" i="14"/>
  <c r="Q6" i="13"/>
  <c r="B7" i="14"/>
  <c r="N7" i="14"/>
  <c r="Z7" i="14"/>
  <c r="Z7" i="13"/>
  <c r="F12" i="14"/>
  <c r="R12" i="14"/>
  <c r="D13" i="14"/>
  <c r="L13" i="14"/>
  <c r="L13" i="13"/>
  <c r="X13" i="14"/>
  <c r="M14" i="14"/>
  <c r="Y14" i="14"/>
  <c r="J15" i="14"/>
  <c r="V15" i="14"/>
  <c r="B23" i="14"/>
  <c r="C9" i="14"/>
  <c r="K9" i="13"/>
  <c r="K9" i="14"/>
  <c r="O9" i="14"/>
  <c r="W9" i="14"/>
  <c r="H10" i="14"/>
  <c r="H10" i="13"/>
  <c r="T10" i="13"/>
  <c r="T10" i="14"/>
  <c r="AB10" i="14"/>
  <c r="E11" i="14"/>
  <c r="M11" i="14"/>
  <c r="U11" i="14"/>
  <c r="G12" i="14"/>
  <c r="O12" i="14"/>
  <c r="W12" i="14"/>
  <c r="G17" i="14"/>
  <c r="O17" i="14"/>
  <c r="W17" i="14"/>
  <c r="H18" i="13"/>
  <c r="H18" i="14"/>
  <c r="P18" i="14"/>
  <c r="X18" i="14"/>
  <c r="E19" i="14"/>
  <c r="M19" i="14"/>
  <c r="Q19" i="13"/>
  <c r="Q19" i="14"/>
  <c r="U19" i="14"/>
  <c r="Y19" i="14"/>
  <c r="C20" i="14"/>
  <c r="K20" i="14"/>
  <c r="O20" i="14"/>
  <c r="S20" i="14"/>
  <c r="W20" i="14"/>
  <c r="AA20" i="14"/>
  <c r="D21" i="14"/>
  <c r="H21" i="14"/>
  <c r="H21" i="13"/>
  <c r="L21" i="14"/>
  <c r="P21" i="14"/>
  <c r="T21" i="14"/>
  <c r="X21" i="14"/>
  <c r="AB21" i="14"/>
  <c r="E22" i="14"/>
  <c r="I22" i="14"/>
  <c r="M22" i="14"/>
  <c r="Q22" i="14"/>
  <c r="Q22" i="13"/>
  <c r="U22" i="14"/>
  <c r="Y22" i="14"/>
  <c r="C23" i="14"/>
  <c r="G23" i="14"/>
  <c r="K23" i="14"/>
  <c r="O23" i="14"/>
  <c r="S23" i="14"/>
  <c r="W23" i="14"/>
  <c r="AA23" i="14"/>
  <c r="D30" i="14"/>
  <c r="H30" i="14"/>
  <c r="L30" i="14"/>
  <c r="P30" i="14"/>
  <c r="T30" i="14"/>
  <c r="X30" i="14"/>
  <c r="AB30" i="14"/>
  <c r="E31" i="14"/>
  <c r="I31" i="14"/>
  <c r="M31" i="14"/>
  <c r="Q31" i="14"/>
  <c r="U31" i="14"/>
  <c r="Y31" i="14"/>
  <c r="C32" i="14"/>
  <c r="G32" i="14"/>
  <c r="K32" i="14"/>
  <c r="O32" i="14"/>
  <c r="S32" i="14"/>
  <c r="W32" i="14"/>
  <c r="AA32" i="14"/>
  <c r="AB11" i="15"/>
  <c r="E12" i="15"/>
  <c r="Y12" i="15"/>
  <c r="B13" i="15"/>
  <c r="V13" i="15"/>
  <c r="G14" i="15"/>
  <c r="AA14" i="15"/>
  <c r="D15" i="15"/>
  <c r="X15" i="15"/>
  <c r="D5" i="9"/>
  <c r="L5" i="9"/>
  <c r="X5" i="9"/>
  <c r="M5" i="15"/>
  <c r="Y5" i="15"/>
  <c r="AB29" i="14"/>
  <c r="P5" i="14"/>
  <c r="P5" i="13"/>
  <c r="X5" i="14"/>
  <c r="X5" i="13"/>
  <c r="M6" i="14"/>
  <c r="U6" i="14"/>
  <c r="F7" i="14"/>
  <c r="J7" i="14"/>
  <c r="V7" i="14"/>
  <c r="J12" i="14"/>
  <c r="N12" i="14"/>
  <c r="Z12" i="14"/>
  <c r="P13" i="14"/>
  <c r="AB13" i="14"/>
  <c r="I14" i="14"/>
  <c r="U14" i="14"/>
  <c r="B15" i="14"/>
  <c r="N15" i="14"/>
  <c r="Z15" i="14"/>
  <c r="H24" i="14"/>
  <c r="G9" i="14"/>
  <c r="S9" i="14"/>
  <c r="AA9" i="14"/>
  <c r="D10" i="14"/>
  <c r="L10" i="13"/>
  <c r="L10" i="14"/>
  <c r="P10" i="14"/>
  <c r="X10" i="14"/>
  <c r="I11" i="14"/>
  <c r="Q11" i="14"/>
  <c r="Q11" i="13"/>
  <c r="Y11" i="14"/>
  <c r="C12" i="14"/>
  <c r="K12" i="14"/>
  <c r="S12" i="14"/>
  <c r="AA12" i="14"/>
  <c r="C17" i="14"/>
  <c r="K17" i="14"/>
  <c r="S17" i="14"/>
  <c r="AA17" i="14"/>
  <c r="D18" i="14"/>
  <c r="L18" i="13"/>
  <c r="L18" i="14"/>
  <c r="T18" i="14"/>
  <c r="AB18" i="14"/>
  <c r="I19" i="14"/>
  <c r="G20" i="14"/>
  <c r="B8" i="14"/>
  <c r="F8" i="14"/>
  <c r="J8" i="14"/>
  <c r="N8" i="14"/>
  <c r="R8" i="14"/>
  <c r="V8" i="14"/>
  <c r="Z8" i="14"/>
  <c r="D9" i="14"/>
  <c r="H9" i="14"/>
  <c r="H9" i="13"/>
  <c r="L9" i="14"/>
  <c r="L9" i="13"/>
  <c r="P9" i="14"/>
  <c r="T9" i="14"/>
  <c r="T9" i="13"/>
  <c r="X9" i="14"/>
  <c r="AB9" i="14"/>
  <c r="E10" i="14"/>
  <c r="I10" i="14"/>
  <c r="M10" i="14"/>
  <c r="Q10" i="14"/>
  <c r="Q10" i="13"/>
  <c r="U10" i="14"/>
  <c r="Y10" i="14"/>
  <c r="B11" i="14"/>
  <c r="F11" i="14"/>
  <c r="J11" i="14"/>
  <c r="N11" i="14"/>
  <c r="R11" i="14"/>
  <c r="V11" i="14"/>
  <c r="Z11" i="14"/>
  <c r="B16" i="14"/>
  <c r="F16" i="14"/>
  <c r="J16" i="14"/>
  <c r="N16" i="14"/>
  <c r="R16" i="14"/>
  <c r="V16" i="14"/>
  <c r="Z16" i="14"/>
  <c r="D17" i="14"/>
  <c r="H17" i="14"/>
  <c r="H17" i="13"/>
  <c r="L17" i="14"/>
  <c r="L17" i="13"/>
  <c r="P17" i="14"/>
  <c r="T17" i="14"/>
  <c r="X17" i="14"/>
  <c r="AB17" i="14"/>
  <c r="E18" i="14"/>
  <c r="E18" i="13"/>
  <c r="I18" i="14"/>
  <c r="M18" i="14"/>
  <c r="Q18" i="14"/>
  <c r="Q18" i="13"/>
  <c r="U18" i="14"/>
  <c r="Y18" i="14"/>
  <c r="B19" i="14"/>
  <c r="F19" i="14"/>
  <c r="J19" i="14"/>
  <c r="N19" i="14"/>
  <c r="R19" i="14"/>
  <c r="R19" i="13"/>
  <c r="V19" i="14"/>
  <c r="Z19" i="14"/>
  <c r="D20" i="14"/>
  <c r="H20" i="14"/>
  <c r="H20" i="13"/>
  <c r="L20" i="14"/>
  <c r="L20" i="13"/>
  <c r="P20" i="14"/>
  <c r="T20" i="14"/>
  <c r="X20" i="14"/>
  <c r="E21" i="14"/>
  <c r="I21" i="14"/>
  <c r="M21" i="14"/>
  <c r="Q21" i="14"/>
  <c r="Q21" i="13"/>
  <c r="U21" i="14"/>
  <c r="Y21" i="14"/>
  <c r="B22" i="14"/>
  <c r="F22" i="14"/>
  <c r="J22" i="14"/>
  <c r="N22" i="14"/>
  <c r="R22" i="14"/>
  <c r="V22" i="14"/>
  <c r="Z22" i="14"/>
  <c r="C27" i="14"/>
  <c r="G27" i="14"/>
  <c r="K27" i="14"/>
  <c r="O27" i="14"/>
  <c r="S27" i="14"/>
  <c r="W27" i="14"/>
  <c r="AA27" i="14"/>
  <c r="C29" i="14"/>
  <c r="G29" i="14"/>
  <c r="K29" i="14"/>
  <c r="O29" i="14"/>
  <c r="S29" i="14"/>
  <c r="W29" i="14"/>
  <c r="AA29" i="14"/>
  <c r="K12" i="15"/>
  <c r="J19" i="15"/>
  <c r="N19" i="15"/>
  <c r="R19" i="15"/>
  <c r="V19" i="15"/>
  <c r="Z19" i="15"/>
  <c r="C20" i="15"/>
  <c r="G20" i="15"/>
  <c r="K20" i="15"/>
  <c r="O20" i="15"/>
  <c r="S20" i="15"/>
  <c r="W20" i="15"/>
  <c r="AA20" i="15"/>
  <c r="D21" i="15"/>
  <c r="L21" i="15"/>
  <c r="P21" i="15"/>
  <c r="T21" i="15"/>
  <c r="AB21" i="15"/>
  <c r="E22" i="15"/>
  <c r="I22" i="15"/>
  <c r="M22" i="15"/>
  <c r="U22" i="15"/>
  <c r="Y22" i="15"/>
  <c r="B23" i="15"/>
  <c r="F23" i="15"/>
  <c r="J23" i="15"/>
  <c r="N23" i="15"/>
  <c r="R23" i="15"/>
  <c r="V23" i="15"/>
  <c r="Z23" i="15"/>
  <c r="C24" i="15"/>
  <c r="G24" i="15"/>
  <c r="K24" i="15"/>
  <c r="O24" i="15"/>
  <c r="S24" i="15"/>
  <c r="W24" i="15"/>
  <c r="AA24" i="15"/>
  <c r="D25" i="15"/>
  <c r="H25" i="15"/>
  <c r="L25" i="15"/>
  <c r="P25" i="15"/>
  <c r="X25" i="15"/>
  <c r="I26" i="15"/>
  <c r="U26" i="15"/>
  <c r="Y26" i="15"/>
  <c r="B27" i="15"/>
  <c r="F27" i="15"/>
  <c r="J27" i="15"/>
  <c r="N27" i="15"/>
  <c r="R27" i="15"/>
  <c r="V27" i="15"/>
  <c r="Z27" i="15"/>
  <c r="C28" i="15"/>
  <c r="G28" i="15"/>
  <c r="K28" i="15"/>
  <c r="O28" i="15"/>
  <c r="S28" i="15"/>
  <c r="W28" i="15"/>
  <c r="AA28" i="15"/>
  <c r="D29" i="15"/>
  <c r="H29" i="15"/>
  <c r="L29" i="15"/>
  <c r="P29" i="15"/>
  <c r="T29" i="15"/>
  <c r="X29" i="15"/>
  <c r="AB29" i="15"/>
  <c r="E30" i="15"/>
  <c r="I30" i="15"/>
  <c r="M30" i="15"/>
  <c r="Q30" i="15"/>
  <c r="U30" i="15"/>
  <c r="Y30" i="15"/>
  <c r="B31" i="15"/>
  <c r="F31" i="15"/>
  <c r="J31" i="15"/>
  <c r="N31" i="15"/>
  <c r="R31" i="15"/>
  <c r="V31" i="15"/>
  <c r="Z31" i="15"/>
  <c r="C32" i="15"/>
  <c r="V7" i="15"/>
  <c r="P27" i="15"/>
  <c r="L10" i="16"/>
  <c r="L10" i="15"/>
  <c r="T14" i="16"/>
  <c r="T14" i="15"/>
  <c r="Q23" i="16"/>
  <c r="Q23" i="15"/>
  <c r="M5" i="9"/>
  <c r="F5" i="15"/>
  <c r="R5" i="15"/>
  <c r="W6" i="15"/>
  <c r="D7" i="15"/>
  <c r="P7" i="15"/>
  <c r="AB7" i="15"/>
  <c r="Q29" i="15"/>
  <c r="P5" i="15"/>
  <c r="K13" i="15"/>
  <c r="T18" i="15"/>
  <c r="E19" i="15"/>
  <c r="S22" i="15"/>
  <c r="X23" i="15"/>
  <c r="I24" i="15"/>
  <c r="R24" i="15"/>
  <c r="C25" i="15"/>
  <c r="H10" i="16"/>
  <c r="H10" i="15"/>
  <c r="L14" i="16"/>
  <c r="L14" i="15"/>
  <c r="Q15" i="16"/>
  <c r="Q15" i="15"/>
  <c r="H18" i="16"/>
  <c r="H18" i="15"/>
  <c r="Q19" i="16"/>
  <c r="Q19" i="15"/>
  <c r="H22" i="16"/>
  <c r="H22" i="15"/>
  <c r="E5" i="9"/>
  <c r="Q5" i="9"/>
  <c r="Y5" i="9"/>
  <c r="B5" i="15"/>
  <c r="N5" i="15"/>
  <c r="O6" i="15"/>
  <c r="AA6" i="15"/>
  <c r="X7" i="15"/>
  <c r="N8" i="15"/>
  <c r="Z8" i="15"/>
  <c r="I5" i="14"/>
  <c r="I5" i="13"/>
  <c r="Q5" i="14"/>
  <c r="Q5" i="13"/>
  <c r="Y5" i="14"/>
  <c r="Y5" i="13"/>
  <c r="F6" i="14"/>
  <c r="N6" i="14"/>
  <c r="V6" i="14"/>
  <c r="G7" i="14"/>
  <c r="O7" i="14"/>
  <c r="W7" i="14"/>
  <c r="H8" i="14"/>
  <c r="H8" i="13"/>
  <c r="P8" i="14"/>
  <c r="X8" i="14"/>
  <c r="M9" i="14"/>
  <c r="U9" i="14"/>
  <c r="F10" i="14"/>
  <c r="N10" i="14"/>
  <c r="V10" i="14"/>
  <c r="G11" i="14"/>
  <c r="O11" i="14"/>
  <c r="AA11" i="14"/>
  <c r="D12" i="14"/>
  <c r="L12" i="14"/>
  <c r="L12" i="13"/>
  <c r="T12" i="14"/>
  <c r="T12" i="13"/>
  <c r="AB12" i="5"/>
  <c r="I13" i="14"/>
  <c r="Q13" i="14"/>
  <c r="Q13" i="13"/>
  <c r="Y13" i="14"/>
  <c r="F14" i="14"/>
  <c r="N14" i="14"/>
  <c r="Z14" i="14"/>
  <c r="G15" i="14"/>
  <c r="O15" i="14"/>
  <c r="W15" i="14"/>
  <c r="H16" i="14"/>
  <c r="H16" i="13"/>
  <c r="P16" i="14"/>
  <c r="X16" i="14"/>
  <c r="I17" i="14"/>
  <c r="Q17" i="14"/>
  <c r="Q17" i="13"/>
  <c r="Y17" i="14"/>
  <c r="F18" i="14"/>
  <c r="N18" i="14"/>
  <c r="Z18" i="14"/>
  <c r="C19" i="14"/>
  <c r="K19" i="14"/>
  <c r="S19" i="14"/>
  <c r="AA19" i="14"/>
  <c r="F24" i="14"/>
  <c r="N24" i="14"/>
  <c r="V24" i="14"/>
  <c r="Z24" i="14"/>
  <c r="C25" i="14"/>
  <c r="K25" i="14"/>
  <c r="W25" i="14"/>
  <c r="H26" i="14"/>
  <c r="P26" i="14"/>
  <c r="X26" i="14"/>
  <c r="I27" i="14"/>
  <c r="Q27" i="14"/>
  <c r="Y27" i="14"/>
  <c r="C28" i="14"/>
  <c r="K28" i="14"/>
  <c r="S28" i="14"/>
  <c r="AA28" i="14"/>
  <c r="H29" i="14"/>
  <c r="L29" i="14"/>
  <c r="T29" i="14"/>
  <c r="I30" i="14"/>
  <c r="Q30" i="14"/>
  <c r="Y30" i="14"/>
  <c r="F31" i="14"/>
  <c r="N31" i="14"/>
  <c r="V31" i="14"/>
  <c r="D32" i="14"/>
  <c r="L32" i="14"/>
  <c r="T32" i="14"/>
  <c r="E33" i="14"/>
  <c r="Q33" i="14"/>
  <c r="U33" i="14"/>
  <c r="B34" i="14"/>
  <c r="F34" i="14"/>
  <c r="R34" i="14"/>
  <c r="Z34" i="14"/>
  <c r="H5" i="16"/>
  <c r="H5" i="15"/>
  <c r="L5" i="15"/>
  <c r="L5" i="16"/>
  <c r="Q6" i="16"/>
  <c r="Q6" i="15"/>
  <c r="Z7" i="16"/>
  <c r="Z7" i="15"/>
  <c r="H9" i="16"/>
  <c r="H9" i="15"/>
  <c r="L9" i="16"/>
  <c r="L9" i="15"/>
  <c r="T9" i="16"/>
  <c r="T9" i="15"/>
  <c r="AB9" i="16"/>
  <c r="E10" i="16"/>
  <c r="M10" i="16"/>
  <c r="U10" i="16"/>
  <c r="F11" i="16"/>
  <c r="N11" i="16"/>
  <c r="V11" i="16"/>
  <c r="G12" i="16"/>
  <c r="O12" i="16"/>
  <c r="W12" i="16"/>
  <c r="H13" i="16"/>
  <c r="H13" i="15"/>
  <c r="P13" i="16"/>
  <c r="X13" i="16"/>
  <c r="I14" i="16"/>
  <c r="Q14" i="16"/>
  <c r="Q14" i="15"/>
  <c r="Y14" i="16"/>
  <c r="F15" i="16"/>
  <c r="N15" i="16"/>
  <c r="Z15" i="16"/>
  <c r="C16" i="16"/>
  <c r="K16" i="16"/>
  <c r="S16" i="16"/>
  <c r="AA16" i="16"/>
  <c r="D17" i="16"/>
  <c r="P17" i="16"/>
  <c r="X17" i="16"/>
  <c r="I18" i="16"/>
  <c r="Q18" i="16"/>
  <c r="Q18" i="15"/>
  <c r="Y18" i="16"/>
  <c r="F19" i="16"/>
  <c r="H21" i="16"/>
  <c r="H21" i="15"/>
  <c r="Q22" i="16"/>
  <c r="Q22" i="15"/>
  <c r="Q26" i="16"/>
  <c r="Q26" i="15"/>
  <c r="B5" i="9"/>
  <c r="J5" i="9"/>
  <c r="R5" i="9"/>
  <c r="Z5" i="9"/>
  <c r="C5" i="9"/>
  <c r="K5" i="9"/>
  <c r="S5" i="9"/>
  <c r="AA5" i="9"/>
  <c r="D6" i="15"/>
  <c r="AB6" i="15"/>
  <c r="I7" i="15"/>
  <c r="U7" i="15"/>
  <c r="B8" i="15"/>
  <c r="O8" i="15"/>
  <c r="W8" i="15"/>
  <c r="G10" i="15"/>
  <c r="O10" i="15"/>
  <c r="W10" i="15"/>
  <c r="X11" i="15"/>
  <c r="I12" i="15"/>
  <c r="U12" i="15"/>
  <c r="F13" i="15"/>
  <c r="N13" i="15"/>
  <c r="Z13" i="15"/>
  <c r="C14" i="15"/>
  <c r="K14" i="15"/>
  <c r="S14" i="15"/>
  <c r="P15" i="15"/>
  <c r="AB15" i="15"/>
  <c r="E16" i="15"/>
  <c r="I16" i="15"/>
  <c r="M16" i="15"/>
  <c r="U16" i="15"/>
  <c r="Y16" i="15"/>
  <c r="B17" i="15"/>
  <c r="F17" i="15"/>
  <c r="J17" i="15"/>
  <c r="N17" i="15"/>
  <c r="R17" i="15"/>
  <c r="V17" i="15"/>
  <c r="Z17" i="15"/>
  <c r="C18" i="15"/>
  <c r="G18" i="15"/>
  <c r="K18" i="15"/>
  <c r="O18" i="15"/>
  <c r="S18" i="15"/>
  <c r="W18" i="15"/>
  <c r="AA18" i="15"/>
  <c r="D19" i="15"/>
  <c r="P19" i="15"/>
  <c r="T19" i="15"/>
  <c r="X19" i="15"/>
  <c r="AB19" i="15"/>
  <c r="E20" i="15"/>
  <c r="I20" i="15"/>
  <c r="M20" i="15"/>
  <c r="R21" i="15"/>
  <c r="V21" i="15"/>
  <c r="Z21" i="15"/>
  <c r="C22" i="15"/>
  <c r="G22" i="15"/>
  <c r="K22" i="15"/>
  <c r="O22" i="15"/>
  <c r="U24" i="15"/>
  <c r="Y24" i="15"/>
  <c r="B25" i="15"/>
  <c r="F25" i="15"/>
  <c r="J25" i="15"/>
  <c r="N25" i="15"/>
  <c r="R25" i="15"/>
  <c r="V25" i="15"/>
  <c r="Z25" i="15"/>
  <c r="C26" i="15"/>
  <c r="G26" i="15"/>
  <c r="K26" i="15"/>
  <c r="O26" i="15"/>
  <c r="J7" i="15"/>
  <c r="O17" i="15"/>
  <c r="O21" i="15"/>
  <c r="N29" i="15"/>
  <c r="T10" i="16"/>
  <c r="T10" i="15"/>
  <c r="Q11" i="16"/>
  <c r="Q11" i="15"/>
  <c r="H14" i="16"/>
  <c r="H14" i="15"/>
  <c r="L18" i="16"/>
  <c r="L18" i="15"/>
  <c r="I5" i="9"/>
  <c r="U5" i="9"/>
  <c r="J5" i="15"/>
  <c r="V5" i="15"/>
  <c r="C6" i="15"/>
  <c r="J8" i="15"/>
  <c r="V8" i="15"/>
  <c r="AB31" i="5"/>
  <c r="AB27" i="5"/>
  <c r="AB23" i="5"/>
  <c r="AB19" i="5"/>
  <c r="AB4" i="5"/>
  <c r="E5" i="14"/>
  <c r="E5" i="13"/>
  <c r="M5" i="14"/>
  <c r="M5" i="13"/>
  <c r="U5" i="14"/>
  <c r="U5" i="13"/>
  <c r="B6" i="14"/>
  <c r="J6" i="14"/>
  <c r="R6" i="14"/>
  <c r="Z6" i="14"/>
  <c r="Z6" i="13"/>
  <c r="C7" i="14"/>
  <c r="K7" i="14"/>
  <c r="K7" i="13"/>
  <c r="S7" i="14"/>
  <c r="AA7" i="14"/>
  <c r="D8" i="14"/>
  <c r="L8" i="14"/>
  <c r="L8" i="13"/>
  <c r="T8" i="14"/>
  <c r="T8" i="13"/>
  <c r="AB8" i="5"/>
  <c r="E9" i="14"/>
  <c r="I9" i="14"/>
  <c r="Q9" i="14"/>
  <c r="Q9" i="13"/>
  <c r="Y9" i="14"/>
  <c r="B10" i="14"/>
  <c r="J10" i="14"/>
  <c r="R10" i="14"/>
  <c r="Z10" i="14"/>
  <c r="C11" i="14"/>
  <c r="K11" i="14"/>
  <c r="K11" i="13"/>
  <c r="S11" i="14"/>
  <c r="W11" i="14"/>
  <c r="H12" i="14"/>
  <c r="H12" i="13"/>
  <c r="P12" i="14"/>
  <c r="X12" i="14"/>
  <c r="E13" i="14"/>
  <c r="M13" i="14"/>
  <c r="U13" i="14"/>
  <c r="B14" i="14"/>
  <c r="J14" i="14"/>
  <c r="R14" i="14"/>
  <c r="V14" i="14"/>
  <c r="C15" i="14"/>
  <c r="K15" i="14"/>
  <c r="S15" i="14"/>
  <c r="AA15" i="14"/>
  <c r="D16" i="14"/>
  <c r="L16" i="14"/>
  <c r="L16" i="13"/>
  <c r="T16" i="14"/>
  <c r="AB16" i="5"/>
  <c r="E17" i="14"/>
  <c r="M17" i="14"/>
  <c r="U17" i="14"/>
  <c r="B18" i="14"/>
  <c r="J18" i="14"/>
  <c r="R18" i="14"/>
  <c r="V18" i="14"/>
  <c r="G19" i="14"/>
  <c r="O19" i="14"/>
  <c r="W19" i="14"/>
  <c r="B24" i="14"/>
  <c r="J24" i="14"/>
  <c r="R24" i="14"/>
  <c r="G25" i="14"/>
  <c r="O25" i="14"/>
  <c r="S25" i="13"/>
  <c r="S25" i="14"/>
  <c r="AA25" i="14"/>
  <c r="D26" i="14"/>
  <c r="L26" i="14"/>
  <c r="T26" i="14"/>
  <c r="AB26" i="5"/>
  <c r="E27" i="14"/>
  <c r="M27" i="14"/>
  <c r="U27" i="14"/>
  <c r="G28" i="14"/>
  <c r="O28" i="14"/>
  <c r="W28" i="14"/>
  <c r="D29" i="14"/>
  <c r="P29" i="14"/>
  <c r="X29" i="14"/>
  <c r="E30" i="14"/>
  <c r="M30" i="14"/>
  <c r="U30" i="14"/>
  <c r="B31" i="14"/>
  <c r="J31" i="14"/>
  <c r="R31" i="14"/>
  <c r="Z31" i="14"/>
  <c r="H32" i="14"/>
  <c r="P32" i="14"/>
  <c r="X32" i="14"/>
  <c r="X32" i="13"/>
  <c r="AB32" i="5"/>
  <c r="I33" i="14"/>
  <c r="M33" i="14"/>
  <c r="Y33" i="14"/>
  <c r="J34" i="14"/>
  <c r="N34" i="14"/>
  <c r="V34" i="14"/>
  <c r="T5" i="16"/>
  <c r="T5" i="15"/>
  <c r="K8" i="16"/>
  <c r="K8" i="15"/>
  <c r="D9" i="16"/>
  <c r="P9" i="16"/>
  <c r="X9" i="16"/>
  <c r="I10" i="16"/>
  <c r="Q10" i="16"/>
  <c r="Q10" i="15"/>
  <c r="Y10" i="16"/>
  <c r="B11" i="16"/>
  <c r="J11" i="16"/>
  <c r="R11" i="16"/>
  <c r="Z11" i="16"/>
  <c r="C12" i="16"/>
  <c r="K12" i="16"/>
  <c r="S12" i="16"/>
  <c r="AA12" i="16"/>
  <c r="D13" i="16"/>
  <c r="L13" i="16"/>
  <c r="L13" i="15"/>
  <c r="T13" i="16"/>
  <c r="T13" i="15"/>
  <c r="AB13" i="16"/>
  <c r="E14" i="16"/>
  <c r="M14" i="16"/>
  <c r="U14" i="16"/>
  <c r="B15" i="16"/>
  <c r="J15" i="16"/>
  <c r="R15" i="16"/>
  <c r="V15" i="16"/>
  <c r="G16" i="16"/>
  <c r="O16" i="16"/>
  <c r="W16" i="16"/>
  <c r="H17" i="15"/>
  <c r="H17" i="16"/>
  <c r="L17" i="16"/>
  <c r="L17" i="15"/>
  <c r="T17" i="16"/>
  <c r="AB17" i="16"/>
  <c r="E18" i="16"/>
  <c r="M18" i="16"/>
  <c r="U18" i="16"/>
  <c r="B19" i="16"/>
  <c r="F5" i="9"/>
  <c r="N5" i="9"/>
  <c r="V5" i="9"/>
  <c r="O5" i="9"/>
  <c r="P6" i="15"/>
  <c r="X6" i="15"/>
  <c r="E7" i="15"/>
  <c r="M7" i="15"/>
  <c r="Y7" i="15"/>
  <c r="G8" i="15"/>
  <c r="S8" i="15"/>
  <c r="S10" i="15"/>
  <c r="AA10" i="15"/>
  <c r="D11" i="15"/>
  <c r="P11" i="15"/>
  <c r="M12" i="15"/>
  <c r="J13" i="15"/>
  <c r="R13" i="15"/>
  <c r="O14" i="15"/>
  <c r="W14" i="15"/>
  <c r="B5" i="14"/>
  <c r="B5" i="13"/>
  <c r="F5" i="14"/>
  <c r="F5" i="13"/>
  <c r="J5" i="14"/>
  <c r="J5" i="13"/>
  <c r="N5" i="14"/>
  <c r="N5" i="13"/>
  <c r="R5" i="14"/>
  <c r="R5" i="13"/>
  <c r="V5" i="14"/>
  <c r="V5" i="13"/>
  <c r="Z5" i="14"/>
  <c r="Z5" i="13"/>
  <c r="C6" i="14"/>
  <c r="G6" i="14"/>
  <c r="K6" i="14"/>
  <c r="K6" i="13"/>
  <c r="O6" i="14"/>
  <c r="S6" i="14"/>
  <c r="W6" i="14"/>
  <c r="AA6" i="14"/>
  <c r="D7" i="14"/>
  <c r="H7" i="14"/>
  <c r="H7" i="13"/>
  <c r="L7" i="14"/>
  <c r="L7" i="13"/>
  <c r="P7" i="14"/>
  <c r="T7" i="14"/>
  <c r="T7" i="13"/>
  <c r="X7" i="14"/>
  <c r="AB7" i="5"/>
  <c r="E8" i="14"/>
  <c r="I8" i="14"/>
  <c r="M8" i="14"/>
  <c r="Q8" i="14"/>
  <c r="Q8" i="13"/>
  <c r="U8" i="14"/>
  <c r="Y8" i="14"/>
  <c r="B9" i="14"/>
  <c r="F9" i="14"/>
  <c r="J9" i="14"/>
  <c r="N9" i="14"/>
  <c r="N9" i="13"/>
  <c r="R9" i="14"/>
  <c r="V9" i="14"/>
  <c r="Z9" i="14"/>
  <c r="C10" i="14"/>
  <c r="G10" i="14"/>
  <c r="K10" i="14"/>
  <c r="K10" i="13"/>
  <c r="O10" i="14"/>
  <c r="S10" i="14"/>
  <c r="S10" i="13"/>
  <c r="W10" i="14"/>
  <c r="AA10" i="14"/>
  <c r="D11" i="14"/>
  <c r="H11" i="14"/>
  <c r="H11" i="13"/>
  <c r="L11" i="14"/>
  <c r="L11" i="13"/>
  <c r="P11" i="14"/>
  <c r="T11" i="14"/>
  <c r="T11" i="13"/>
  <c r="X11" i="14"/>
  <c r="AB11" i="5"/>
  <c r="E12" i="14"/>
  <c r="I12" i="14"/>
  <c r="M12" i="14"/>
  <c r="Q12" i="13"/>
  <c r="Q12" i="14"/>
  <c r="U12" i="14"/>
  <c r="Y12" i="14"/>
  <c r="B13" i="14"/>
  <c r="F13" i="14"/>
  <c r="J13" i="14"/>
  <c r="N13" i="13"/>
  <c r="N13" i="14"/>
  <c r="R13" i="14"/>
  <c r="V13" i="14"/>
  <c r="Z13" i="14"/>
  <c r="C14" i="13"/>
  <c r="C14" i="14"/>
  <c r="G14" i="14"/>
  <c r="K14" i="14"/>
  <c r="O14" i="14"/>
  <c r="S14" i="14"/>
  <c r="W14" i="14"/>
  <c r="AA14" i="14"/>
  <c r="D15" i="14"/>
  <c r="H15" i="13"/>
  <c r="H15" i="14"/>
  <c r="L15" i="13"/>
  <c r="L15" i="14"/>
  <c r="P15" i="14"/>
  <c r="T15" i="13"/>
  <c r="T15" i="14"/>
  <c r="X15" i="13"/>
  <c r="X15" i="14"/>
  <c r="AB15" i="5"/>
  <c r="E16" i="14"/>
  <c r="I16" i="14"/>
  <c r="M16" i="14"/>
  <c r="Q16" i="13"/>
  <c r="Q16" i="14"/>
  <c r="U16" i="14"/>
  <c r="Y16" i="14"/>
  <c r="B17" i="14"/>
  <c r="F17" i="14"/>
  <c r="J17" i="14"/>
  <c r="N17" i="14"/>
  <c r="R17" i="14"/>
  <c r="V17" i="14"/>
  <c r="Z17" i="14"/>
  <c r="C18" i="14"/>
  <c r="G18" i="14"/>
  <c r="K18" i="14"/>
  <c r="B20" i="14"/>
  <c r="F20" i="14"/>
  <c r="J20" i="14"/>
  <c r="N20" i="14"/>
  <c r="R20" i="14"/>
  <c r="V20" i="14"/>
  <c r="Z20" i="14"/>
  <c r="C21" i="14"/>
  <c r="G21" i="14"/>
  <c r="K21" i="14"/>
  <c r="O21" i="14"/>
  <c r="S21" i="14"/>
  <c r="W21" i="14"/>
  <c r="AA21" i="13"/>
  <c r="AA21" i="14"/>
  <c r="D22" i="14"/>
  <c r="H22" i="13"/>
  <c r="H22" i="14"/>
  <c r="L22" i="14"/>
  <c r="P22" i="14"/>
  <c r="T22" i="14"/>
  <c r="X22" i="14"/>
  <c r="AB22" i="5"/>
  <c r="E23" i="14"/>
  <c r="I23" i="13"/>
  <c r="I23" i="14"/>
  <c r="M23" i="14"/>
  <c r="Q23" i="13"/>
  <c r="Q23" i="14"/>
  <c r="U23" i="14"/>
  <c r="Y23" i="14"/>
  <c r="C24" i="14"/>
  <c r="G24" i="14"/>
  <c r="K24" i="14"/>
  <c r="O24" i="14"/>
  <c r="S24" i="14"/>
  <c r="S24" i="13"/>
  <c r="W24" i="14"/>
  <c r="AA24" i="14"/>
  <c r="D25" i="14"/>
  <c r="H25" i="14"/>
  <c r="L25" i="14"/>
  <c r="P25" i="14"/>
  <c r="P25" i="13"/>
  <c r="T25" i="14"/>
  <c r="X25" i="14"/>
  <c r="AB25" i="5"/>
  <c r="E26" i="14"/>
  <c r="I26" i="14"/>
  <c r="M26" i="14"/>
  <c r="Q26" i="14"/>
  <c r="Q26" i="13"/>
  <c r="U26" i="14"/>
  <c r="Y26" i="14"/>
  <c r="B27" i="14"/>
  <c r="F27" i="14"/>
  <c r="J27" i="14"/>
  <c r="N27" i="14"/>
  <c r="R27" i="14"/>
  <c r="V27" i="14"/>
  <c r="Z27" i="14"/>
  <c r="D28" i="14"/>
  <c r="H28" i="14"/>
  <c r="L28" i="14"/>
  <c r="P28" i="14"/>
  <c r="T28" i="14"/>
  <c r="X28" i="14"/>
  <c r="AB28" i="5"/>
  <c r="E29" i="14"/>
  <c r="I29" i="14"/>
  <c r="M29" i="14"/>
  <c r="Q29" i="14"/>
  <c r="U29" i="14"/>
  <c r="Y29" i="14"/>
  <c r="B30" i="14"/>
  <c r="F30" i="14"/>
  <c r="J30" i="14"/>
  <c r="N30" i="14"/>
  <c r="R30" i="14"/>
  <c r="V30" i="14"/>
  <c r="Z30" i="14"/>
  <c r="C31" i="14"/>
  <c r="G31" i="14"/>
  <c r="K31" i="14"/>
  <c r="O31" i="14"/>
  <c r="S31" i="14"/>
  <c r="W31" i="14"/>
  <c r="AA31" i="14"/>
  <c r="D5" i="15"/>
  <c r="X5" i="15"/>
  <c r="E6" i="15"/>
  <c r="M6" i="15"/>
  <c r="N7" i="15"/>
  <c r="F9" i="15"/>
  <c r="J9" i="15"/>
  <c r="R9" i="15"/>
  <c r="V9" i="15"/>
  <c r="Z9" i="15"/>
  <c r="D10" i="15"/>
  <c r="X10" i="15"/>
  <c r="AB10" i="15"/>
  <c r="E11" i="15"/>
  <c r="M11" i="15"/>
  <c r="N12" i="15"/>
  <c r="R12" i="15"/>
  <c r="O13" i="15"/>
  <c r="S13" i="15"/>
  <c r="P14" i="15"/>
  <c r="M15" i="15"/>
  <c r="N16" i="15"/>
  <c r="R16" i="15"/>
  <c r="V16" i="15"/>
  <c r="Z16" i="15"/>
  <c r="C17" i="15"/>
  <c r="G17" i="15"/>
  <c r="S17" i="15"/>
  <c r="W17" i="15"/>
  <c r="AA17" i="15"/>
  <c r="D18" i="15"/>
  <c r="I19" i="15"/>
  <c r="N20" i="15"/>
  <c r="L22" i="15"/>
  <c r="P22" i="15"/>
  <c r="S25" i="15"/>
  <c r="W25" i="15"/>
  <c r="J16" i="15"/>
  <c r="AB18" i="15"/>
  <c r="U19" i="15"/>
  <c r="F20" i="15"/>
  <c r="B21" i="15"/>
  <c r="D23" i="15"/>
  <c r="Z24" i="15"/>
  <c r="K25" i="15"/>
  <c r="Y28" i="15"/>
  <c r="AA25" i="15"/>
  <c r="D26" i="15"/>
  <c r="H26" i="15"/>
  <c r="L26" i="15"/>
  <c r="P26" i="15"/>
  <c r="AB5" i="15"/>
  <c r="I6" i="15"/>
  <c r="U6" i="15"/>
  <c r="B7" i="15"/>
  <c r="C10" i="15"/>
  <c r="I11" i="15"/>
  <c r="U11" i="15"/>
  <c r="F12" i="15"/>
  <c r="Z12" i="15"/>
  <c r="C13" i="15"/>
  <c r="W13" i="15"/>
  <c r="AB14" i="15"/>
  <c r="E15" i="15"/>
  <c r="Y15" i="15"/>
  <c r="B16" i="15"/>
  <c r="J20" i="15"/>
  <c r="J21" i="15"/>
  <c r="S21" i="15"/>
  <c r="AA21" i="15"/>
  <c r="D22" i="15"/>
  <c r="P23" i="15"/>
  <c r="Y23" i="15"/>
  <c r="B24" i="15"/>
  <c r="J24" i="15"/>
  <c r="AA26" i="15"/>
  <c r="L27" i="15"/>
  <c r="AB27" i="15"/>
  <c r="I28" i="15"/>
  <c r="U28" i="15"/>
  <c r="Z29" i="15"/>
  <c r="K30" i="15"/>
  <c r="P31" i="15"/>
  <c r="AB31" i="15"/>
  <c r="M32" i="15"/>
  <c r="R33" i="15"/>
  <c r="C34" i="15"/>
  <c r="O34" i="15"/>
  <c r="G32" i="15"/>
  <c r="K32" i="15"/>
  <c r="O32" i="15"/>
  <c r="S32" i="15"/>
  <c r="W32" i="15"/>
  <c r="AA32" i="15"/>
  <c r="D33" i="15"/>
  <c r="H33" i="15"/>
  <c r="L33" i="15"/>
  <c r="P33" i="15"/>
  <c r="T33" i="15"/>
  <c r="X33" i="15"/>
  <c r="AB33" i="15"/>
  <c r="E34" i="15"/>
  <c r="I34" i="15"/>
  <c r="M34" i="15"/>
  <c r="Q34" i="15"/>
  <c r="U34" i="15"/>
  <c r="Y34" i="15"/>
  <c r="P10" i="15"/>
  <c r="J12" i="15"/>
  <c r="I15" i="15"/>
  <c r="X18" i="15"/>
  <c r="Y19" i="15"/>
  <c r="B20" i="15"/>
  <c r="Y20" i="15"/>
  <c r="K21" i="15"/>
  <c r="AA22" i="15"/>
  <c r="L23" i="15"/>
  <c r="T23" i="15"/>
  <c r="AB23" i="15"/>
  <c r="E24" i="15"/>
  <c r="M24" i="15"/>
  <c r="V24" i="15"/>
  <c r="G25" i="15"/>
  <c r="O25" i="15"/>
  <c r="W26" i="15"/>
  <c r="H27" i="15"/>
  <c r="X27" i="15"/>
  <c r="E28" i="15"/>
  <c r="J29" i="15"/>
  <c r="Y6" i="15"/>
  <c r="F7" i="15"/>
  <c r="R7" i="15"/>
  <c r="C9" i="15"/>
  <c r="N9" i="15"/>
  <c r="Y11" i="15"/>
  <c r="B12" i="15"/>
  <c r="V12" i="15"/>
  <c r="G13" i="15"/>
  <c r="AA13" i="15"/>
  <c r="D14" i="15"/>
  <c r="X14" i="15"/>
  <c r="U15" i="15"/>
  <c r="F16" i="15"/>
  <c r="K17" i="15"/>
  <c r="P18" i="15"/>
  <c r="U20" i="15"/>
  <c r="F21" i="15"/>
  <c r="N21" i="15"/>
  <c r="W21" i="15"/>
  <c r="W22" i="15"/>
  <c r="H23" i="15"/>
  <c r="U23" i="15"/>
  <c r="F24" i="15"/>
  <c r="N24" i="15"/>
  <c r="S26" i="15"/>
  <c r="D27" i="15"/>
  <c r="T27" i="15"/>
  <c r="M28" i="15"/>
  <c r="F29" i="15"/>
  <c r="O30" i="15"/>
  <c r="AA30" i="15"/>
  <c r="L31" i="15"/>
  <c r="Q32" i="15"/>
  <c r="B33" i="15"/>
  <c r="N33" i="15"/>
  <c r="S34" i="15"/>
  <c r="V29" i="15"/>
  <c r="G30" i="15"/>
  <c r="W30" i="15"/>
  <c r="H31" i="15"/>
  <c r="X31" i="15"/>
  <c r="I32" i="15"/>
  <c r="Y32" i="15"/>
  <c r="J33" i="15"/>
  <c r="Z33" i="15"/>
  <c r="K34" i="15"/>
  <c r="AA34" i="15"/>
  <c r="Q28" i="15"/>
  <c r="B29" i="15"/>
  <c r="R29" i="15"/>
  <c r="C30" i="15"/>
  <c r="S30" i="15"/>
  <c r="D31" i="15"/>
  <c r="T31" i="15"/>
  <c r="E32" i="15"/>
  <c r="U32" i="15"/>
  <c r="F33" i="15"/>
  <c r="V33" i="15"/>
  <c r="G34" i="15"/>
  <c r="W34" i="15"/>
  <c r="C8" i="15"/>
  <c r="M19" i="15"/>
  <c r="R20" i="15"/>
  <c r="V20" i="15"/>
  <c r="Z20" i="15"/>
  <c r="C21" i="15"/>
  <c r="G21" i="15"/>
  <c r="T22" i="15"/>
  <c r="X22" i="15"/>
  <c r="AB22" i="15"/>
  <c r="E23" i="15"/>
  <c r="I23" i="15"/>
  <c r="M23" i="15"/>
  <c r="T26" i="15"/>
  <c r="X26" i="15"/>
  <c r="AB26" i="15"/>
  <c r="E27" i="15"/>
  <c r="I27" i="15"/>
  <c r="M27" i="15"/>
  <c r="Q27" i="15"/>
  <c r="U27" i="15"/>
  <c r="Y27" i="15"/>
  <c r="B28" i="15"/>
  <c r="F28" i="15"/>
  <c r="J28" i="15"/>
  <c r="N28" i="15"/>
  <c r="R28" i="15"/>
  <c r="V28" i="15"/>
  <c r="Z28" i="15"/>
  <c r="C29" i="15"/>
  <c r="G29" i="15"/>
  <c r="K29" i="15"/>
  <c r="O29" i="15"/>
  <c r="S29" i="15"/>
  <c r="W29" i="15"/>
  <c r="AA29" i="15"/>
  <c r="D30" i="15"/>
  <c r="H30" i="15"/>
  <c r="L30" i="15"/>
  <c r="P30" i="15"/>
  <c r="T30" i="15"/>
  <c r="X30" i="15"/>
  <c r="AB30" i="15"/>
  <c r="E31" i="15"/>
  <c r="I31" i="15"/>
  <c r="M31" i="15"/>
  <c r="Q31" i="15"/>
  <c r="U31" i="15"/>
  <c r="Y31" i="15"/>
  <c r="B32" i="15"/>
  <c r="F32" i="15"/>
  <c r="J32" i="15"/>
  <c r="N32" i="15"/>
  <c r="R32" i="15"/>
  <c r="V32" i="15"/>
  <c r="Z32" i="15"/>
  <c r="C33" i="15"/>
  <c r="G33" i="15"/>
  <c r="K33" i="15"/>
  <c r="O33" i="15"/>
  <c r="S33" i="15"/>
  <c r="W33" i="15"/>
  <c r="AA33" i="15"/>
  <c r="D34" i="15"/>
  <c r="H34" i="15"/>
  <c r="L34" i="15"/>
  <c r="P34" i="15"/>
  <c r="T34" i="15"/>
  <c r="X34" i="15"/>
  <c r="AB34" i="15"/>
  <c r="D19" i="14"/>
  <c r="U20" i="14"/>
  <c r="H23" i="14"/>
  <c r="Y24" i="14"/>
  <c r="O18" i="14"/>
  <c r="W18" i="14"/>
  <c r="H19" i="13"/>
  <c r="H19" i="14"/>
  <c r="P19" i="14"/>
  <c r="T19" i="14"/>
  <c r="X19" i="14"/>
  <c r="E20" i="14"/>
  <c r="I20" i="14"/>
  <c r="M20" i="14"/>
  <c r="Q20" i="13"/>
  <c r="Q20" i="14"/>
  <c r="Y20" i="14"/>
  <c r="B21" i="14"/>
  <c r="J21" i="14"/>
  <c r="R21" i="14"/>
  <c r="V21" i="14"/>
  <c r="Z21" i="14"/>
  <c r="C22" i="14"/>
  <c r="G22" i="14"/>
  <c r="K22" i="14"/>
  <c r="O22" i="14"/>
  <c r="S22" i="14"/>
  <c r="AA22" i="14"/>
  <c r="D23" i="13"/>
  <c r="D23" i="14"/>
  <c r="L23" i="14"/>
  <c r="T23" i="14"/>
  <c r="X23" i="14"/>
  <c r="E24" i="14"/>
  <c r="I24" i="14"/>
  <c r="M24" i="13"/>
  <c r="M24" i="14"/>
  <c r="Q24" i="13"/>
  <c r="Q24" i="14"/>
  <c r="U24" i="14"/>
  <c r="B25" i="14"/>
  <c r="F25" i="14"/>
  <c r="N25" i="14"/>
  <c r="V25" i="14"/>
  <c r="Z25" i="14"/>
  <c r="C26" i="14"/>
  <c r="G26" i="14"/>
  <c r="K26" i="14"/>
  <c r="K26" i="13"/>
  <c r="O26" i="14"/>
  <c r="S26" i="14"/>
  <c r="W26" i="14"/>
  <c r="AA26" i="14"/>
  <c r="D27" i="14"/>
  <c r="H27" i="14"/>
  <c r="H27" i="13"/>
  <c r="L27" i="14"/>
  <c r="P27" i="14"/>
  <c r="T27" i="14"/>
  <c r="X27" i="14"/>
  <c r="E28" i="14"/>
  <c r="I28" i="14"/>
  <c r="M28" i="14"/>
  <c r="Q28" i="14"/>
  <c r="U28" i="14"/>
  <c r="Y28" i="14"/>
  <c r="B29" i="14"/>
  <c r="F29" i="14"/>
  <c r="J29" i="14"/>
  <c r="N29" i="14"/>
  <c r="R29" i="14"/>
  <c r="V29" i="14"/>
  <c r="Z29" i="14"/>
  <c r="C30" i="14"/>
  <c r="G30" i="14"/>
  <c r="K30" i="14"/>
  <c r="O30" i="14"/>
  <c r="S30" i="14"/>
  <c r="W30" i="14"/>
  <c r="AA30" i="14"/>
  <c r="D31" i="14"/>
  <c r="H31" i="14"/>
  <c r="L31" i="14"/>
  <c r="P31" i="14"/>
  <c r="T31" i="14"/>
  <c r="X31" i="14"/>
  <c r="E32" i="14"/>
  <c r="I32" i="14"/>
  <c r="M32" i="14"/>
  <c r="Q32" i="14"/>
  <c r="U32" i="14"/>
  <c r="Y32" i="14"/>
  <c r="B33" i="14"/>
  <c r="F33" i="14"/>
  <c r="J33" i="14"/>
  <c r="N33" i="14"/>
  <c r="R33" i="14"/>
  <c r="V33" i="14"/>
  <c r="Z33" i="14"/>
  <c r="C34" i="14"/>
  <c r="G34" i="14"/>
  <c r="K34" i="14"/>
  <c r="O34" i="14"/>
  <c r="S34" i="14"/>
  <c r="W34" i="14"/>
  <c r="AA34" i="14"/>
  <c r="E5" i="16"/>
  <c r="I5" i="16"/>
  <c r="M5" i="16"/>
  <c r="Q5" i="16"/>
  <c r="Q5" i="15"/>
  <c r="U5" i="16"/>
  <c r="Y5" i="16"/>
  <c r="B6" i="16"/>
  <c r="F6" i="16"/>
  <c r="J6" i="16"/>
  <c r="N6" i="16"/>
  <c r="R6" i="16"/>
  <c r="V6" i="16"/>
  <c r="Z6" i="16"/>
  <c r="Z6" i="15"/>
  <c r="C7" i="16"/>
  <c r="G7" i="16"/>
  <c r="K7" i="16"/>
  <c r="K7" i="15"/>
  <c r="O7" i="16"/>
  <c r="S7" i="16"/>
  <c r="W7" i="16"/>
  <c r="AA7" i="16"/>
  <c r="H8" i="16"/>
  <c r="H8" i="15"/>
  <c r="L8" i="16"/>
  <c r="L8" i="15"/>
  <c r="T8" i="16"/>
  <c r="T8" i="15"/>
  <c r="E9" i="16"/>
  <c r="I9" i="16"/>
  <c r="M9" i="16"/>
  <c r="Q9" i="16"/>
  <c r="Q9" i="15"/>
  <c r="U9" i="16"/>
  <c r="Y9" i="16"/>
  <c r="B10" i="16"/>
  <c r="F10" i="16"/>
  <c r="J10" i="16"/>
  <c r="N10" i="16"/>
  <c r="R10" i="16"/>
  <c r="V10" i="16"/>
  <c r="Z10" i="16"/>
  <c r="C11" i="16"/>
  <c r="G11" i="16"/>
  <c r="K11" i="16"/>
  <c r="K11" i="15"/>
  <c r="O11" i="16"/>
  <c r="S11" i="16"/>
  <c r="W11" i="16"/>
  <c r="AA11" i="16"/>
  <c r="D12" i="16"/>
  <c r="H12" i="16"/>
  <c r="H12" i="15"/>
  <c r="L12" i="16"/>
  <c r="L12" i="15"/>
  <c r="P12" i="16"/>
  <c r="T12" i="15"/>
  <c r="T12" i="16"/>
  <c r="X12" i="16"/>
  <c r="AB12" i="16"/>
  <c r="E13" i="16"/>
  <c r="I13" i="16"/>
  <c r="M13" i="16"/>
  <c r="Q13" i="16"/>
  <c r="Q13" i="15"/>
  <c r="U13" i="16"/>
  <c r="Y13" i="16"/>
  <c r="B14" i="16"/>
  <c r="F14" i="16"/>
  <c r="J14" i="16"/>
  <c r="N14" i="16"/>
  <c r="R14" i="16"/>
  <c r="V14" i="16"/>
  <c r="Z14" i="16"/>
  <c r="C15" i="16"/>
  <c r="G15" i="16"/>
  <c r="K15" i="16"/>
  <c r="O15" i="16"/>
  <c r="S15" i="16"/>
  <c r="W15" i="16"/>
  <c r="AA15" i="16"/>
  <c r="D16" i="16"/>
  <c r="H16" i="16"/>
  <c r="H16" i="15"/>
  <c r="L16" i="16"/>
  <c r="L16" i="15"/>
  <c r="P16" i="16"/>
  <c r="T16" i="16"/>
  <c r="X16" i="16"/>
  <c r="AB16" i="16"/>
  <c r="E17" i="16"/>
  <c r="I17" i="16"/>
  <c r="M17" i="16"/>
  <c r="Q17" i="16"/>
  <c r="Q17" i="15"/>
  <c r="U17" i="16"/>
  <c r="Y17" i="16"/>
  <c r="B18" i="16"/>
  <c r="F18" i="16"/>
  <c r="J18" i="16"/>
  <c r="N18" i="16"/>
  <c r="R18" i="16"/>
  <c r="V18" i="16"/>
  <c r="Z18" i="16"/>
  <c r="C19" i="16"/>
  <c r="G19" i="16"/>
  <c r="K19" i="16"/>
  <c r="O19" i="16"/>
  <c r="S19" i="16"/>
  <c r="W19" i="16"/>
  <c r="AA19" i="16"/>
  <c r="D20" i="16"/>
  <c r="H20" i="16"/>
  <c r="H20" i="15"/>
  <c r="L20" i="16"/>
  <c r="L20" i="15"/>
  <c r="P20" i="16"/>
  <c r="T20" i="16"/>
  <c r="X20" i="16"/>
  <c r="AB20" i="16"/>
  <c r="E21" i="16"/>
  <c r="I21" i="16"/>
  <c r="M21" i="16"/>
  <c r="Q21" i="16"/>
  <c r="Q21" i="15"/>
  <c r="U21" i="16"/>
  <c r="Y21" i="16"/>
  <c r="B22" i="16"/>
  <c r="F22" i="16"/>
  <c r="J22" i="16"/>
  <c r="N22" i="16"/>
  <c r="R22" i="16"/>
  <c r="V22" i="16"/>
  <c r="Z22" i="16"/>
  <c r="C23" i="16"/>
  <c r="G23" i="16"/>
  <c r="K23" i="16"/>
  <c r="O23" i="16"/>
  <c r="S23" i="16"/>
  <c r="W23" i="16"/>
  <c r="AA23" i="16"/>
  <c r="D24" i="16"/>
  <c r="H24" i="16"/>
  <c r="L24" i="16"/>
  <c r="P24" i="16"/>
  <c r="T24" i="16"/>
  <c r="X24" i="16"/>
  <c r="AB24" i="16"/>
  <c r="E25" i="16"/>
  <c r="I25" i="16"/>
  <c r="M25" i="16"/>
  <c r="Q25" i="16"/>
  <c r="Q25" i="15"/>
  <c r="U25" i="16"/>
  <c r="Y25" i="16"/>
  <c r="B26" i="16"/>
  <c r="F26" i="16"/>
  <c r="J26" i="16"/>
  <c r="N26" i="16"/>
  <c r="R26" i="16"/>
  <c r="V26" i="16"/>
  <c r="Z26" i="16"/>
  <c r="C27" i="16"/>
  <c r="G27" i="16"/>
  <c r="K27" i="16"/>
  <c r="O27" i="16"/>
  <c r="S27" i="16"/>
  <c r="W27" i="16"/>
  <c r="AA27" i="16"/>
  <c r="D28" i="16"/>
  <c r="H28" i="16"/>
  <c r="L28" i="16"/>
  <c r="P28" i="16"/>
  <c r="T28" i="16"/>
  <c r="X28" i="16"/>
  <c r="AB28" i="16"/>
  <c r="E29" i="16"/>
  <c r="I29" i="16"/>
  <c r="M29" i="16"/>
  <c r="Q29" i="16"/>
  <c r="U29" i="16"/>
  <c r="Y29" i="16"/>
  <c r="B30" i="16"/>
  <c r="F30" i="16"/>
  <c r="J30" i="16"/>
  <c r="N30" i="16"/>
  <c r="R30" i="16"/>
  <c r="V30" i="16"/>
  <c r="Z30" i="16"/>
  <c r="C31" i="16"/>
  <c r="G31" i="16"/>
  <c r="K31" i="16"/>
  <c r="O31" i="16"/>
  <c r="S31" i="16"/>
  <c r="W31" i="16"/>
  <c r="AA31" i="16"/>
  <c r="D32" i="16"/>
  <c r="H32" i="16"/>
  <c r="L32" i="16"/>
  <c r="P32" i="16"/>
  <c r="T32" i="16"/>
  <c r="X32" i="16"/>
  <c r="AB32" i="16"/>
  <c r="E33" i="16"/>
  <c r="I33" i="16"/>
  <c r="M33" i="16"/>
  <c r="Q33" i="16"/>
  <c r="U33" i="16"/>
  <c r="Y33" i="16"/>
  <c r="B34" i="16"/>
  <c r="F34" i="16"/>
  <c r="J34" i="16"/>
  <c r="N34" i="16"/>
  <c r="R34" i="16"/>
  <c r="V34" i="16"/>
  <c r="Z34" i="16"/>
  <c r="L19" i="14"/>
  <c r="P23" i="14"/>
  <c r="D28" i="13" l="1"/>
  <c r="H25" i="13"/>
  <c r="X17" i="13"/>
  <c r="P20" i="13"/>
  <c r="D29" i="13"/>
  <c r="D34" i="13"/>
  <c r="T19" i="13"/>
  <c r="Z29" i="13"/>
  <c r="Z21" i="13"/>
  <c r="AA22" i="13"/>
  <c r="AA11" i="13"/>
  <c r="W15" i="13"/>
  <c r="S13" i="13"/>
  <c r="O9" i="13"/>
  <c r="O18" i="13"/>
  <c r="G23" i="13"/>
  <c r="G34" i="13"/>
  <c r="G18" i="13"/>
  <c r="C32" i="13"/>
  <c r="C16" i="13"/>
  <c r="L28" i="13"/>
  <c r="L25" i="13"/>
  <c r="K28" i="13"/>
  <c r="K22" i="13"/>
  <c r="R23" i="13"/>
  <c r="R15" i="13"/>
  <c r="N34" i="13"/>
  <c r="F29" i="13"/>
  <c r="F13" i="13"/>
  <c r="B34" i="13"/>
  <c r="Y33" i="13"/>
  <c r="Y21" i="13"/>
  <c r="M20" i="13"/>
  <c r="I21" i="13"/>
  <c r="Q33" i="13"/>
  <c r="Q31" i="13"/>
  <c r="U21" i="13"/>
  <c r="E29" i="13"/>
  <c r="E13" i="13"/>
  <c r="E24" i="13"/>
  <c r="E8" i="13"/>
  <c r="AB9" i="13"/>
  <c r="X13" i="13"/>
  <c r="P26" i="13"/>
  <c r="Z26" i="13"/>
  <c r="AA28" i="13"/>
  <c r="W22" i="13"/>
  <c r="S27" i="13"/>
  <c r="O21" i="13"/>
  <c r="O30" i="13"/>
  <c r="C21" i="13"/>
  <c r="K24" i="13"/>
  <c r="J27" i="13"/>
  <c r="J19" i="13"/>
  <c r="J16" i="13"/>
  <c r="B17" i="13"/>
  <c r="B25" i="13"/>
  <c r="Y10" i="13"/>
  <c r="Y23" i="13"/>
  <c r="Y26" i="13"/>
  <c r="Q30" i="13"/>
  <c r="K25" i="13"/>
  <c r="R32" i="13"/>
  <c r="Y18" i="13"/>
  <c r="AB29" i="13"/>
  <c r="AB24" i="13"/>
  <c r="D14" i="13"/>
  <c r="T32" i="13"/>
  <c r="Z17" i="13"/>
  <c r="AA34" i="13"/>
  <c r="AA18" i="13"/>
  <c r="AA8" i="13"/>
  <c r="W30" i="13"/>
  <c r="W12" i="13"/>
  <c r="W32" i="13"/>
  <c r="W26" i="13"/>
  <c r="S9" i="13"/>
  <c r="O16" i="13"/>
  <c r="O14" i="13"/>
  <c r="K19" i="13"/>
  <c r="V28" i="13"/>
  <c r="V25" i="13"/>
  <c r="R34" i="13"/>
  <c r="R11" i="13"/>
  <c r="N27" i="13"/>
  <c r="N18" i="13"/>
  <c r="J33" i="13"/>
  <c r="J17" i="13"/>
  <c r="Y15" i="13"/>
  <c r="M18" i="13"/>
  <c r="M16" i="13"/>
  <c r="I13" i="13"/>
  <c r="I33" i="13"/>
  <c r="U18" i="13"/>
  <c r="S26" i="13"/>
  <c r="B16" i="13"/>
  <c r="C8" i="13"/>
  <c r="Z22" i="13"/>
  <c r="T27" i="13"/>
  <c r="W23" i="13"/>
  <c r="S11" i="13"/>
  <c r="Z30" i="13"/>
  <c r="V10" i="13"/>
  <c r="B29" i="13"/>
  <c r="B13" i="13"/>
  <c r="M31" i="13"/>
  <c r="I17" i="13"/>
  <c r="U31" i="13"/>
  <c r="Y22" i="13"/>
  <c r="O34" i="13"/>
  <c r="K21" i="13"/>
  <c r="I20" i="13"/>
  <c r="E23" i="13"/>
  <c r="R14" i="13"/>
  <c r="AA27" i="13"/>
  <c r="Z16" i="13"/>
  <c r="AA17" i="13"/>
  <c r="H26" i="13"/>
  <c r="H32" i="13"/>
  <c r="D32" i="13"/>
  <c r="Z33" i="13"/>
  <c r="Z13" i="13"/>
  <c r="W29" i="13"/>
  <c r="L31" i="13"/>
  <c r="V34" i="13"/>
  <c r="V21" i="13"/>
  <c r="R25" i="13"/>
  <c r="J13" i="13"/>
  <c r="F20" i="13"/>
  <c r="B9" i="13"/>
  <c r="Y14" i="13"/>
  <c r="M28" i="13"/>
  <c r="M13" i="13"/>
  <c r="P30" i="13"/>
  <c r="S21" i="13"/>
  <c r="G29" i="13"/>
  <c r="U15" i="13"/>
  <c r="E19" i="13"/>
  <c r="X30" i="13"/>
  <c r="P10" i="13"/>
  <c r="D9" i="13"/>
  <c r="AA33" i="13"/>
  <c r="W31" i="13"/>
  <c r="O26" i="13"/>
  <c r="O15" i="13"/>
  <c r="G24" i="13"/>
  <c r="G19" i="13"/>
  <c r="G30" i="13"/>
  <c r="C12" i="13"/>
  <c r="L34" i="13"/>
  <c r="R31" i="13"/>
  <c r="J34" i="13"/>
  <c r="J32" i="13"/>
  <c r="J18" i="13"/>
  <c r="F9" i="13"/>
  <c r="Y17" i="13"/>
  <c r="I29" i="13"/>
  <c r="E32" i="13"/>
  <c r="I9" i="13"/>
  <c r="E33" i="13"/>
  <c r="E12" i="13"/>
  <c r="P29" i="13"/>
  <c r="T33" i="13"/>
  <c r="Z31" i="13"/>
  <c r="R12" i="13"/>
  <c r="N28" i="13"/>
  <c r="J20" i="13"/>
  <c r="J21" i="13"/>
  <c r="Y30" i="13"/>
  <c r="M33" i="13"/>
  <c r="M32" i="13"/>
  <c r="Q32" i="13"/>
  <c r="D20" i="13"/>
  <c r="O17" i="13"/>
  <c r="P21" i="13"/>
  <c r="P22" i="13"/>
  <c r="P16" i="13"/>
  <c r="D25" i="13"/>
  <c r="T28" i="13"/>
  <c r="T29" i="13"/>
  <c r="T30" i="13"/>
  <c r="T31" i="13"/>
  <c r="Z27" i="13"/>
  <c r="Z18" i="13"/>
  <c r="AA23" i="13"/>
  <c r="AA7" i="13"/>
  <c r="W33" i="13"/>
  <c r="W11" i="13"/>
  <c r="S30" i="13"/>
  <c r="S15" i="13"/>
  <c r="O13" i="13"/>
  <c r="G25" i="13"/>
  <c r="V30" i="13"/>
  <c r="V29" i="13"/>
  <c r="V27" i="13"/>
  <c r="R10" i="13"/>
  <c r="F25" i="13"/>
  <c r="B30" i="13"/>
  <c r="U24" i="13"/>
  <c r="U23" i="13"/>
  <c r="E9" i="13"/>
  <c r="D31" i="13"/>
  <c r="G26" i="13"/>
  <c r="Y27" i="13"/>
  <c r="L24" i="13"/>
  <c r="X34" i="13"/>
  <c r="X10" i="13"/>
  <c r="T34" i="13"/>
  <c r="G13" i="13"/>
  <c r="L26" i="13"/>
  <c r="L27" i="13"/>
  <c r="G15" i="13"/>
  <c r="G14" i="13"/>
  <c r="C28" i="13"/>
  <c r="K30" i="13"/>
  <c r="V22" i="13"/>
  <c r="R8" i="13"/>
  <c r="N31" i="13"/>
  <c r="N30" i="13"/>
  <c r="N14" i="13"/>
  <c r="B14" i="13"/>
  <c r="Y11" i="13"/>
  <c r="M15" i="13"/>
  <c r="K31" i="13"/>
  <c r="X12" i="13"/>
  <c r="X29" i="13"/>
  <c r="X23" i="13"/>
  <c r="P17" i="13"/>
  <c r="P12" i="13"/>
  <c r="D21" i="13"/>
  <c r="D16" i="13"/>
  <c r="T25" i="13"/>
  <c r="Z19" i="13"/>
  <c r="AA25" i="13"/>
  <c r="AA29" i="13"/>
  <c r="AA19" i="13"/>
  <c r="W7" i="13"/>
  <c r="S32" i="13"/>
  <c r="G20" i="13"/>
  <c r="G31" i="13"/>
  <c r="K15" i="13"/>
  <c r="K17" i="13"/>
  <c r="R30" i="13"/>
  <c r="N8" i="13"/>
  <c r="J28" i="13"/>
  <c r="J14" i="13"/>
  <c r="J12" i="13"/>
  <c r="F21" i="13"/>
  <c r="Y13" i="13"/>
  <c r="Q28" i="13"/>
  <c r="T24" i="13"/>
  <c r="Z34" i="13"/>
  <c r="Z28" i="13"/>
  <c r="O27" i="13"/>
  <c r="O20" i="13"/>
  <c r="O19" i="13"/>
  <c r="O7" i="13"/>
  <c r="V24" i="13"/>
  <c r="V7" i="13"/>
  <c r="N12" i="13"/>
  <c r="N22" i="13"/>
  <c r="V33" i="13"/>
  <c r="V16" i="13"/>
  <c r="U10" i="13"/>
  <c r="U25" i="13"/>
  <c r="S33" i="13"/>
  <c r="O22" i="13"/>
  <c r="O10" i="13"/>
  <c r="M17" i="13"/>
  <c r="M12" i="13"/>
  <c r="M19" i="13"/>
  <c r="M34" i="13"/>
  <c r="M27" i="13"/>
  <c r="M14" i="13"/>
  <c r="M11" i="13"/>
  <c r="I16" i="13"/>
  <c r="D30" i="13"/>
  <c r="D13" i="13"/>
  <c r="D26" i="13"/>
  <c r="D10" i="13"/>
  <c r="B26" i="13"/>
  <c r="B10" i="13"/>
  <c r="S18" i="13"/>
  <c r="O29" i="13"/>
  <c r="C29" i="13"/>
  <c r="C13" i="13"/>
  <c r="V23" i="13"/>
  <c r="R26" i="13"/>
  <c r="N21" i="13"/>
  <c r="F28" i="13"/>
  <c r="F12" i="13"/>
  <c r="AB20" i="13"/>
  <c r="AB34" i="13"/>
  <c r="U19" i="13"/>
  <c r="U17" i="13"/>
  <c r="E25" i="13"/>
  <c r="E20" i="13"/>
  <c r="E31" i="13"/>
  <c r="E15" i="13"/>
  <c r="H31" i="13"/>
  <c r="X9" i="13"/>
  <c r="P28" i="13"/>
  <c r="T26" i="13"/>
  <c r="T20" i="13"/>
  <c r="Z32" i="13"/>
  <c r="AA32" i="13"/>
  <c r="AA13" i="13"/>
  <c r="W18" i="13"/>
  <c r="S22" i="13"/>
  <c r="O31" i="13"/>
  <c r="C25" i="13"/>
  <c r="C9" i="13"/>
  <c r="C33" i="13"/>
  <c r="C17" i="13"/>
  <c r="L29" i="13"/>
  <c r="L30" i="13"/>
  <c r="V31" i="13"/>
  <c r="V20" i="13"/>
  <c r="V18" i="13"/>
  <c r="R24" i="13"/>
  <c r="N29" i="13"/>
  <c r="N19" i="13"/>
  <c r="F8" i="13"/>
  <c r="F32" i="13"/>
  <c r="F16" i="13"/>
  <c r="B21" i="13"/>
  <c r="Y29" i="13"/>
  <c r="Y19" i="13"/>
  <c r="Y31" i="13"/>
  <c r="I25" i="13"/>
  <c r="Q34" i="13"/>
  <c r="E27" i="13"/>
  <c r="AB6" i="13"/>
  <c r="H24" i="13"/>
  <c r="AB33" i="13"/>
  <c r="AB13" i="13"/>
  <c r="X16" i="13"/>
  <c r="X21" i="13"/>
  <c r="P32" i="13"/>
  <c r="D24" i="13"/>
  <c r="D8" i="13"/>
  <c r="AA12" i="13"/>
  <c r="AA9" i="13"/>
  <c r="W16" i="13"/>
  <c r="W13" i="13"/>
  <c r="O8" i="13"/>
  <c r="G17" i="13"/>
  <c r="K29" i="13"/>
  <c r="K27" i="13"/>
  <c r="K23" i="13"/>
  <c r="V32" i="13"/>
  <c r="V8" i="13"/>
  <c r="V12" i="13"/>
  <c r="R16" i="13"/>
  <c r="N32" i="13"/>
  <c r="J23" i="13"/>
  <c r="J22" i="13"/>
  <c r="J8" i="13"/>
  <c r="B7" i="13"/>
  <c r="B18" i="13"/>
  <c r="M22" i="13"/>
  <c r="M21" i="13"/>
  <c r="M7" i="13"/>
  <c r="U33" i="13"/>
  <c r="U34" i="13"/>
  <c r="U11" i="13"/>
  <c r="W27" i="13"/>
  <c r="W28" i="13"/>
  <c r="S29" i="13"/>
  <c r="S28" i="13"/>
  <c r="O33" i="13"/>
  <c r="O32" i="13"/>
  <c r="O12" i="13"/>
  <c r="O11" i="13"/>
  <c r="G21" i="13"/>
  <c r="G22" i="13"/>
  <c r="L22" i="13"/>
  <c r="L23" i="13"/>
  <c r="R28" i="13"/>
  <c r="R22" i="13"/>
  <c r="N24" i="13"/>
  <c r="N23" i="13"/>
  <c r="N26" i="13"/>
  <c r="N25" i="13"/>
  <c r="N10" i="13"/>
  <c r="J31" i="13"/>
  <c r="J30" i="13"/>
  <c r="Y7" i="13"/>
  <c r="U30" i="13"/>
  <c r="U29" i="13"/>
  <c r="U9" i="13"/>
  <c r="U8" i="13"/>
  <c r="U7" i="13"/>
  <c r="E17" i="13"/>
  <c r="E16" i="13"/>
  <c r="Y28" i="13"/>
  <c r="I28" i="13"/>
  <c r="P27" i="13"/>
  <c r="Y20" i="13"/>
  <c r="Q29" i="13"/>
  <c r="N20" i="13"/>
  <c r="K18" i="13"/>
  <c r="F17" i="13"/>
  <c r="K14" i="13"/>
  <c r="I12" i="13"/>
  <c r="F24" i="13"/>
  <c r="X8" i="13"/>
  <c r="P19" i="13"/>
  <c r="D22" i="13"/>
  <c r="T21" i="13"/>
  <c r="Z20" i="13"/>
  <c r="Z9" i="13"/>
  <c r="O23" i="13"/>
  <c r="G16" i="13"/>
  <c r="N11" i="13"/>
  <c r="E11" i="13"/>
  <c r="P14" i="13"/>
  <c r="P13" i="13"/>
  <c r="Z24" i="13"/>
  <c r="Z25" i="13"/>
  <c r="Z12" i="13"/>
  <c r="Z11" i="13"/>
  <c r="Z14" i="13"/>
  <c r="Z15" i="13"/>
  <c r="O25" i="13"/>
  <c r="O24" i="13"/>
  <c r="G9" i="13"/>
  <c r="G10" i="13"/>
  <c r="G12" i="13"/>
  <c r="G11" i="13"/>
  <c r="C19" i="13"/>
  <c r="C20" i="13"/>
  <c r="K33" i="13"/>
  <c r="K32" i="13"/>
  <c r="N15" i="13"/>
  <c r="N16" i="13"/>
  <c r="J25" i="13"/>
  <c r="U14" i="13"/>
  <c r="U13" i="13"/>
  <c r="E21" i="13"/>
  <c r="F33" i="13"/>
  <c r="Y32" i="13"/>
  <c r="AA30" i="13"/>
  <c r="AA31" i="13"/>
  <c r="S31" i="13"/>
  <c r="X28" i="13"/>
  <c r="M26" i="13"/>
  <c r="C24" i="13"/>
  <c r="X22" i="13"/>
  <c r="R7" i="13"/>
  <c r="E7" i="13"/>
  <c r="H30" i="13"/>
  <c r="H29" i="13"/>
  <c r="AB10" i="13"/>
  <c r="X14" i="13"/>
  <c r="P24" i="13"/>
  <c r="P8" i="13"/>
  <c r="P9" i="13"/>
  <c r="D18" i="13"/>
  <c r="D17" i="13"/>
  <c r="D12" i="13"/>
  <c r="T18" i="13"/>
  <c r="Z10" i="13"/>
  <c r="AA20" i="13"/>
  <c r="AA15" i="13"/>
  <c r="W8" i="13"/>
  <c r="W9" i="13"/>
  <c r="W19" i="13"/>
  <c r="S23" i="13"/>
  <c r="S7" i="13"/>
  <c r="G32" i="13"/>
  <c r="G27" i="13"/>
  <c r="G28" i="13"/>
  <c r="G8" i="13"/>
  <c r="G7" i="13"/>
  <c r="L33" i="13"/>
  <c r="L32" i="13"/>
  <c r="K13" i="13"/>
  <c r="V14" i="13"/>
  <c r="R18" i="13"/>
  <c r="J15" i="13"/>
  <c r="J11" i="13"/>
  <c r="J10" i="13"/>
  <c r="B22" i="13"/>
  <c r="Y34" i="13"/>
  <c r="Y9" i="13"/>
  <c r="M25" i="13"/>
  <c r="M9" i="13"/>
  <c r="M10" i="13"/>
  <c r="U20" i="13"/>
  <c r="O28" i="13"/>
  <c r="S19" i="13"/>
  <c r="W17" i="13"/>
  <c r="N7" i="13"/>
  <c r="AA16" i="13"/>
  <c r="S8" i="13"/>
  <c r="AB18" i="13"/>
  <c r="AB17" i="13"/>
  <c r="H34" i="13"/>
  <c r="H33" i="13"/>
  <c r="AB30" i="13"/>
  <c r="X33" i="13"/>
  <c r="X24" i="13"/>
  <c r="AB14" i="13"/>
  <c r="P23" i="13"/>
  <c r="Y24" i="13"/>
  <c r="AB25" i="14"/>
  <c r="AB25" i="13"/>
  <c r="AB22" i="13"/>
  <c r="AB22" i="14"/>
  <c r="AB27" i="14"/>
  <c r="AB27" i="13"/>
  <c r="AA5" i="15"/>
  <c r="C5" i="15"/>
  <c r="G5" i="15"/>
  <c r="AB23" i="13"/>
  <c r="AB23" i="14"/>
  <c r="AB15" i="13"/>
  <c r="AB15" i="14"/>
  <c r="AB32" i="14"/>
  <c r="AB32" i="13"/>
  <c r="AB16" i="14"/>
  <c r="AB16" i="13"/>
  <c r="AB31" i="14"/>
  <c r="AB31" i="13"/>
  <c r="AB12" i="14"/>
  <c r="AB12" i="13"/>
  <c r="AB7" i="14"/>
  <c r="AB7" i="13"/>
  <c r="O5" i="15"/>
  <c r="AB28" i="14"/>
  <c r="AB28" i="13"/>
  <c r="AB11" i="13"/>
  <c r="AB11" i="14"/>
  <c r="W5" i="15"/>
  <c r="AB26" i="14"/>
  <c r="AB26" i="13"/>
  <c r="AB8" i="14"/>
  <c r="AB8" i="13"/>
  <c r="AB19" i="13"/>
  <c r="AB19" i="14"/>
  <c r="S5" i="15"/>
</calcChain>
</file>

<file path=xl/sharedStrings.xml><?xml version="1.0" encoding="utf-8"?>
<sst xmlns="http://schemas.openxmlformats.org/spreadsheetml/2006/main" count="504" uniqueCount="82">
  <si>
    <t>Workbook Explanation: Data used in Navy app.</t>
  </si>
  <si>
    <t>Early sheets are closer to raw data, later sheets are highly derived.</t>
  </si>
  <si>
    <t>Any sheet can be manually edited for greater precision / less assumptions</t>
  </si>
  <si>
    <t>(but consider if you should edit the sheet it is derived from instead)</t>
  </si>
  <si>
    <t>Sheet Explanation: Assumptions used to generate other sheets.</t>
  </si>
  <si>
    <t>Source: Analyst research</t>
  </si>
  <si>
    <t>Nimitz</t>
  </si>
  <si>
    <t>Ford</t>
  </si>
  <si>
    <t>Ticonderoga</t>
  </si>
  <si>
    <t>Burke</t>
  </si>
  <si>
    <t>BurkeIII</t>
  </si>
  <si>
    <t>Zumwalt</t>
  </si>
  <si>
    <t>FutureLSC</t>
  </si>
  <si>
    <t>Avenger</t>
  </si>
  <si>
    <t>LittoralCombatShip</t>
  </si>
  <si>
    <t>FastFrigate</t>
  </si>
  <si>
    <t>FutureSSC</t>
  </si>
  <si>
    <t>LosAngeles</t>
  </si>
  <si>
    <t>LosAngelesi</t>
  </si>
  <si>
    <t>Seawolf</t>
  </si>
  <si>
    <t>Virginia</t>
  </si>
  <si>
    <t>Virginiai</t>
  </si>
  <si>
    <t>OhioSSGN</t>
  </si>
  <si>
    <t>OhioSSBN</t>
  </si>
  <si>
    <t>Columbia</t>
  </si>
  <si>
    <t>WhidbeyIsland</t>
  </si>
  <si>
    <t>Wasp</t>
  </si>
  <si>
    <t>HarpersFerry</t>
  </si>
  <si>
    <t>SanAntonio</t>
  </si>
  <si>
    <t>America</t>
  </si>
  <si>
    <t>LXR</t>
  </si>
  <si>
    <t>CLF</t>
  </si>
  <si>
    <t>SupportVessels</t>
  </si>
  <si>
    <t>Acquisition Cost</t>
  </si>
  <si>
    <t>Yearly O&amp;S</t>
  </si>
  <si>
    <t>Service Life</t>
  </si>
  <si>
    <t>First Available</t>
  </si>
  <si>
    <t>R&amp;D Cost</t>
  </si>
  <si>
    <t>Max Build Per Year</t>
  </si>
  <si>
    <t>Direct Cost</t>
  </si>
  <si>
    <t>Indirect Cost</t>
  </si>
  <si>
    <t>Overhead Cost</t>
  </si>
  <si>
    <t>Total Cost</t>
  </si>
  <si>
    <t>Direct Personnel</t>
  </si>
  <si>
    <t>Indirect Personnel</t>
  </si>
  <si>
    <t>Overhead Personnel</t>
  </si>
  <si>
    <t>Total Personnel</t>
  </si>
  <si>
    <t>Speed (knots)</t>
  </si>
  <si>
    <t>Tonnage (lbs)</t>
  </si>
  <si>
    <t>Aircraft Capacity</t>
  </si>
  <si>
    <t>VLS Tubes</t>
  </si>
  <si>
    <t>Crew</t>
  </si>
  <si>
    <t>Officers</t>
  </si>
  <si>
    <t>Enlisted</t>
  </si>
  <si>
    <t>Explanation: The number of new ships built per year</t>
  </si>
  <si>
    <t>Source: Navy 2017 30-year plan</t>
  </si>
  <si>
    <t>FY</t>
  </si>
  <si>
    <t>Explanation: R&amp;D costs each year</t>
  </si>
  <si>
    <t>Source: Currently fake data</t>
  </si>
  <si>
    <t>Explanation: The number of each ship type in the fleet.  We added Cruise Missile Submarines into F-22, and split up Amphibs.</t>
  </si>
  <si>
    <t>Source: Navy 2017 30-year plan and analyst research</t>
  </si>
  <si>
    <t>Explanation: the O&amp;S cost for one ship, in that year</t>
  </si>
  <si>
    <t>Source: Derived from 'Ship Info'</t>
  </si>
  <si>
    <t>Explanation: the Acquisition cost for one ship, in that year</t>
  </si>
  <si>
    <t>Explanation: The amount of shipbuilding work done in each year</t>
  </si>
  <si>
    <t>Source: Derived from 'Build Plan' and max build per year ('Ship Info')</t>
  </si>
  <si>
    <t>Explanation: The available capacity to increase shipbuilding, per year.  Zero out early years for ships not yet available for production.</t>
  </si>
  <si>
    <t>Source: Derived from 'Planned Work' and 'Ship Info'</t>
  </si>
  <si>
    <t>Explanation: The cumulative amount of shipbuilding work done in each year</t>
  </si>
  <si>
    <t>Source: Derived from 'Planned Work'</t>
  </si>
  <si>
    <t>Explanation: The maximum number of additional ships it would be possible to build, above the current plan.</t>
  </si>
  <si>
    <t>Source: Derived from 'Free Capacity'</t>
  </si>
  <si>
    <t>Explanation: The maximum number of ships it would be possible to cut, by cancelling all planned new builds</t>
  </si>
  <si>
    <t>Source: Derived from 'Build Plan'</t>
  </si>
  <si>
    <t>Explanation: The maximum yearly O&amp;S cost added by building new ships as fast as possible</t>
  </si>
  <si>
    <t>Source: Derived from 'O&amp;S Yearly', 'Max New Builds', and 'Planned Work'</t>
  </si>
  <si>
    <t>Explanation: The maximum yearly O&amp;S cost saved by canceling all new builds</t>
  </si>
  <si>
    <t>Source: Derived from 'O&amp;S Yearly' and 'Max Cut Builds'</t>
  </si>
  <si>
    <t>Explanation: The maximum yearly Acquisition cost added by building new ships as fast as possible</t>
  </si>
  <si>
    <t>Source: Derived from 'Acquisition Yearly' and 'Free Capacity'</t>
  </si>
  <si>
    <t>Explanation: The acquisition cost saved by canceling all new builds</t>
  </si>
  <si>
    <t>Source: Derived from 'Acquisition Yearly' and 'Planned Work'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</si>
</sst>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&quot;$&quot;* #,##0&quot; &quot;;&quot; &quot;&quot;$&quot;* \(#,##0\);&quot; &quot;&quot;$&quot;* &quot;- &quot;"/>
    <numFmt numFmtId="165" formatCode="0.000"/>
  </numFmts>
  <fonts count="6">
    <font>
      <sz val="11"/>
      <color indexed="8"/>
      <name val="Calibri"/>
    </font>
    <font>
      <b/>
      <sz val="14"/>
      <color indexed="8"/>
      <name val="Calibri"/>
      <family val="2"/>
    </font>
    <font>
      <sz val="11"/>
      <color rgb="FF000000"/>
      <name val="Source Sans Pro"/>
    </font>
    <font>
      <sz val="10"/>
      <color indexed="8"/>
      <name val="Arial"/>
      <family val="2"/>
    </font>
    <font>
      <sz val="10"/>
      <color indexed="8"/>
      <name val="Source Sans Pr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D9EAD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FE2F3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666666"/>
      </left>
      <right style="medium">
        <color rgb="FFCCCCCC"/>
      </right>
      <top style="medium">
        <color rgb="FF666666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666666"/>
      </top>
      <bottom style="medium">
        <color rgb="FFCCCCCC"/>
      </bottom>
      <diagonal/>
    </border>
    <border>
      <left style="medium">
        <color rgb="FFCCCCCC"/>
      </left>
      <right style="medium">
        <color rgb="FF666666"/>
      </right>
      <top style="medium">
        <color rgb="FF666666"/>
      </top>
      <bottom style="medium">
        <color rgb="FFCCCCCC"/>
      </bottom>
      <diagonal/>
    </border>
    <border>
      <left style="medium">
        <color rgb="FF66666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CCCCCC"/>
      </bottom>
      <diagonal/>
    </border>
    <border>
      <left style="medium">
        <color rgb="FF666666"/>
      </left>
      <right style="medium">
        <color rgb="FFCCCCCC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CCCCCC"/>
      </bottom>
      <diagonal/>
    </border>
    <border>
      <left style="medium">
        <color rgb="FF999999"/>
      </left>
      <right style="medium">
        <color rgb="FFCCCCCC"/>
      </right>
      <top style="medium">
        <color rgb="FF999999"/>
      </top>
      <bottom style="medium">
        <color rgb="FFCCCCCC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CCCCCC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CCCCCC"/>
      </bottom>
      <diagonal/>
    </border>
    <border>
      <left style="medium">
        <color rgb="FF999999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99999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16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2" fillId="3" borderId="10" xfId="0" applyFont="1" applyFill="1" applyBorder="1" applyAlignment="1">
      <alignment horizontal="right" wrapText="1"/>
    </xf>
    <xf numFmtId="0" fontId="3" fillId="3" borderId="10" xfId="0" applyFont="1" applyFill="1" applyBorder="1" applyAlignment="1">
      <alignment wrapText="1"/>
    </xf>
    <xf numFmtId="0" fontId="2" fillId="4" borderId="10" xfId="0" applyFont="1" applyFill="1" applyBorder="1" applyAlignment="1">
      <alignment horizontal="right" wrapText="1"/>
    </xf>
    <xf numFmtId="0" fontId="2" fillId="5" borderId="10" xfId="0" applyFont="1" applyFill="1" applyBorder="1" applyAlignment="1">
      <alignment horizontal="right" wrapText="1"/>
    </xf>
    <xf numFmtId="0" fontId="4" fillId="3" borderId="10" xfId="0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0" fontId="2" fillId="5" borderId="11" xfId="0" applyFont="1" applyFill="1" applyBorder="1" applyAlignment="1">
      <alignment horizontal="right" wrapText="1"/>
    </xf>
    <xf numFmtId="0" fontId="2" fillId="5" borderId="12" xfId="0" applyFont="1" applyFill="1" applyBorder="1" applyAlignment="1">
      <alignment horizontal="right" wrapText="1"/>
    </xf>
    <xf numFmtId="0" fontId="2" fillId="5" borderId="13" xfId="0" applyFont="1" applyFill="1" applyBorder="1" applyAlignment="1">
      <alignment horizontal="right" wrapText="1"/>
    </xf>
    <xf numFmtId="0" fontId="2" fillId="4" borderId="12" xfId="0" applyFont="1" applyFill="1" applyBorder="1" applyAlignment="1">
      <alignment horizontal="right" wrapText="1"/>
    </xf>
    <xf numFmtId="0" fontId="2" fillId="4" borderId="13" xfId="0" applyFont="1" applyFill="1" applyBorder="1" applyAlignment="1">
      <alignment horizontal="right" wrapText="1"/>
    </xf>
    <xf numFmtId="0" fontId="2" fillId="5" borderId="14" xfId="0" applyFont="1" applyFill="1" applyBorder="1" applyAlignment="1">
      <alignment horizontal="right" wrapText="1"/>
    </xf>
    <xf numFmtId="0" fontId="2" fillId="5" borderId="15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right" wrapText="1"/>
    </xf>
    <xf numFmtId="0" fontId="2" fillId="5" borderId="16" xfId="0" applyFont="1" applyFill="1" applyBorder="1" applyAlignment="1">
      <alignment horizontal="right" wrapText="1"/>
    </xf>
    <xf numFmtId="0" fontId="2" fillId="5" borderId="17" xfId="0" applyFont="1" applyFill="1" applyBorder="1" applyAlignment="1">
      <alignment horizontal="right" wrapText="1"/>
    </xf>
    <xf numFmtId="0" fontId="2" fillId="5" borderId="18" xfId="0" applyFont="1" applyFill="1" applyBorder="1" applyAlignment="1">
      <alignment horizontal="right" wrapText="1"/>
    </xf>
    <xf numFmtId="0" fontId="2" fillId="4" borderId="17" xfId="0" applyFont="1" applyFill="1" applyBorder="1" applyAlignment="1">
      <alignment horizontal="right" wrapText="1"/>
    </xf>
    <xf numFmtId="0" fontId="2" fillId="4" borderId="18" xfId="0" applyFont="1" applyFill="1" applyBorder="1" applyAlignment="1">
      <alignment horizontal="right" wrapText="1"/>
    </xf>
    <xf numFmtId="165" fontId="2" fillId="4" borderId="19" xfId="0" applyNumberFormat="1" applyFont="1" applyFill="1" applyBorder="1" applyAlignment="1">
      <alignment horizontal="right" wrapText="1"/>
    </xf>
    <xf numFmtId="165" fontId="2" fillId="6" borderId="19" xfId="0" applyNumberFormat="1" applyFont="1" applyFill="1" applyBorder="1" applyAlignment="1">
      <alignment horizontal="right" wrapText="1"/>
    </xf>
    <xf numFmtId="165" fontId="2" fillId="7" borderId="19" xfId="0" applyNumberFormat="1" applyFont="1" applyFill="1" applyBorder="1" applyAlignment="1">
      <alignment horizontal="right" wrapText="1"/>
    </xf>
    <xf numFmtId="165" fontId="2" fillId="5" borderId="20" xfId="0" applyNumberFormat="1" applyFont="1" applyFill="1" applyBorder="1" applyAlignment="1">
      <alignment horizontal="right" wrapText="1"/>
    </xf>
    <xf numFmtId="165" fontId="2" fillId="8" borderId="19" xfId="0" applyNumberFormat="1" applyFont="1" applyFill="1" applyBorder="1" applyAlignment="1">
      <alignment horizontal="right" wrapText="1"/>
    </xf>
    <xf numFmtId="165" fontId="2" fillId="5" borderId="19" xfId="0" applyNumberFormat="1" applyFont="1" applyFill="1" applyBorder="1" applyAlignment="1">
      <alignment horizontal="right" wrapText="1"/>
    </xf>
    <xf numFmtId="165" fontId="2" fillId="9" borderId="19" xfId="0" applyNumberFormat="1" applyFont="1" applyFill="1" applyBorder="1" applyAlignment="1">
      <alignment horizontal="right" wrapText="1"/>
    </xf>
    <xf numFmtId="165" fontId="2" fillId="8" borderId="20" xfId="0" applyNumberFormat="1" applyFont="1" applyFill="1" applyBorder="1" applyAlignment="1">
      <alignment horizontal="right" wrapText="1"/>
    </xf>
    <xf numFmtId="165" fontId="2" fillId="3" borderId="21" xfId="0" applyNumberFormat="1" applyFont="1" applyFill="1" applyBorder="1" applyAlignment="1">
      <alignment horizontal="right" wrapText="1"/>
    </xf>
    <xf numFmtId="165" fontId="2" fillId="3" borderId="20" xfId="0" applyNumberFormat="1" applyFont="1" applyFill="1" applyBorder="1" applyAlignment="1">
      <alignment horizontal="right" wrapText="1"/>
    </xf>
    <xf numFmtId="165" fontId="2" fillId="3" borderId="22" xfId="0" applyNumberFormat="1" applyFont="1" applyFill="1" applyBorder="1" applyAlignment="1">
      <alignment horizontal="right" wrapText="1"/>
    </xf>
    <xf numFmtId="165" fontId="2" fillId="5" borderId="22" xfId="0" applyNumberFormat="1" applyFont="1" applyFill="1" applyBorder="1" applyAlignment="1">
      <alignment horizontal="right" wrapText="1"/>
    </xf>
    <xf numFmtId="165" fontId="2" fillId="5" borderId="23" xfId="0" applyNumberFormat="1" applyFont="1" applyFill="1" applyBorder="1" applyAlignment="1">
      <alignment horizontal="right" wrapText="1"/>
    </xf>
    <xf numFmtId="165" fontId="2" fillId="5" borderId="10" xfId="0" applyNumberFormat="1" applyFont="1" applyFill="1" applyBorder="1" applyAlignment="1">
      <alignment horizontal="right" wrapText="1"/>
    </xf>
    <xf numFmtId="165" fontId="0" fillId="2" borderId="1" xfId="0" applyNumberFormat="1" applyFont="1" applyFill="1" applyBorder="1" applyAlignment="1"/>
    <xf numFmtId="165" fontId="2" fillId="5" borderId="25" xfId="0" applyNumberFormat="1" applyFont="1" applyFill="1" applyBorder="1" applyAlignment="1">
      <alignment horizontal="right" wrapText="1"/>
    </xf>
    <xf numFmtId="165" fontId="2" fillId="5" borderId="26" xfId="0" applyNumberFormat="1" applyFont="1" applyFill="1" applyBorder="1" applyAlignment="1">
      <alignment horizontal="right" wrapText="1"/>
    </xf>
    <xf numFmtId="165" fontId="2" fillId="3" borderId="24" xfId="0" applyNumberFormat="1" applyFont="1" applyFill="1" applyBorder="1" applyAlignment="1">
      <alignment horizontal="right" wrapText="1"/>
    </xf>
    <xf numFmtId="165" fontId="2" fillId="3" borderId="10" xfId="0" applyNumberFormat="1" applyFont="1" applyFill="1" applyBorder="1" applyAlignment="1">
      <alignment horizontal="right" wrapText="1"/>
    </xf>
    <xf numFmtId="165" fontId="2" fillId="3" borderId="23" xfId="0" applyNumberFormat="1" applyFont="1" applyFill="1" applyBorder="1" applyAlignment="1">
      <alignment horizontal="right" wrapText="1"/>
    </xf>
    <xf numFmtId="165" fontId="2" fillId="3" borderId="27" xfId="0" applyNumberFormat="1" applyFont="1" applyFill="1" applyBorder="1" applyAlignment="1">
      <alignment horizontal="right" wrapText="1"/>
    </xf>
    <xf numFmtId="165" fontId="2" fillId="3" borderId="28" xfId="0" applyNumberFormat="1" applyFont="1" applyFill="1" applyBorder="1" applyAlignment="1">
      <alignment horizontal="right" wrapText="1"/>
    </xf>
    <xf numFmtId="165" fontId="2" fillId="3" borderId="29" xfId="0" applyNumberFormat="1" applyFont="1" applyFill="1" applyBorder="1" applyAlignment="1">
      <alignment horizontal="right" wrapText="1"/>
    </xf>
    <xf numFmtId="165" fontId="2" fillId="5" borderId="29" xfId="0" applyNumberFormat="1" applyFont="1" applyFill="1" applyBorder="1" applyAlignment="1">
      <alignment horizontal="right" wrapText="1"/>
    </xf>
    <xf numFmtId="165" fontId="2" fillId="4" borderId="10" xfId="0" applyNumberFormat="1" applyFont="1" applyFill="1" applyBorder="1" applyAlignment="1">
      <alignment horizontal="right" wrapText="1"/>
    </xf>
    <xf numFmtId="165" fontId="2" fillId="4" borderId="23" xfId="0" applyNumberFormat="1" applyFont="1" applyFill="1" applyBorder="1" applyAlignment="1">
      <alignment horizontal="right" wrapText="1"/>
    </xf>
    <xf numFmtId="165" fontId="5" fillId="5" borderId="28" xfId="0" applyNumberFormat="1" applyFont="1" applyFill="1" applyBorder="1" applyAlignment="1">
      <alignment horizontal="right" wrapText="1"/>
    </xf>
    <xf numFmtId="165" fontId="2" fillId="4" borderId="28" xfId="0" applyNumberFormat="1" applyFont="1" applyFill="1" applyBorder="1" applyAlignment="1">
      <alignment horizontal="right" wrapText="1"/>
    </xf>
    <xf numFmtId="165" fontId="2" fillId="4" borderId="29" xfId="0" applyNumberFormat="1" applyFont="1" applyFill="1" applyBorder="1" applyAlignment="1">
      <alignment horizontal="right" wrapText="1"/>
    </xf>
    <xf numFmtId="165" fontId="2" fillId="4" borderId="20" xfId="0" applyNumberFormat="1" applyFont="1" applyFill="1" applyBorder="1" applyAlignment="1">
      <alignment horizontal="right" wrapText="1"/>
    </xf>
    <xf numFmtId="165" fontId="2" fillId="4" borderId="22" xfId="0" applyNumberFormat="1" applyFont="1" applyFill="1" applyBorder="1" applyAlignment="1">
      <alignment horizontal="right" wrapText="1"/>
    </xf>
    <xf numFmtId="165" fontId="2" fillId="9" borderId="20" xfId="0" applyNumberFormat="1" applyFont="1" applyFill="1" applyBorder="1" applyAlignment="1">
      <alignment horizontal="right" wrapText="1"/>
    </xf>
    <xf numFmtId="165" fontId="2" fillId="9" borderId="28" xfId="0" applyNumberFormat="1" applyFont="1" applyFill="1" applyBorder="1" applyAlignment="1">
      <alignment horizontal="right" wrapText="1"/>
    </xf>
    <xf numFmtId="165" fontId="2" fillId="5" borderId="28" xfId="0" applyNumberFormat="1" applyFont="1" applyFill="1" applyBorder="1" applyAlignment="1">
      <alignment horizontal="right" wrapText="1"/>
    </xf>
    <xf numFmtId="165" fontId="2" fillId="8" borderId="29" xfId="0" applyNumberFormat="1" applyFont="1" applyFill="1" applyBorder="1" applyAlignment="1">
      <alignment horizontal="right" wrapText="1"/>
    </xf>
    <xf numFmtId="165" fontId="2" fillId="7" borderId="29" xfId="0" applyNumberFormat="1" applyFont="1" applyFill="1" applyBorder="1" applyAlignment="1">
      <alignment horizontal="right" wrapText="1"/>
    </xf>
    <xf numFmtId="165" fontId="2" fillId="8" borderId="28" xfId="0" applyNumberFormat="1" applyFont="1" applyFill="1" applyBorder="1" applyAlignment="1">
      <alignment horizontal="right" wrapText="1"/>
    </xf>
    <xf numFmtId="165" fontId="5" fillId="5" borderId="10" xfId="0" applyNumberFormat="1" applyFont="1" applyFill="1" applyBorder="1" applyAlignment="1">
      <alignment horizontal="right" wrapText="1"/>
    </xf>
    <xf numFmtId="165" fontId="5" fillId="5" borderId="23" xfId="0" applyNumberFormat="1" applyFont="1" applyFill="1" applyBorder="1" applyAlignment="1">
      <alignment horizontal="right" wrapText="1"/>
    </xf>
    <xf numFmtId="165" fontId="2" fillId="9" borderId="10" xfId="0" applyNumberFormat="1" applyFont="1" applyFill="1" applyBorder="1" applyAlignment="1">
      <alignment horizontal="right" wrapText="1"/>
    </xf>
    <xf numFmtId="165" fontId="2" fillId="9" borderId="23" xfId="0" applyNumberFormat="1" applyFont="1" applyFill="1" applyBorder="1" applyAlignment="1">
      <alignment horizontal="right" wrapText="1"/>
    </xf>
    <xf numFmtId="165" fontId="5" fillId="5" borderId="20" xfId="0" applyNumberFormat="1" applyFont="1" applyFill="1" applyBorder="1" applyAlignment="1">
      <alignment horizontal="right" wrapText="1"/>
    </xf>
    <xf numFmtId="165" fontId="5" fillId="5" borderId="22" xfId="0" applyNumberFormat="1" applyFont="1" applyFill="1" applyBorder="1" applyAlignment="1">
      <alignment horizontal="right" wrapText="1"/>
    </xf>
    <xf numFmtId="165" fontId="2" fillId="9" borderId="22" xfId="0" applyNumberFormat="1" applyFont="1" applyFill="1" applyBorder="1" applyAlignment="1">
      <alignment horizontal="right" wrapText="1"/>
    </xf>
    <xf numFmtId="165" fontId="5" fillId="5" borderId="29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8"/>
  <sheetViews>
    <sheetView showGridLines="0" zoomScale="80" zoomScaleNormal="80" workbookViewId="0">
      <selection activeCell="A8" sqref="A8:A28"/>
    </sheetView>
  </sheetViews>
  <sheetFormatPr defaultColWidth="8.7109375" defaultRowHeight="15" customHeight="1"/>
  <cols>
    <col min="1" max="1" width="21.85546875" style="1" customWidth="1"/>
    <col min="2" max="2" width="18.140625" style="1" bestFit="1" customWidth="1"/>
    <col min="3" max="3" width="19.5703125" style="1" bestFit="1" customWidth="1"/>
    <col min="4" max="8" width="18.140625" style="1" bestFit="1" customWidth="1"/>
    <col min="9" max="9" width="17" style="1" bestFit="1" customWidth="1"/>
    <col min="10" max="10" width="19.7109375" style="1" bestFit="1" customWidth="1"/>
    <col min="11" max="12" width="17" style="1" bestFit="1" customWidth="1"/>
    <col min="13" max="20" width="18.140625" style="1" bestFit="1" customWidth="1"/>
    <col min="21" max="21" width="17" style="1" bestFit="1" customWidth="1"/>
    <col min="22" max="22" width="18.140625" style="1" bestFit="1" customWidth="1"/>
    <col min="23" max="23" width="17" style="1" bestFit="1" customWidth="1"/>
    <col min="24" max="26" width="18.140625" style="1" bestFit="1" customWidth="1"/>
    <col min="27" max="28" width="17" style="1" bestFit="1" customWidth="1"/>
    <col min="29" max="48" width="13.7109375" style="1" customWidth="1"/>
    <col min="49" max="256" width="8.7109375" style="1" customWidth="1"/>
  </cols>
  <sheetData>
    <row r="1" spans="1:256" ht="18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8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8.75" customHeight="1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256" ht="19.5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256" ht="15.75" customHeight="1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256" ht="15" customHeight="1">
      <c r="A6" s="8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256" ht="15" customHeight="1" thickBot="1">
      <c r="A7" s="3"/>
      <c r="B7" s="8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  <c r="N7" s="8" t="s">
        <v>18</v>
      </c>
      <c r="O7" s="8" t="s">
        <v>19</v>
      </c>
      <c r="P7" s="8" t="s">
        <v>20</v>
      </c>
      <c r="Q7" s="8" t="s">
        <v>21</v>
      </c>
      <c r="R7" s="8" t="s">
        <v>22</v>
      </c>
      <c r="S7" s="8" t="s">
        <v>23</v>
      </c>
      <c r="T7" s="8" t="s">
        <v>24</v>
      </c>
      <c r="U7" s="8" t="s">
        <v>25</v>
      </c>
      <c r="V7" s="8" t="s">
        <v>26</v>
      </c>
      <c r="W7" s="8" t="s">
        <v>27</v>
      </c>
      <c r="X7" s="8" t="s">
        <v>28</v>
      </c>
      <c r="Y7" s="8" t="s">
        <v>29</v>
      </c>
      <c r="Z7" s="8" t="s">
        <v>30</v>
      </c>
      <c r="AA7" s="8" t="s">
        <v>31</v>
      </c>
      <c r="AB7" s="8" t="s">
        <v>32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30" customHeight="1" thickBot="1">
      <c r="A8" s="9" t="s">
        <v>33</v>
      </c>
      <c r="B8" s="54">
        <v>9362894765</v>
      </c>
      <c r="C8" s="55">
        <v>12200780652</v>
      </c>
      <c r="D8" s="54">
        <v>1569893936</v>
      </c>
      <c r="E8" s="55">
        <v>1506043118</v>
      </c>
      <c r="F8" s="56">
        <v>1749550000</v>
      </c>
      <c r="G8" s="55">
        <v>8063208297</v>
      </c>
      <c r="H8" s="57">
        <v>1749550000</v>
      </c>
      <c r="I8" s="58">
        <v>177626993</v>
      </c>
      <c r="J8" s="55">
        <v>679976238</v>
      </c>
      <c r="K8" s="56">
        <v>950000000</v>
      </c>
      <c r="L8" s="59">
        <v>950000000</v>
      </c>
      <c r="M8" s="58">
        <v>1309471418</v>
      </c>
      <c r="N8" s="58">
        <v>1309471418</v>
      </c>
      <c r="O8" s="58">
        <v>3967840921</v>
      </c>
      <c r="P8" s="55">
        <v>3099131499</v>
      </c>
      <c r="Q8" s="56">
        <v>3448182352</v>
      </c>
      <c r="R8" s="56">
        <v>3735599202</v>
      </c>
      <c r="S8" s="60">
        <v>2198315580</v>
      </c>
      <c r="T8" s="54">
        <v>6631539416</v>
      </c>
      <c r="U8" s="58">
        <v>329382642</v>
      </c>
      <c r="V8" s="58">
        <v>1602200634</v>
      </c>
      <c r="W8" s="58">
        <v>356369876</v>
      </c>
      <c r="X8" s="55">
        <v>1955194175</v>
      </c>
      <c r="Y8" s="55">
        <v>3401415624</v>
      </c>
      <c r="Z8" s="56">
        <v>1489265641</v>
      </c>
      <c r="AA8" s="61">
        <v>639332556</v>
      </c>
      <c r="AB8" s="57">
        <v>319666278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 thickBot="1">
      <c r="A9" s="8" t="s">
        <v>34</v>
      </c>
      <c r="B9" s="62">
        <v>1235930835</v>
      </c>
      <c r="C9" s="63">
        <v>883365735</v>
      </c>
      <c r="D9" s="63">
        <v>104088320</v>
      </c>
      <c r="E9" s="64">
        <v>142833157</v>
      </c>
      <c r="F9" s="65">
        <v>142833157</v>
      </c>
      <c r="G9" s="64">
        <v>102023683</v>
      </c>
      <c r="H9" s="66">
        <v>142833157</v>
      </c>
      <c r="I9" s="65">
        <v>23630862</v>
      </c>
      <c r="J9" s="64">
        <v>102023683</v>
      </c>
      <c r="K9" s="65">
        <v>102023683</v>
      </c>
      <c r="L9" s="65">
        <v>102023683</v>
      </c>
      <c r="M9" s="63">
        <v>142344838</v>
      </c>
      <c r="N9" s="63">
        <v>142344838</v>
      </c>
      <c r="O9" s="63">
        <v>150971798</v>
      </c>
      <c r="P9" s="64">
        <v>142344838</v>
      </c>
      <c r="Q9" s="65">
        <v>142344838</v>
      </c>
      <c r="R9" s="63">
        <v>163237893</v>
      </c>
      <c r="S9" s="64">
        <v>163237893</v>
      </c>
      <c r="T9" s="64">
        <v>163237893</v>
      </c>
      <c r="U9" s="63">
        <v>192376427</v>
      </c>
      <c r="V9" s="63">
        <v>498408659</v>
      </c>
      <c r="W9" s="63">
        <v>195171241</v>
      </c>
      <c r="X9" s="63">
        <v>177004944</v>
      </c>
      <c r="Y9" s="64">
        <v>560826193</v>
      </c>
      <c r="Z9" s="65">
        <v>177004944</v>
      </c>
      <c r="AA9" s="67">
        <v>90103292</v>
      </c>
      <c r="AB9" s="67">
        <v>45051646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8" t="s">
        <v>35</v>
      </c>
      <c r="B10" s="68">
        <v>0</v>
      </c>
      <c r="C10" s="68">
        <v>0.4</v>
      </c>
      <c r="D10" s="68">
        <v>0</v>
      </c>
      <c r="E10" s="68">
        <v>3</v>
      </c>
      <c r="F10" s="68">
        <v>3</v>
      </c>
      <c r="G10" s="68">
        <v>1</v>
      </c>
      <c r="H10" s="68">
        <v>3</v>
      </c>
      <c r="I10" s="68">
        <v>0</v>
      </c>
      <c r="J10" s="68">
        <v>5</v>
      </c>
      <c r="K10" s="68">
        <v>5</v>
      </c>
      <c r="L10" s="68">
        <v>5</v>
      </c>
      <c r="M10" s="68">
        <v>0</v>
      </c>
      <c r="N10" s="68">
        <v>0</v>
      </c>
      <c r="O10" s="68">
        <v>0</v>
      </c>
      <c r="P10" s="68">
        <v>4</v>
      </c>
      <c r="Q10" s="68">
        <v>4</v>
      </c>
      <c r="R10" s="68">
        <v>0</v>
      </c>
      <c r="S10" s="68">
        <v>0</v>
      </c>
      <c r="T10" s="68">
        <v>1</v>
      </c>
      <c r="U10" s="68">
        <v>0</v>
      </c>
      <c r="V10" s="68">
        <v>0</v>
      </c>
      <c r="W10" s="68">
        <v>0</v>
      </c>
      <c r="X10" s="68">
        <v>0.8</v>
      </c>
      <c r="Y10" s="68">
        <v>0.6</v>
      </c>
      <c r="Z10" s="68">
        <v>1</v>
      </c>
      <c r="AA10" s="68">
        <v>3</v>
      </c>
      <c r="AB10" s="68">
        <v>4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8" t="s">
        <v>36</v>
      </c>
      <c r="B11" s="68">
        <v>2016</v>
      </c>
      <c r="C11" s="68">
        <v>2016</v>
      </c>
      <c r="D11" s="68">
        <v>2016</v>
      </c>
      <c r="E11" s="68">
        <v>2016</v>
      </c>
      <c r="F11" s="68">
        <v>2016</v>
      </c>
      <c r="G11" s="68">
        <v>2016</v>
      </c>
      <c r="H11" s="68">
        <v>2016</v>
      </c>
      <c r="I11" s="68">
        <v>2016</v>
      </c>
      <c r="J11" s="68">
        <v>2016</v>
      </c>
      <c r="K11" s="68">
        <v>2016</v>
      </c>
      <c r="L11" s="68">
        <v>2016</v>
      </c>
      <c r="M11" s="68">
        <v>2016</v>
      </c>
      <c r="N11" s="68">
        <v>2016</v>
      </c>
      <c r="O11" s="68">
        <v>2016</v>
      </c>
      <c r="P11" s="68">
        <v>2016</v>
      </c>
      <c r="Q11" s="68">
        <v>2016</v>
      </c>
      <c r="R11" s="68">
        <v>2016</v>
      </c>
      <c r="S11" s="68">
        <v>2016</v>
      </c>
      <c r="T11" s="68">
        <v>2016</v>
      </c>
      <c r="U11" s="68">
        <v>2016</v>
      </c>
      <c r="V11" s="68">
        <v>2016</v>
      </c>
      <c r="W11" s="68">
        <v>2016</v>
      </c>
      <c r="X11" s="68">
        <v>2016</v>
      </c>
      <c r="Y11" s="68">
        <v>2016</v>
      </c>
      <c r="Z11" s="68">
        <v>2016</v>
      </c>
      <c r="AA11" s="68">
        <v>2016</v>
      </c>
      <c r="AB11" s="68">
        <v>2016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 thickBot="1">
      <c r="A12" s="8" t="s">
        <v>37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0" customHeight="1" thickBot="1">
      <c r="A13" s="9" t="s">
        <v>38</v>
      </c>
      <c r="B13" s="69">
        <v>0</v>
      </c>
      <c r="C13" s="59">
        <v>0.4</v>
      </c>
      <c r="D13" s="59">
        <v>0</v>
      </c>
      <c r="E13" s="59">
        <v>3</v>
      </c>
      <c r="F13" s="59">
        <v>3</v>
      </c>
      <c r="G13" s="59">
        <v>1</v>
      </c>
      <c r="H13" s="59">
        <v>3</v>
      </c>
      <c r="I13" s="59">
        <v>0</v>
      </c>
      <c r="J13" s="59">
        <v>5</v>
      </c>
      <c r="K13" s="59">
        <v>5</v>
      </c>
      <c r="L13" s="59">
        <v>5</v>
      </c>
      <c r="M13" s="59">
        <v>0</v>
      </c>
      <c r="N13" s="59">
        <v>0</v>
      </c>
      <c r="O13" s="59">
        <v>0</v>
      </c>
      <c r="P13" s="59">
        <v>4</v>
      </c>
      <c r="Q13" s="59">
        <v>4</v>
      </c>
      <c r="R13" s="59">
        <v>0</v>
      </c>
      <c r="S13" s="59">
        <v>0</v>
      </c>
      <c r="T13" s="59">
        <v>1</v>
      </c>
      <c r="U13" s="59">
        <v>0</v>
      </c>
      <c r="V13" s="59">
        <v>0</v>
      </c>
      <c r="W13" s="59">
        <v>0</v>
      </c>
      <c r="X13" s="59">
        <v>0.8</v>
      </c>
      <c r="Y13" s="59">
        <v>0.6</v>
      </c>
      <c r="Z13" s="59">
        <v>1</v>
      </c>
      <c r="AA13" s="59">
        <v>3</v>
      </c>
      <c r="AB13" s="70">
        <v>4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 thickBot="1">
      <c r="A14" s="8" t="s">
        <v>39</v>
      </c>
      <c r="B14" s="71">
        <v>492277536</v>
      </c>
      <c r="C14" s="72">
        <v>351849064</v>
      </c>
      <c r="D14" s="72">
        <v>40809473</v>
      </c>
      <c r="E14" s="73">
        <v>61214210</v>
      </c>
      <c r="F14" s="66">
        <v>61214210</v>
      </c>
      <c r="G14" s="73">
        <v>40809473</v>
      </c>
      <c r="H14" s="66">
        <v>61214210</v>
      </c>
      <c r="I14" s="66">
        <v>9264853</v>
      </c>
      <c r="J14" s="73">
        <v>40809473</v>
      </c>
      <c r="K14" s="66">
        <v>40809473</v>
      </c>
      <c r="L14" s="66">
        <v>40809473</v>
      </c>
      <c r="M14" s="72">
        <v>71172419</v>
      </c>
      <c r="N14" s="72">
        <v>71172419</v>
      </c>
      <c r="O14" s="72">
        <v>75485899</v>
      </c>
      <c r="P14" s="73">
        <v>71172419</v>
      </c>
      <c r="Q14" s="66">
        <v>71172419</v>
      </c>
      <c r="R14" s="72">
        <v>71416578</v>
      </c>
      <c r="S14" s="73">
        <v>71416578</v>
      </c>
      <c r="T14" s="73">
        <v>71416578</v>
      </c>
      <c r="U14" s="72">
        <v>78375581</v>
      </c>
      <c r="V14" s="72">
        <v>203055380</v>
      </c>
      <c r="W14" s="72">
        <v>79514209</v>
      </c>
      <c r="X14" s="72">
        <v>72113126</v>
      </c>
      <c r="Y14" s="73">
        <v>228484745</v>
      </c>
      <c r="Z14" s="66">
        <v>72113126</v>
      </c>
      <c r="AA14" s="67">
        <v>36708749</v>
      </c>
      <c r="AB14" s="67">
        <v>18354374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 thickBot="1">
      <c r="A15" s="8" t="s">
        <v>40</v>
      </c>
      <c r="B15" s="71">
        <v>188531822</v>
      </c>
      <c r="C15" s="72">
        <v>134750705</v>
      </c>
      <c r="D15" s="72">
        <v>20404737</v>
      </c>
      <c r="E15" s="73">
        <v>20404737</v>
      </c>
      <c r="F15" s="66">
        <v>20404737</v>
      </c>
      <c r="G15" s="73">
        <v>20404737</v>
      </c>
      <c r="H15" s="66">
        <v>20404737</v>
      </c>
      <c r="I15" s="66">
        <v>4632427</v>
      </c>
      <c r="J15" s="73">
        <v>20404737</v>
      </c>
      <c r="K15" s="66">
        <v>20404737</v>
      </c>
      <c r="L15" s="66">
        <v>20404737</v>
      </c>
      <c r="M15" s="72">
        <v>40669954</v>
      </c>
      <c r="N15" s="72">
        <v>40669954</v>
      </c>
      <c r="O15" s="72">
        <v>43134799</v>
      </c>
      <c r="P15" s="73">
        <v>40669954</v>
      </c>
      <c r="Q15" s="66">
        <v>40669954</v>
      </c>
      <c r="R15" s="72">
        <v>40809473</v>
      </c>
      <c r="S15" s="73">
        <v>40809473</v>
      </c>
      <c r="T15" s="73">
        <v>40809473</v>
      </c>
      <c r="U15" s="72">
        <v>28500211</v>
      </c>
      <c r="V15" s="72">
        <v>73838320</v>
      </c>
      <c r="W15" s="72">
        <v>28914258</v>
      </c>
      <c r="X15" s="72">
        <v>26222955</v>
      </c>
      <c r="Y15" s="73">
        <v>83085362</v>
      </c>
      <c r="Z15" s="66">
        <v>26222955</v>
      </c>
      <c r="AA15" s="67">
        <v>13348636</v>
      </c>
      <c r="AB15" s="67">
        <v>6674318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 thickBot="1">
      <c r="A16" s="8" t="s">
        <v>41</v>
      </c>
      <c r="B16" s="71">
        <v>555121477</v>
      </c>
      <c r="C16" s="72">
        <v>396765966</v>
      </c>
      <c r="D16" s="72">
        <v>40809473</v>
      </c>
      <c r="E16" s="73">
        <v>61214210</v>
      </c>
      <c r="F16" s="66">
        <v>61214210</v>
      </c>
      <c r="G16" s="73">
        <v>40809473</v>
      </c>
      <c r="H16" s="66">
        <v>61214210</v>
      </c>
      <c r="I16" s="66">
        <v>9264853</v>
      </c>
      <c r="J16" s="73">
        <v>40809473</v>
      </c>
      <c r="K16" s="66">
        <v>40809473</v>
      </c>
      <c r="L16" s="66">
        <v>40809473</v>
      </c>
      <c r="M16" s="72">
        <v>30502465</v>
      </c>
      <c r="N16" s="72">
        <v>30502465</v>
      </c>
      <c r="O16" s="72">
        <v>32351100</v>
      </c>
      <c r="P16" s="73">
        <v>30502465</v>
      </c>
      <c r="Q16" s="66">
        <v>30502465</v>
      </c>
      <c r="R16" s="72">
        <v>51011842</v>
      </c>
      <c r="S16" s="73">
        <v>51011842</v>
      </c>
      <c r="T16" s="73">
        <v>51011842</v>
      </c>
      <c r="U16" s="72">
        <v>85500634</v>
      </c>
      <c r="V16" s="72">
        <v>221514960</v>
      </c>
      <c r="W16" s="72">
        <v>86742774</v>
      </c>
      <c r="X16" s="72">
        <v>78668864</v>
      </c>
      <c r="Y16" s="73">
        <v>249256086</v>
      </c>
      <c r="Z16" s="66">
        <v>78668864</v>
      </c>
      <c r="AA16" s="67">
        <v>40045908</v>
      </c>
      <c r="AB16" s="67">
        <v>20022954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 thickBot="1">
      <c r="A17" s="8" t="s">
        <v>42</v>
      </c>
      <c r="B17" s="62">
        <v>1235930835</v>
      </c>
      <c r="C17" s="63">
        <v>883365735</v>
      </c>
      <c r="D17" s="63">
        <v>104088320</v>
      </c>
      <c r="E17" s="64">
        <v>142833157</v>
      </c>
      <c r="F17" s="65">
        <v>142833157</v>
      </c>
      <c r="G17" s="64">
        <v>102023683</v>
      </c>
      <c r="H17" s="66">
        <v>142833157</v>
      </c>
      <c r="I17" s="65">
        <v>23630862</v>
      </c>
      <c r="J17" s="64">
        <v>102023683</v>
      </c>
      <c r="K17" s="65">
        <v>102023683</v>
      </c>
      <c r="L17" s="65">
        <v>102023683</v>
      </c>
      <c r="M17" s="63">
        <v>142344838</v>
      </c>
      <c r="N17" s="63">
        <v>142344838</v>
      </c>
      <c r="O17" s="63">
        <v>150971798</v>
      </c>
      <c r="P17" s="64">
        <v>142344838</v>
      </c>
      <c r="Q17" s="65">
        <v>142344838</v>
      </c>
      <c r="R17" s="63">
        <v>163237893</v>
      </c>
      <c r="S17" s="64">
        <v>163237893</v>
      </c>
      <c r="T17" s="64">
        <v>163237893</v>
      </c>
      <c r="U17" s="63">
        <v>192376427</v>
      </c>
      <c r="V17" s="63">
        <v>498408659</v>
      </c>
      <c r="W17" s="63">
        <v>195171241</v>
      </c>
      <c r="X17" s="63">
        <v>177004944</v>
      </c>
      <c r="Y17" s="64">
        <v>560826193</v>
      </c>
      <c r="Z17" s="65">
        <v>177004944</v>
      </c>
      <c r="AA17" s="67">
        <v>90103292</v>
      </c>
      <c r="AB17" s="67">
        <v>45051646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 thickBot="1">
      <c r="A18" s="8" t="s">
        <v>43</v>
      </c>
      <c r="B18" s="71">
        <v>3352</v>
      </c>
      <c r="C18" s="72">
        <v>2396</v>
      </c>
      <c r="D18" s="72">
        <v>255</v>
      </c>
      <c r="E18" s="73">
        <v>347</v>
      </c>
      <c r="F18" s="66">
        <v>347</v>
      </c>
      <c r="G18" s="73">
        <v>224</v>
      </c>
      <c r="H18" s="66">
        <v>347</v>
      </c>
      <c r="I18" s="66">
        <v>58</v>
      </c>
      <c r="J18" s="73">
        <v>194</v>
      </c>
      <c r="K18" s="66">
        <v>194</v>
      </c>
      <c r="L18" s="66">
        <v>194</v>
      </c>
      <c r="M18" s="72">
        <v>193</v>
      </c>
      <c r="N18" s="72">
        <v>193</v>
      </c>
      <c r="O18" s="72">
        <v>205</v>
      </c>
      <c r="P18" s="73">
        <v>193</v>
      </c>
      <c r="Q18" s="66">
        <v>193</v>
      </c>
      <c r="R18" s="72">
        <v>326</v>
      </c>
      <c r="S18" s="73">
        <v>326</v>
      </c>
      <c r="T18" s="73">
        <v>326</v>
      </c>
      <c r="U18" s="72">
        <v>506</v>
      </c>
      <c r="V18" s="72">
        <v>1311</v>
      </c>
      <c r="W18" s="72">
        <v>513</v>
      </c>
      <c r="X18" s="72">
        <v>465</v>
      </c>
      <c r="Y18" s="73">
        <v>1475</v>
      </c>
      <c r="Z18" s="66">
        <v>465</v>
      </c>
      <c r="AA18" s="67">
        <v>237</v>
      </c>
      <c r="AB18" s="67">
        <v>118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 thickBot="1">
      <c r="A19" s="8" t="s">
        <v>44</v>
      </c>
      <c r="B19" s="71">
        <v>796</v>
      </c>
      <c r="C19" s="72">
        <v>569</v>
      </c>
      <c r="D19" s="72">
        <v>92</v>
      </c>
      <c r="E19" s="73">
        <v>102</v>
      </c>
      <c r="F19" s="66">
        <v>102</v>
      </c>
      <c r="G19" s="73">
        <v>82</v>
      </c>
      <c r="H19" s="66">
        <v>102</v>
      </c>
      <c r="I19" s="66">
        <v>21</v>
      </c>
      <c r="J19" s="73">
        <v>71</v>
      </c>
      <c r="K19" s="66">
        <v>71</v>
      </c>
      <c r="L19" s="66">
        <v>71</v>
      </c>
      <c r="M19" s="72">
        <v>51</v>
      </c>
      <c r="N19" s="72">
        <v>51</v>
      </c>
      <c r="O19" s="72">
        <v>54</v>
      </c>
      <c r="P19" s="73">
        <v>51</v>
      </c>
      <c r="Q19" s="66">
        <v>51</v>
      </c>
      <c r="R19" s="72">
        <v>82</v>
      </c>
      <c r="S19" s="73">
        <v>82</v>
      </c>
      <c r="T19" s="73">
        <v>82</v>
      </c>
      <c r="U19" s="72">
        <v>121</v>
      </c>
      <c r="V19" s="72">
        <v>314</v>
      </c>
      <c r="W19" s="72">
        <v>123</v>
      </c>
      <c r="X19" s="72">
        <v>111</v>
      </c>
      <c r="Y19" s="73">
        <v>353</v>
      </c>
      <c r="Z19" s="66">
        <v>111</v>
      </c>
      <c r="AA19" s="67">
        <v>57</v>
      </c>
      <c r="AB19" s="67">
        <v>28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 thickBot="1">
      <c r="A20" s="8" t="s">
        <v>45</v>
      </c>
      <c r="B20" s="74">
        <v>2744</v>
      </c>
      <c r="C20" s="75">
        <v>1961</v>
      </c>
      <c r="D20" s="75">
        <v>224</v>
      </c>
      <c r="E20" s="76">
        <v>296</v>
      </c>
      <c r="F20" s="77">
        <v>296</v>
      </c>
      <c r="G20" s="76">
        <v>204</v>
      </c>
      <c r="H20" s="66">
        <v>296</v>
      </c>
      <c r="I20" s="77">
        <v>51</v>
      </c>
      <c r="J20" s="76">
        <v>173</v>
      </c>
      <c r="K20" s="77">
        <v>173</v>
      </c>
      <c r="L20" s="77">
        <v>173</v>
      </c>
      <c r="M20" s="75">
        <v>153</v>
      </c>
      <c r="N20" s="75">
        <v>153</v>
      </c>
      <c r="O20" s="75">
        <v>162</v>
      </c>
      <c r="P20" s="76">
        <v>153</v>
      </c>
      <c r="Q20" s="77">
        <v>153</v>
      </c>
      <c r="R20" s="75">
        <v>265</v>
      </c>
      <c r="S20" s="76">
        <v>265</v>
      </c>
      <c r="T20" s="76">
        <v>265</v>
      </c>
      <c r="U20" s="75">
        <v>413</v>
      </c>
      <c r="V20" s="75">
        <v>1071</v>
      </c>
      <c r="W20" s="75">
        <v>419</v>
      </c>
      <c r="X20" s="75">
        <v>380</v>
      </c>
      <c r="Y20" s="76">
        <v>1205</v>
      </c>
      <c r="Z20" s="77">
        <v>380</v>
      </c>
      <c r="AA20" s="67">
        <v>194</v>
      </c>
      <c r="AB20" s="67">
        <v>97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 thickBot="1">
      <c r="A21" s="8" t="s">
        <v>46</v>
      </c>
      <c r="B21" s="71">
        <v>6892</v>
      </c>
      <c r="C21" s="72">
        <v>4926</v>
      </c>
      <c r="D21" s="72">
        <v>571</v>
      </c>
      <c r="E21" s="73">
        <v>745</v>
      </c>
      <c r="F21" s="66">
        <v>745</v>
      </c>
      <c r="G21" s="73">
        <v>510</v>
      </c>
      <c r="H21" s="66">
        <v>745</v>
      </c>
      <c r="I21" s="66">
        <v>130</v>
      </c>
      <c r="J21" s="73">
        <v>439</v>
      </c>
      <c r="K21" s="66">
        <v>439</v>
      </c>
      <c r="L21" s="66">
        <v>439</v>
      </c>
      <c r="M21" s="72">
        <v>397</v>
      </c>
      <c r="N21" s="72">
        <v>397</v>
      </c>
      <c r="O21" s="72">
        <v>421</v>
      </c>
      <c r="P21" s="73">
        <v>397</v>
      </c>
      <c r="Q21" s="66">
        <v>397</v>
      </c>
      <c r="R21" s="72">
        <v>673</v>
      </c>
      <c r="S21" s="73">
        <v>673</v>
      </c>
      <c r="T21" s="73">
        <v>673</v>
      </c>
      <c r="U21" s="72">
        <v>1040</v>
      </c>
      <c r="V21" s="72">
        <v>2695</v>
      </c>
      <c r="W21" s="72">
        <v>1055</v>
      </c>
      <c r="X21" s="72">
        <v>957</v>
      </c>
      <c r="Y21" s="73">
        <v>3033</v>
      </c>
      <c r="Z21" s="66">
        <v>957</v>
      </c>
      <c r="AA21" s="67">
        <v>487</v>
      </c>
      <c r="AB21" s="67">
        <v>244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 thickBot="1">
      <c r="A22" s="8" t="s">
        <v>47</v>
      </c>
      <c r="B22" s="78">
        <v>30</v>
      </c>
      <c r="C22" s="78">
        <v>30</v>
      </c>
      <c r="D22" s="78">
        <v>30</v>
      </c>
      <c r="E22" s="79">
        <v>30</v>
      </c>
      <c r="F22" s="66">
        <v>30</v>
      </c>
      <c r="G22" s="79">
        <v>30</v>
      </c>
      <c r="H22" s="66">
        <v>30</v>
      </c>
      <c r="I22" s="78">
        <v>14</v>
      </c>
      <c r="J22" s="79">
        <v>40</v>
      </c>
      <c r="K22" s="66">
        <v>40</v>
      </c>
      <c r="L22" s="66">
        <v>40</v>
      </c>
      <c r="M22" s="79">
        <v>25</v>
      </c>
      <c r="N22" s="66">
        <v>25</v>
      </c>
      <c r="O22" s="78">
        <v>25</v>
      </c>
      <c r="P22" s="79">
        <v>25</v>
      </c>
      <c r="Q22" s="66">
        <v>25</v>
      </c>
      <c r="R22" s="79">
        <v>20</v>
      </c>
      <c r="S22" s="66">
        <v>20</v>
      </c>
      <c r="T22" s="66">
        <v>20</v>
      </c>
      <c r="U22" s="80">
        <v>28</v>
      </c>
      <c r="V22" s="81">
        <v>20</v>
      </c>
      <c r="W22" s="80">
        <v>28</v>
      </c>
      <c r="X22" s="81">
        <v>22</v>
      </c>
      <c r="Y22" s="82">
        <v>20</v>
      </c>
      <c r="Z22" s="77">
        <v>22</v>
      </c>
      <c r="AA22" s="59">
        <v>20</v>
      </c>
      <c r="AB22" s="70">
        <v>20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 thickBot="1">
      <c r="A23" s="8" t="s">
        <v>48</v>
      </c>
      <c r="B23" s="83">
        <v>97000</v>
      </c>
      <c r="C23" s="83">
        <v>100000</v>
      </c>
      <c r="D23" s="83">
        <v>9600</v>
      </c>
      <c r="E23" s="84">
        <v>9700</v>
      </c>
      <c r="F23" s="65">
        <v>9700</v>
      </c>
      <c r="G23" s="84">
        <v>15995</v>
      </c>
      <c r="H23" s="65">
        <v>9700</v>
      </c>
      <c r="I23" s="85">
        <v>1367</v>
      </c>
      <c r="J23" s="84">
        <v>3450</v>
      </c>
      <c r="K23" s="65">
        <v>3450</v>
      </c>
      <c r="L23" s="65">
        <v>3450</v>
      </c>
      <c r="M23" s="84">
        <v>6900</v>
      </c>
      <c r="N23" s="65">
        <v>6900</v>
      </c>
      <c r="O23" s="83">
        <v>9138</v>
      </c>
      <c r="P23" s="84">
        <v>7800</v>
      </c>
      <c r="Q23" s="65">
        <v>7800</v>
      </c>
      <c r="R23" s="84">
        <v>18750</v>
      </c>
      <c r="S23" s="65">
        <v>18750</v>
      </c>
      <c r="T23" s="65">
        <v>18750</v>
      </c>
      <c r="U23" s="83">
        <v>15939</v>
      </c>
      <c r="V23" s="83">
        <v>40650</v>
      </c>
      <c r="W23" s="83">
        <v>16708</v>
      </c>
      <c r="X23" s="83">
        <v>24900</v>
      </c>
      <c r="Y23" s="84">
        <v>43745</v>
      </c>
      <c r="Z23" s="65">
        <v>24900</v>
      </c>
      <c r="AA23" s="86">
        <v>42528</v>
      </c>
      <c r="AB23" s="87">
        <v>21264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 thickBot="1">
      <c r="A24" s="8" t="s">
        <v>49</v>
      </c>
      <c r="B24" s="78">
        <v>60</v>
      </c>
      <c r="C24" s="78">
        <v>75</v>
      </c>
      <c r="D24" s="78">
        <v>2</v>
      </c>
      <c r="E24" s="79">
        <v>2</v>
      </c>
      <c r="F24" s="66">
        <v>2</v>
      </c>
      <c r="G24" s="79">
        <v>2</v>
      </c>
      <c r="H24" s="66">
        <v>2</v>
      </c>
      <c r="I24" s="67">
        <v>0</v>
      </c>
      <c r="J24" s="66">
        <v>1</v>
      </c>
      <c r="K24" s="66">
        <v>1</v>
      </c>
      <c r="L24" s="66">
        <v>1</v>
      </c>
      <c r="M24" s="66">
        <v>0</v>
      </c>
      <c r="N24" s="66">
        <v>0</v>
      </c>
      <c r="O24" s="67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57">
        <v>1</v>
      </c>
      <c r="V24" s="83">
        <v>29</v>
      </c>
      <c r="W24" s="57">
        <v>4</v>
      </c>
      <c r="X24" s="83">
        <v>4</v>
      </c>
      <c r="Y24" s="65">
        <v>29</v>
      </c>
      <c r="Z24" s="65">
        <v>4</v>
      </c>
      <c r="AA24" s="67">
        <v>0</v>
      </c>
      <c r="AB24" s="57">
        <v>0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 thickBot="1">
      <c r="A25" s="8" t="s">
        <v>50</v>
      </c>
      <c r="B25" s="87">
        <v>0</v>
      </c>
      <c r="C25" s="87">
        <v>0</v>
      </c>
      <c r="D25" s="87">
        <v>122</v>
      </c>
      <c r="E25" s="82">
        <v>90</v>
      </c>
      <c r="F25" s="77">
        <v>96</v>
      </c>
      <c r="G25" s="88">
        <v>80</v>
      </c>
      <c r="H25" s="77">
        <v>96</v>
      </c>
      <c r="I25" s="67">
        <v>0</v>
      </c>
      <c r="J25" s="77">
        <v>0</v>
      </c>
      <c r="K25" s="77">
        <v>0</v>
      </c>
      <c r="L25" s="77">
        <v>0</v>
      </c>
      <c r="M25" s="89">
        <v>12</v>
      </c>
      <c r="N25" s="89">
        <v>12</v>
      </c>
      <c r="O25" s="90">
        <v>0</v>
      </c>
      <c r="P25" s="88">
        <v>12</v>
      </c>
      <c r="Q25" s="88">
        <v>16</v>
      </c>
      <c r="R25" s="88">
        <v>22</v>
      </c>
      <c r="S25" s="77">
        <v>0</v>
      </c>
      <c r="T25" s="77">
        <v>0</v>
      </c>
      <c r="U25" s="67">
        <v>0</v>
      </c>
      <c r="V25" s="67">
        <v>0</v>
      </c>
      <c r="W25" s="67">
        <v>0</v>
      </c>
      <c r="X25" s="87">
        <v>0</v>
      </c>
      <c r="Y25" s="77">
        <v>0</v>
      </c>
      <c r="Z25" s="77">
        <v>0</v>
      </c>
      <c r="AA25" s="67">
        <v>0</v>
      </c>
      <c r="AB25" s="67">
        <v>0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 thickBot="1">
      <c r="A26" s="8" t="s">
        <v>51</v>
      </c>
      <c r="B26" s="91">
        <v>3117</v>
      </c>
      <c r="C26" s="91">
        <v>2628</v>
      </c>
      <c r="D26" s="91">
        <v>370</v>
      </c>
      <c r="E26" s="91">
        <v>310</v>
      </c>
      <c r="F26" s="91">
        <v>310</v>
      </c>
      <c r="G26" s="92">
        <v>147</v>
      </c>
      <c r="H26" s="66">
        <v>302</v>
      </c>
      <c r="I26" s="93">
        <v>84</v>
      </c>
      <c r="J26" s="94">
        <v>45</v>
      </c>
      <c r="K26" s="66">
        <v>45</v>
      </c>
      <c r="L26" s="66">
        <v>45</v>
      </c>
      <c r="M26" s="78">
        <v>132</v>
      </c>
      <c r="N26" s="91">
        <v>149</v>
      </c>
      <c r="O26" s="91">
        <v>154</v>
      </c>
      <c r="P26" s="91">
        <v>139</v>
      </c>
      <c r="Q26" s="91">
        <v>139</v>
      </c>
      <c r="R26" s="79">
        <v>159</v>
      </c>
      <c r="S26" s="66">
        <v>159</v>
      </c>
      <c r="T26" s="66">
        <v>159</v>
      </c>
      <c r="U26" s="95">
        <v>325</v>
      </c>
      <c r="V26" s="95">
        <v>1089</v>
      </c>
      <c r="W26" s="95">
        <v>325</v>
      </c>
      <c r="X26" s="95">
        <v>387</v>
      </c>
      <c r="Y26" s="95">
        <v>1044</v>
      </c>
      <c r="Z26" s="96">
        <v>346</v>
      </c>
      <c r="AA26" s="97">
        <v>197</v>
      </c>
      <c r="AB26" s="65">
        <v>99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 thickBot="1">
      <c r="A27" s="8" t="s">
        <v>52</v>
      </c>
      <c r="B27" s="91">
        <v>183</v>
      </c>
      <c r="C27" s="91">
        <v>169</v>
      </c>
      <c r="D27" s="91">
        <v>30</v>
      </c>
      <c r="E27" s="91">
        <v>37</v>
      </c>
      <c r="F27" s="91">
        <v>37</v>
      </c>
      <c r="G27" s="92">
        <v>17</v>
      </c>
      <c r="H27" s="66">
        <v>32</v>
      </c>
      <c r="I27" s="93">
        <v>8</v>
      </c>
      <c r="J27" s="94">
        <v>8</v>
      </c>
      <c r="K27" s="66">
        <v>8</v>
      </c>
      <c r="L27" s="66">
        <v>8</v>
      </c>
      <c r="M27" s="78">
        <v>16</v>
      </c>
      <c r="N27" s="91">
        <v>16</v>
      </c>
      <c r="O27" s="91">
        <v>17</v>
      </c>
      <c r="P27" s="91">
        <v>18</v>
      </c>
      <c r="Q27" s="91">
        <v>18</v>
      </c>
      <c r="R27" s="79">
        <v>15</v>
      </c>
      <c r="S27" s="66">
        <v>15</v>
      </c>
      <c r="T27" s="66">
        <v>15</v>
      </c>
      <c r="U27" s="91">
        <v>29</v>
      </c>
      <c r="V27" s="91">
        <v>71</v>
      </c>
      <c r="W27" s="91">
        <v>29</v>
      </c>
      <c r="X27" s="91">
        <v>38</v>
      </c>
      <c r="Y27" s="91">
        <v>65</v>
      </c>
      <c r="Z27" s="92">
        <v>30</v>
      </c>
      <c r="AA27" s="94">
        <v>36</v>
      </c>
      <c r="AB27" s="66">
        <v>18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 thickBot="1">
      <c r="A28" s="8" t="s">
        <v>53</v>
      </c>
      <c r="B28" s="91">
        <v>2934</v>
      </c>
      <c r="C28" s="91">
        <v>2459</v>
      </c>
      <c r="D28" s="91">
        <v>340</v>
      </c>
      <c r="E28" s="91">
        <v>273</v>
      </c>
      <c r="F28" s="91">
        <v>273</v>
      </c>
      <c r="G28" s="92">
        <v>130</v>
      </c>
      <c r="H28" s="66">
        <v>270</v>
      </c>
      <c r="I28" s="93">
        <v>76</v>
      </c>
      <c r="J28" s="94">
        <v>37</v>
      </c>
      <c r="K28" s="66">
        <v>37</v>
      </c>
      <c r="L28" s="66">
        <v>37</v>
      </c>
      <c r="M28" s="78">
        <v>127</v>
      </c>
      <c r="N28" s="91">
        <v>133</v>
      </c>
      <c r="O28" s="91">
        <v>137</v>
      </c>
      <c r="P28" s="91">
        <v>121</v>
      </c>
      <c r="Q28" s="91">
        <v>121</v>
      </c>
      <c r="R28" s="79">
        <v>144</v>
      </c>
      <c r="S28" s="66">
        <v>144</v>
      </c>
      <c r="T28" s="66">
        <v>144</v>
      </c>
      <c r="U28" s="80">
        <v>296</v>
      </c>
      <c r="V28" s="80">
        <v>1018</v>
      </c>
      <c r="W28" s="80">
        <v>296</v>
      </c>
      <c r="X28" s="80">
        <v>349</v>
      </c>
      <c r="Y28" s="80">
        <v>979</v>
      </c>
      <c r="Z28" s="98">
        <v>316</v>
      </c>
      <c r="AA28" s="94">
        <v>161</v>
      </c>
      <c r="AB28" s="77">
        <v>81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35"/>
  <sheetViews>
    <sheetView showGridLines="0" topLeftCell="A3" zoomScale="85" zoomScaleNormal="85" workbookViewId="0">
      <selection activeCell="T20" sqref="T20"/>
    </sheetView>
  </sheetViews>
  <sheetFormatPr defaultColWidth="11.7109375" defaultRowHeight="15" customHeight="1"/>
  <cols>
    <col min="1" max="256" width="11.7109375" style="28" customWidth="1"/>
  </cols>
  <sheetData>
    <row r="1" spans="1:256" ht="15" customHeight="1">
      <c r="A1" s="8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SUM('Free Capacity'!B$6:B6)</f>
        <v>0</v>
      </c>
      <c r="C6" s="10">
        <f>SUM('Free Capacity'!C$6:C6)</f>
        <v>0.4</v>
      </c>
      <c r="D6" s="10">
        <f>SUM('Free Capacity'!D$6:D6)</f>
        <v>0</v>
      </c>
      <c r="E6" s="10">
        <f>SUM('Free Capacity'!E$6:E6)</f>
        <v>2</v>
      </c>
      <c r="F6" s="10">
        <f>SUM('Free Capacity'!F$6:F6)</f>
        <v>3</v>
      </c>
      <c r="G6" s="10">
        <f>SUM('Free Capacity'!G$6:G6)</f>
        <v>1</v>
      </c>
      <c r="H6" s="10">
        <f>SUM('Free Capacity'!H$6:H6)</f>
        <v>0</v>
      </c>
      <c r="I6" s="10">
        <f>SUM('Free Capacity'!I$6:I6)</f>
        <v>0</v>
      </c>
      <c r="J6" s="10">
        <f>SUM('Free Capacity'!J$6:J6)</f>
        <v>1</v>
      </c>
      <c r="K6" s="10">
        <f>SUM('Free Capacity'!K$6:K6)</f>
        <v>0</v>
      </c>
      <c r="L6" s="10">
        <f>SUM('Free Capacity'!L$6:L6)</f>
        <v>0</v>
      </c>
      <c r="M6" s="10">
        <f>SUM('Free Capacity'!M$6:M6)</f>
        <v>0</v>
      </c>
      <c r="N6" s="10">
        <f>SUM('Free Capacity'!N$6:N6)</f>
        <v>0</v>
      </c>
      <c r="O6" s="10">
        <f>SUM('Free Capacity'!O$6:O6)</f>
        <v>0</v>
      </c>
      <c r="P6" s="10">
        <f>SUM('Free Capacity'!P$6:P6)</f>
        <v>2</v>
      </c>
      <c r="Q6" s="10">
        <f>SUM('Free Capacity'!Q$6:Q6)</f>
        <v>0</v>
      </c>
      <c r="R6" s="10">
        <f>SUM('Free Capacity'!R$6:R6)</f>
        <v>0</v>
      </c>
      <c r="S6" s="10">
        <f>SUM('Free Capacity'!S$6:S6)</f>
        <v>0</v>
      </c>
      <c r="T6" s="10">
        <f>SUM('Free Capacity'!T$6:T6)</f>
        <v>0</v>
      </c>
      <c r="U6" s="10">
        <f>SUM('Free Capacity'!U$6:U6)</f>
        <v>0</v>
      </c>
      <c r="V6" s="10">
        <f>SUM('Free Capacity'!V$6:V6)</f>
        <v>0</v>
      </c>
      <c r="W6" s="10">
        <f>SUM('Free Capacity'!W$6:W6)</f>
        <v>0</v>
      </c>
      <c r="X6" s="10">
        <f>SUM('Free Capacity'!X$6:X6)</f>
        <v>0.8</v>
      </c>
      <c r="Y6" s="10">
        <f>SUM('Free Capacity'!Y$6:Y6)</f>
        <v>0.19999999999999996</v>
      </c>
      <c r="Z6" s="10">
        <f>SUM('Free Capacity'!Z$6:Z6)</f>
        <v>0</v>
      </c>
      <c r="AA6" s="10">
        <f>SUM('Free Capacity'!AA$6:AA6)</f>
        <v>2</v>
      </c>
      <c r="AB6" s="10">
        <f>SUM('Free Capacity'!AB$6:AB6)</f>
        <v>3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SUM('Free Capacity'!B$6:B7)</f>
        <v>0</v>
      </c>
      <c r="C7" s="10">
        <f>SUM('Free Capacity'!C$6:C7)</f>
        <v>0.8</v>
      </c>
      <c r="D7" s="10">
        <f>SUM('Free Capacity'!D$6:D7)</f>
        <v>0</v>
      </c>
      <c r="E7" s="10">
        <f>SUM('Free Capacity'!E$6:E7)</f>
        <v>3</v>
      </c>
      <c r="F7" s="10">
        <f>SUM('Free Capacity'!F$6:F7)</f>
        <v>6</v>
      </c>
      <c r="G7" s="10">
        <f>SUM('Free Capacity'!G$6:G7)</f>
        <v>1</v>
      </c>
      <c r="H7" s="10">
        <f>SUM('Free Capacity'!H$6:H7)</f>
        <v>0</v>
      </c>
      <c r="I7" s="10">
        <f>SUM('Free Capacity'!I$6:I7)</f>
        <v>0</v>
      </c>
      <c r="J7" s="10">
        <f>SUM('Free Capacity'!J$6:J7)</f>
        <v>2</v>
      </c>
      <c r="K7" s="10">
        <f>SUM('Free Capacity'!K$6:K7)</f>
        <v>0</v>
      </c>
      <c r="L7" s="10">
        <f>SUM('Free Capacity'!L$6:L7)</f>
        <v>0</v>
      </c>
      <c r="M7" s="10">
        <f>SUM('Free Capacity'!M$6:M7)</f>
        <v>0</v>
      </c>
      <c r="N7" s="10">
        <f>SUM('Free Capacity'!N$6:N7)</f>
        <v>0</v>
      </c>
      <c r="O7" s="10">
        <f>SUM('Free Capacity'!O$6:O7)</f>
        <v>0</v>
      </c>
      <c r="P7" s="10">
        <f>SUM('Free Capacity'!P$6:P7)</f>
        <v>5</v>
      </c>
      <c r="Q7" s="10">
        <f>SUM('Free Capacity'!Q$6:Q7)</f>
        <v>0</v>
      </c>
      <c r="R7" s="10">
        <f>SUM('Free Capacity'!R$6:R7)</f>
        <v>0</v>
      </c>
      <c r="S7" s="10">
        <f>SUM('Free Capacity'!S$6:S7)</f>
        <v>0</v>
      </c>
      <c r="T7" s="10">
        <f>SUM('Free Capacity'!T$6:T7)</f>
        <v>0</v>
      </c>
      <c r="U7" s="10">
        <f>SUM('Free Capacity'!U$6:U7)</f>
        <v>0</v>
      </c>
      <c r="V7" s="10">
        <f>SUM('Free Capacity'!V$6:V7)</f>
        <v>0</v>
      </c>
      <c r="W7" s="10">
        <f>SUM('Free Capacity'!W$6:W7)</f>
        <v>0</v>
      </c>
      <c r="X7" s="10">
        <f>SUM('Free Capacity'!X$6:X7)</f>
        <v>1.6</v>
      </c>
      <c r="Y7" s="10">
        <f>SUM('Free Capacity'!Y$6:Y7)</f>
        <v>0.19999999999999996</v>
      </c>
      <c r="Z7" s="10">
        <f>SUM('Free Capacity'!Z$6:Z7)</f>
        <v>0</v>
      </c>
      <c r="AA7" s="10">
        <f>SUM('Free Capacity'!AA$6:AA7)</f>
        <v>4</v>
      </c>
      <c r="AB7" s="10">
        <f>SUM('Free Capacity'!AB$6:AB7)</f>
        <v>6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SUM('Free Capacity'!B$6:B8)</f>
        <v>0</v>
      </c>
      <c r="C8" s="10">
        <f>SUM('Free Capacity'!C$6:C8)</f>
        <v>1</v>
      </c>
      <c r="D8" s="10">
        <f>SUM('Free Capacity'!D$6:D8)</f>
        <v>0</v>
      </c>
      <c r="E8" s="10">
        <f>SUM('Free Capacity'!E$6:E8)</f>
        <v>3</v>
      </c>
      <c r="F8" s="10">
        <f>SUM('Free Capacity'!F$6:F8)</f>
        <v>9</v>
      </c>
      <c r="G8" s="10">
        <f>SUM('Free Capacity'!G$6:G8)</f>
        <v>2</v>
      </c>
      <c r="H8" s="10">
        <f>SUM('Free Capacity'!H$6:H8)</f>
        <v>0</v>
      </c>
      <c r="I8" s="10">
        <f>SUM('Free Capacity'!I$6:I8)</f>
        <v>0</v>
      </c>
      <c r="J8" s="10">
        <f>SUM('Free Capacity'!J$6:J8)</f>
        <v>5</v>
      </c>
      <c r="K8" s="10">
        <f>SUM('Free Capacity'!K$6:K8)</f>
        <v>0</v>
      </c>
      <c r="L8" s="10">
        <f>SUM('Free Capacity'!L$6:L8)</f>
        <v>0</v>
      </c>
      <c r="M8" s="10">
        <f>SUM('Free Capacity'!M$6:M8)</f>
        <v>0</v>
      </c>
      <c r="N8" s="10">
        <f>SUM('Free Capacity'!N$6:N8)</f>
        <v>0</v>
      </c>
      <c r="O8" s="10">
        <f>SUM('Free Capacity'!O$6:O8)</f>
        <v>0</v>
      </c>
      <c r="P8" s="10">
        <f>SUM('Free Capacity'!P$6:P8)</f>
        <v>6</v>
      </c>
      <c r="Q8" s="10">
        <f>SUM('Free Capacity'!Q$6:Q8)</f>
        <v>0</v>
      </c>
      <c r="R8" s="10">
        <f>SUM('Free Capacity'!R$6:R8)</f>
        <v>0</v>
      </c>
      <c r="S8" s="10">
        <f>SUM('Free Capacity'!S$6:S8)</f>
        <v>0</v>
      </c>
      <c r="T8" s="10">
        <f>SUM('Free Capacity'!T$6:T8)</f>
        <v>0</v>
      </c>
      <c r="U8" s="10">
        <f>SUM('Free Capacity'!U$6:U8)</f>
        <v>0</v>
      </c>
      <c r="V8" s="10">
        <f>SUM('Free Capacity'!V$6:V8)</f>
        <v>0</v>
      </c>
      <c r="W8" s="10">
        <f>SUM('Free Capacity'!W$6:W8)</f>
        <v>0</v>
      </c>
      <c r="X8" s="10">
        <f>SUM('Free Capacity'!X$6:X8)</f>
        <v>2.2000000000000002</v>
      </c>
      <c r="Y8" s="10">
        <f>SUM('Free Capacity'!Y$6:Y8)</f>
        <v>0.79999999999999993</v>
      </c>
      <c r="Z8" s="10">
        <f>SUM('Free Capacity'!Z$6:Z8)</f>
        <v>0</v>
      </c>
      <c r="AA8" s="10">
        <f>SUM('Free Capacity'!AA$6:AA8)</f>
        <v>6</v>
      </c>
      <c r="AB8" s="10">
        <f>SUM('Free Capacity'!AB$6:AB8)</f>
        <v>9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SUM('Free Capacity'!B$6:B9)</f>
        <v>0</v>
      </c>
      <c r="C9" s="10">
        <f>SUM('Free Capacity'!C$6:C9)</f>
        <v>1</v>
      </c>
      <c r="D9" s="10">
        <f>SUM('Free Capacity'!D$6:D9)</f>
        <v>0</v>
      </c>
      <c r="E9" s="10">
        <f>SUM('Free Capacity'!E$6:E9)</f>
        <v>5</v>
      </c>
      <c r="F9" s="10">
        <f>SUM('Free Capacity'!F$6:F9)</f>
        <v>11</v>
      </c>
      <c r="G9" s="10">
        <f>SUM('Free Capacity'!G$6:G9)</f>
        <v>3</v>
      </c>
      <c r="H9" s="10">
        <f>SUM('Free Capacity'!H$6:H9)</f>
        <v>0</v>
      </c>
      <c r="I9" s="10">
        <f>SUM('Free Capacity'!I$6:I9)</f>
        <v>0</v>
      </c>
      <c r="J9" s="10">
        <f>SUM('Free Capacity'!J$6:J9)</f>
        <v>6</v>
      </c>
      <c r="K9" s="10">
        <f>SUM('Free Capacity'!K$6:K9)</f>
        <v>0</v>
      </c>
      <c r="L9" s="10">
        <f>SUM('Free Capacity'!L$6:L9)</f>
        <v>0</v>
      </c>
      <c r="M9" s="10">
        <f>SUM('Free Capacity'!M$6:M9)</f>
        <v>0</v>
      </c>
      <c r="N9" s="10">
        <f>SUM('Free Capacity'!N$6:N9)</f>
        <v>0</v>
      </c>
      <c r="O9" s="10">
        <f>SUM('Free Capacity'!O$6:O9)</f>
        <v>0</v>
      </c>
      <c r="P9" s="10">
        <f>SUM('Free Capacity'!P$6:P9)</f>
        <v>8</v>
      </c>
      <c r="Q9" s="10">
        <f>SUM('Free Capacity'!Q$6:Q9)</f>
        <v>0</v>
      </c>
      <c r="R9" s="10">
        <f>SUM('Free Capacity'!R$6:R9)</f>
        <v>0</v>
      </c>
      <c r="S9" s="10">
        <f>SUM('Free Capacity'!S$6:S9)</f>
        <v>0</v>
      </c>
      <c r="T9" s="10">
        <f>SUM('Free Capacity'!T$6:T9)</f>
        <v>0</v>
      </c>
      <c r="U9" s="10">
        <f>SUM('Free Capacity'!U$6:U9)</f>
        <v>0</v>
      </c>
      <c r="V9" s="10">
        <f>SUM('Free Capacity'!V$6:V9)</f>
        <v>0</v>
      </c>
      <c r="W9" s="10">
        <f>SUM('Free Capacity'!W$6:W9)</f>
        <v>0</v>
      </c>
      <c r="X9" s="10">
        <f>SUM('Free Capacity'!X$6:X9)</f>
        <v>2.2000000000000002</v>
      </c>
      <c r="Y9" s="10">
        <f>SUM('Free Capacity'!Y$6:Y9)</f>
        <v>1.4</v>
      </c>
      <c r="Z9" s="10">
        <f>SUM('Free Capacity'!Z$6:Z9)</f>
        <v>1</v>
      </c>
      <c r="AA9" s="10">
        <f>SUM('Free Capacity'!AA$6:AA9)</f>
        <v>8</v>
      </c>
      <c r="AB9" s="10">
        <f>SUM('Free Capacity'!AB$6:AB9)</f>
        <v>12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SUM('Free Capacity'!B$6:B10)</f>
        <v>0</v>
      </c>
      <c r="C10" s="10">
        <f>SUM('Free Capacity'!C$6:C10)</f>
        <v>1</v>
      </c>
      <c r="D10" s="10">
        <f>SUM('Free Capacity'!D$6:D10)</f>
        <v>0</v>
      </c>
      <c r="E10" s="10">
        <f>SUM('Free Capacity'!E$6:E10)</f>
        <v>8</v>
      </c>
      <c r="F10" s="10">
        <f>SUM('Free Capacity'!F$6:F10)</f>
        <v>12</v>
      </c>
      <c r="G10" s="10">
        <f>SUM('Free Capacity'!G$6:G10)</f>
        <v>4</v>
      </c>
      <c r="H10" s="10">
        <f>SUM('Free Capacity'!H$6:H10)</f>
        <v>0</v>
      </c>
      <c r="I10" s="10">
        <f>SUM('Free Capacity'!I$6:I10)</f>
        <v>0</v>
      </c>
      <c r="J10" s="10">
        <f>SUM('Free Capacity'!J$6:J10)</f>
        <v>11</v>
      </c>
      <c r="K10" s="10">
        <f>SUM('Free Capacity'!K$6:K10)</f>
        <v>0</v>
      </c>
      <c r="L10" s="10">
        <f>SUM('Free Capacity'!L$6:L10)</f>
        <v>0</v>
      </c>
      <c r="M10" s="10">
        <f>SUM('Free Capacity'!M$6:M10)</f>
        <v>0</v>
      </c>
      <c r="N10" s="10">
        <f>SUM('Free Capacity'!N$6:N10)</f>
        <v>0</v>
      </c>
      <c r="O10" s="10">
        <f>SUM('Free Capacity'!O$6:O10)</f>
        <v>0</v>
      </c>
      <c r="P10" s="10">
        <f>SUM('Free Capacity'!P$6:P10)</f>
        <v>10</v>
      </c>
      <c r="Q10" s="10">
        <f>SUM('Free Capacity'!Q$6:Q10)</f>
        <v>0</v>
      </c>
      <c r="R10" s="10">
        <f>SUM('Free Capacity'!R$6:R10)</f>
        <v>0</v>
      </c>
      <c r="S10" s="10">
        <f>SUM('Free Capacity'!S$6:S10)</f>
        <v>0</v>
      </c>
      <c r="T10" s="10">
        <f>SUM('Free Capacity'!T$6:T10)</f>
        <v>0</v>
      </c>
      <c r="U10" s="10">
        <f>SUM('Free Capacity'!U$6:U10)</f>
        <v>0</v>
      </c>
      <c r="V10" s="10">
        <f>SUM('Free Capacity'!V$6:V10)</f>
        <v>0</v>
      </c>
      <c r="W10" s="10">
        <f>SUM('Free Capacity'!W$6:W10)</f>
        <v>0</v>
      </c>
      <c r="X10" s="10">
        <f>SUM('Free Capacity'!X$6:X10)</f>
        <v>3</v>
      </c>
      <c r="Y10" s="10">
        <f>SUM('Free Capacity'!Y$6:Y10)</f>
        <v>2</v>
      </c>
      <c r="Z10" s="10">
        <f>SUM('Free Capacity'!Z$6:Z10)</f>
        <v>1</v>
      </c>
      <c r="AA10" s="10">
        <f>SUM('Free Capacity'!AA$6:AA10)</f>
        <v>10</v>
      </c>
      <c r="AB10" s="10">
        <f>SUM('Free Capacity'!AB$6:AB10)</f>
        <v>14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SUM('Free Capacity'!B$6:B11)</f>
        <v>0</v>
      </c>
      <c r="C11" s="10">
        <f>SUM('Free Capacity'!C$6:C11)</f>
        <v>1.4</v>
      </c>
      <c r="D11" s="10">
        <f>SUM('Free Capacity'!D$6:D11)</f>
        <v>0</v>
      </c>
      <c r="E11" s="10">
        <f>SUM('Free Capacity'!E$6:E11)</f>
        <v>11</v>
      </c>
      <c r="F11" s="10">
        <f>SUM('Free Capacity'!F$6:F11)</f>
        <v>13</v>
      </c>
      <c r="G11" s="10">
        <f>SUM('Free Capacity'!G$6:G11)</f>
        <v>5</v>
      </c>
      <c r="H11" s="10">
        <f>SUM('Free Capacity'!H$6:H11)</f>
        <v>0</v>
      </c>
      <c r="I11" s="10">
        <f>SUM('Free Capacity'!I$6:I11)</f>
        <v>0</v>
      </c>
      <c r="J11" s="10">
        <f>SUM('Free Capacity'!J$6:J11)</f>
        <v>16</v>
      </c>
      <c r="K11" s="10">
        <f>SUM('Free Capacity'!K$6:K11)</f>
        <v>0</v>
      </c>
      <c r="L11" s="10">
        <f>SUM('Free Capacity'!L$6:L11)</f>
        <v>0</v>
      </c>
      <c r="M11" s="10">
        <f>SUM('Free Capacity'!M$6:M11)</f>
        <v>0</v>
      </c>
      <c r="N11" s="10">
        <f>SUM('Free Capacity'!N$6:N11)</f>
        <v>0</v>
      </c>
      <c r="O11" s="10">
        <f>SUM('Free Capacity'!O$6:O11)</f>
        <v>0</v>
      </c>
      <c r="P11" s="10">
        <f>SUM('Free Capacity'!P$6:P11)</f>
        <v>12</v>
      </c>
      <c r="Q11" s="10">
        <f>SUM('Free Capacity'!Q$6:Q11)</f>
        <v>0</v>
      </c>
      <c r="R11" s="10">
        <f>SUM('Free Capacity'!R$6:R11)</f>
        <v>0</v>
      </c>
      <c r="S11" s="10">
        <f>SUM('Free Capacity'!S$6:S11)</f>
        <v>0</v>
      </c>
      <c r="T11" s="10">
        <f>SUM('Free Capacity'!T$6:T11)</f>
        <v>0</v>
      </c>
      <c r="U11" s="10">
        <f>SUM('Free Capacity'!U$6:U11)</f>
        <v>0</v>
      </c>
      <c r="V11" s="10">
        <f>SUM('Free Capacity'!V$6:V11)</f>
        <v>0</v>
      </c>
      <c r="W11" s="10">
        <f>SUM('Free Capacity'!W$6:W11)</f>
        <v>0</v>
      </c>
      <c r="X11" s="10">
        <f>SUM('Free Capacity'!X$6:X11)</f>
        <v>3.8</v>
      </c>
      <c r="Y11" s="10">
        <f>SUM('Free Capacity'!Y$6:Y11)</f>
        <v>2.2000000000000002</v>
      </c>
      <c r="Z11" s="10">
        <f>SUM('Free Capacity'!Z$6:Z11)</f>
        <v>1</v>
      </c>
      <c r="AA11" s="10">
        <f>SUM('Free Capacity'!AA$6:AA11)</f>
        <v>12</v>
      </c>
      <c r="AB11" s="10">
        <f>SUM('Free Capacity'!AB$6:AB11)</f>
        <v>16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SUM('Free Capacity'!B$6:B12)</f>
        <v>0</v>
      </c>
      <c r="C12" s="10">
        <f>SUM('Free Capacity'!C$6:C12)</f>
        <v>1.7999999999999998</v>
      </c>
      <c r="D12" s="10">
        <f>SUM('Free Capacity'!D$6:D12)</f>
        <v>0</v>
      </c>
      <c r="E12" s="10">
        <f>SUM('Free Capacity'!E$6:E12)</f>
        <v>14</v>
      </c>
      <c r="F12" s="10">
        <f>SUM('Free Capacity'!F$6:F12)</f>
        <v>14</v>
      </c>
      <c r="G12" s="10">
        <f>SUM('Free Capacity'!G$6:G12)</f>
        <v>6</v>
      </c>
      <c r="H12" s="10">
        <f>SUM('Free Capacity'!H$6:H12)</f>
        <v>0</v>
      </c>
      <c r="I12" s="10">
        <f>SUM('Free Capacity'!I$6:I12)</f>
        <v>0</v>
      </c>
      <c r="J12" s="10">
        <f>SUM('Free Capacity'!J$6:J12)</f>
        <v>21</v>
      </c>
      <c r="K12" s="10">
        <f>SUM('Free Capacity'!K$6:K12)</f>
        <v>3</v>
      </c>
      <c r="L12" s="10">
        <f>SUM('Free Capacity'!L$6:L12)</f>
        <v>0</v>
      </c>
      <c r="M12" s="10">
        <f>SUM('Free Capacity'!M$6:M12)</f>
        <v>0</v>
      </c>
      <c r="N12" s="10">
        <f>SUM('Free Capacity'!N$6:N12)</f>
        <v>0</v>
      </c>
      <c r="O12" s="10">
        <f>SUM('Free Capacity'!O$6:O12)</f>
        <v>0</v>
      </c>
      <c r="P12" s="10">
        <f>SUM('Free Capacity'!P$6:P12)</f>
        <v>14</v>
      </c>
      <c r="Q12" s="10">
        <f>SUM('Free Capacity'!Q$6:Q12)</f>
        <v>0</v>
      </c>
      <c r="R12" s="10">
        <f>SUM('Free Capacity'!R$6:R12)</f>
        <v>0</v>
      </c>
      <c r="S12" s="10">
        <f>SUM('Free Capacity'!S$6:S12)</f>
        <v>0</v>
      </c>
      <c r="T12" s="10">
        <f>SUM('Free Capacity'!T$6:T12)</f>
        <v>0</v>
      </c>
      <c r="U12" s="10">
        <f>SUM('Free Capacity'!U$6:U12)</f>
        <v>0</v>
      </c>
      <c r="V12" s="10">
        <f>SUM('Free Capacity'!V$6:V12)</f>
        <v>0</v>
      </c>
      <c r="W12" s="10">
        <f>SUM('Free Capacity'!W$6:W12)</f>
        <v>0</v>
      </c>
      <c r="X12" s="10">
        <f>SUM('Free Capacity'!X$6:X12)</f>
        <v>4.5999999999999996</v>
      </c>
      <c r="Y12" s="10">
        <f>SUM('Free Capacity'!Y$6:Y12)</f>
        <v>2.2000000000000002</v>
      </c>
      <c r="Z12" s="10">
        <f>SUM('Free Capacity'!Z$6:Z12)</f>
        <v>1</v>
      </c>
      <c r="AA12" s="10">
        <f>SUM('Free Capacity'!AA$6:AA12)</f>
        <v>14</v>
      </c>
      <c r="AB12" s="10">
        <f>SUM('Free Capacity'!AB$6:AB12)</f>
        <v>18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SUM('Free Capacity'!B$6:B13)</f>
        <v>0</v>
      </c>
      <c r="C13" s="10">
        <f>SUM('Free Capacity'!C$6:C13)</f>
        <v>2</v>
      </c>
      <c r="D13" s="10">
        <f>SUM('Free Capacity'!D$6:D13)</f>
        <v>0</v>
      </c>
      <c r="E13" s="10">
        <f>SUM('Free Capacity'!E$6:E13)</f>
        <v>17</v>
      </c>
      <c r="F13" s="10">
        <f>SUM('Free Capacity'!F$6:F13)</f>
        <v>15</v>
      </c>
      <c r="G13" s="10">
        <f>SUM('Free Capacity'!G$6:G13)</f>
        <v>7</v>
      </c>
      <c r="H13" s="10">
        <f>SUM('Free Capacity'!H$6:H13)</f>
        <v>0</v>
      </c>
      <c r="I13" s="10">
        <f>SUM('Free Capacity'!I$6:I13)</f>
        <v>0</v>
      </c>
      <c r="J13" s="10">
        <f>SUM('Free Capacity'!J$6:J13)</f>
        <v>26</v>
      </c>
      <c r="K13" s="10">
        <f>SUM('Free Capacity'!K$6:K13)</f>
        <v>7</v>
      </c>
      <c r="L13" s="10">
        <f>SUM('Free Capacity'!L$6:L13)</f>
        <v>0</v>
      </c>
      <c r="M13" s="10">
        <f>SUM('Free Capacity'!M$6:M13)</f>
        <v>0</v>
      </c>
      <c r="N13" s="10">
        <f>SUM('Free Capacity'!N$6:N13)</f>
        <v>0</v>
      </c>
      <c r="O13" s="10">
        <f>SUM('Free Capacity'!O$6:O13)</f>
        <v>0</v>
      </c>
      <c r="P13" s="10">
        <f>SUM('Free Capacity'!P$6:P13)</f>
        <v>16</v>
      </c>
      <c r="Q13" s="10">
        <f>SUM('Free Capacity'!Q$6:Q13)</f>
        <v>0</v>
      </c>
      <c r="R13" s="10">
        <f>SUM('Free Capacity'!R$6:R13)</f>
        <v>0</v>
      </c>
      <c r="S13" s="10">
        <f>SUM('Free Capacity'!S$6:S13)</f>
        <v>0</v>
      </c>
      <c r="T13" s="10">
        <f>SUM('Free Capacity'!T$6:T13)</f>
        <v>0</v>
      </c>
      <c r="U13" s="10">
        <f>SUM('Free Capacity'!U$6:U13)</f>
        <v>0</v>
      </c>
      <c r="V13" s="10">
        <f>SUM('Free Capacity'!V$6:V13)</f>
        <v>0</v>
      </c>
      <c r="W13" s="10">
        <f>SUM('Free Capacity'!W$6:W13)</f>
        <v>0</v>
      </c>
      <c r="X13" s="10">
        <f>SUM('Free Capacity'!X$6:X13)</f>
        <v>5.3999999999999995</v>
      </c>
      <c r="Y13" s="10">
        <f>SUM('Free Capacity'!Y$6:Y13)</f>
        <v>2.8000000000000003</v>
      </c>
      <c r="Z13" s="10">
        <f>SUM('Free Capacity'!Z$6:Z13)</f>
        <v>1</v>
      </c>
      <c r="AA13" s="10">
        <f>SUM('Free Capacity'!AA$6:AA13)</f>
        <v>16</v>
      </c>
      <c r="AB13" s="10">
        <f>SUM('Free Capacity'!AB$6:AB13)</f>
        <v>20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SUM('Free Capacity'!B$6:B14)</f>
        <v>0</v>
      </c>
      <c r="C14" s="10">
        <f>SUM('Free Capacity'!C$6:C14)</f>
        <v>2</v>
      </c>
      <c r="D14" s="10">
        <f>SUM('Free Capacity'!D$6:D14)</f>
        <v>0</v>
      </c>
      <c r="E14" s="10">
        <f>SUM('Free Capacity'!E$6:E14)</f>
        <v>20</v>
      </c>
      <c r="F14" s="10">
        <f>SUM('Free Capacity'!F$6:F14)</f>
        <v>16</v>
      </c>
      <c r="G14" s="10">
        <f>SUM('Free Capacity'!G$6:G14)</f>
        <v>8</v>
      </c>
      <c r="H14" s="10">
        <f>SUM('Free Capacity'!H$6:H14)</f>
        <v>0</v>
      </c>
      <c r="I14" s="10">
        <f>SUM('Free Capacity'!I$6:I14)</f>
        <v>0</v>
      </c>
      <c r="J14" s="10">
        <f>SUM('Free Capacity'!J$6:J14)</f>
        <v>31</v>
      </c>
      <c r="K14" s="10">
        <f>SUM('Free Capacity'!K$6:K14)</f>
        <v>9</v>
      </c>
      <c r="L14" s="10">
        <f>SUM('Free Capacity'!L$6:L14)</f>
        <v>0</v>
      </c>
      <c r="M14" s="10">
        <f>SUM('Free Capacity'!M$6:M14)</f>
        <v>0</v>
      </c>
      <c r="N14" s="10">
        <f>SUM('Free Capacity'!N$6:N14)</f>
        <v>0</v>
      </c>
      <c r="O14" s="10">
        <f>SUM('Free Capacity'!O$6:O14)</f>
        <v>0</v>
      </c>
      <c r="P14" s="10">
        <f>SUM('Free Capacity'!P$6:P14)</f>
        <v>19</v>
      </c>
      <c r="Q14" s="10">
        <f>SUM('Free Capacity'!Q$6:Q14)</f>
        <v>0</v>
      </c>
      <c r="R14" s="10">
        <f>SUM('Free Capacity'!R$6:R14)</f>
        <v>0</v>
      </c>
      <c r="S14" s="10">
        <f>SUM('Free Capacity'!S$6:S14)</f>
        <v>0</v>
      </c>
      <c r="T14" s="10">
        <f>SUM('Free Capacity'!T$6:T14)</f>
        <v>0</v>
      </c>
      <c r="U14" s="10">
        <f>SUM('Free Capacity'!U$6:U14)</f>
        <v>0</v>
      </c>
      <c r="V14" s="10">
        <f>SUM('Free Capacity'!V$6:V14)</f>
        <v>0</v>
      </c>
      <c r="W14" s="10">
        <f>SUM('Free Capacity'!W$6:W14)</f>
        <v>0</v>
      </c>
      <c r="X14" s="10">
        <f>SUM('Free Capacity'!X$6:X14)</f>
        <v>6.1999999999999993</v>
      </c>
      <c r="Y14" s="10">
        <f>SUM('Free Capacity'!Y$6:Y14)</f>
        <v>3.4000000000000004</v>
      </c>
      <c r="Z14" s="10">
        <f>SUM('Free Capacity'!Z$6:Z14)</f>
        <v>1</v>
      </c>
      <c r="AA14" s="10">
        <f>SUM('Free Capacity'!AA$6:AA14)</f>
        <v>18</v>
      </c>
      <c r="AB14" s="10">
        <f>SUM('Free Capacity'!AB$6:AB14)</f>
        <v>23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SUM('Free Capacity'!B$6:B15)</f>
        <v>0</v>
      </c>
      <c r="C15" s="10">
        <f>SUM('Free Capacity'!C$6:C15)</f>
        <v>2</v>
      </c>
      <c r="D15" s="10">
        <f>SUM('Free Capacity'!D$6:D15)</f>
        <v>0</v>
      </c>
      <c r="E15" s="10">
        <f>SUM('Free Capacity'!E$6:E15)</f>
        <v>23</v>
      </c>
      <c r="F15" s="10">
        <f>SUM('Free Capacity'!F$6:F15)</f>
        <v>17</v>
      </c>
      <c r="G15" s="10">
        <f>SUM('Free Capacity'!G$6:G15)</f>
        <v>9</v>
      </c>
      <c r="H15" s="10">
        <f>SUM('Free Capacity'!H$6:H15)</f>
        <v>0</v>
      </c>
      <c r="I15" s="10">
        <f>SUM('Free Capacity'!I$6:I15)</f>
        <v>0</v>
      </c>
      <c r="J15" s="10">
        <f>SUM('Free Capacity'!J$6:J15)</f>
        <v>36</v>
      </c>
      <c r="K15" s="10">
        <f>SUM('Free Capacity'!K$6:K15)</f>
        <v>12</v>
      </c>
      <c r="L15" s="10">
        <f>SUM('Free Capacity'!L$6:L15)</f>
        <v>0</v>
      </c>
      <c r="M15" s="10">
        <f>SUM('Free Capacity'!M$6:M15)</f>
        <v>0</v>
      </c>
      <c r="N15" s="10">
        <f>SUM('Free Capacity'!N$6:N15)</f>
        <v>0</v>
      </c>
      <c r="O15" s="10">
        <f>SUM('Free Capacity'!O$6:O15)</f>
        <v>0</v>
      </c>
      <c r="P15" s="10">
        <f>SUM('Free Capacity'!P$6:P15)</f>
        <v>21</v>
      </c>
      <c r="Q15" s="10">
        <f>SUM('Free Capacity'!Q$6:Q15)</f>
        <v>0</v>
      </c>
      <c r="R15" s="10">
        <f>SUM('Free Capacity'!R$6:R15)</f>
        <v>0</v>
      </c>
      <c r="S15" s="10">
        <f>SUM('Free Capacity'!S$6:S15)</f>
        <v>0</v>
      </c>
      <c r="T15" s="10">
        <f>SUM('Free Capacity'!T$6:T15)</f>
        <v>0</v>
      </c>
      <c r="U15" s="10">
        <f>SUM('Free Capacity'!U$6:U15)</f>
        <v>0</v>
      </c>
      <c r="V15" s="10">
        <f>SUM('Free Capacity'!V$6:V15)</f>
        <v>0</v>
      </c>
      <c r="W15" s="10">
        <f>SUM('Free Capacity'!W$6:W15)</f>
        <v>0</v>
      </c>
      <c r="X15" s="10">
        <f>SUM('Free Capacity'!X$6:X15)</f>
        <v>6.9999999999999991</v>
      </c>
      <c r="Y15" s="10">
        <f>SUM('Free Capacity'!Y$6:Y15)</f>
        <v>4</v>
      </c>
      <c r="Z15" s="10">
        <f>SUM('Free Capacity'!Z$6:Z15)</f>
        <v>1</v>
      </c>
      <c r="AA15" s="10">
        <f>SUM('Free Capacity'!AA$6:AA15)</f>
        <v>20</v>
      </c>
      <c r="AB15" s="10">
        <f>SUM('Free Capacity'!AB$6:AB15)</f>
        <v>26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SUM('Free Capacity'!B$6:B16)</f>
        <v>0</v>
      </c>
      <c r="C16" s="10">
        <f>SUM('Free Capacity'!C$6:C16)</f>
        <v>2.4</v>
      </c>
      <c r="D16" s="10">
        <f>SUM('Free Capacity'!D$6:D16)</f>
        <v>0</v>
      </c>
      <c r="E16" s="10">
        <f>SUM('Free Capacity'!E$6:E16)</f>
        <v>26</v>
      </c>
      <c r="F16" s="10">
        <f>SUM('Free Capacity'!F$6:F16)</f>
        <v>18</v>
      </c>
      <c r="G16" s="10">
        <f>SUM('Free Capacity'!G$6:G16)</f>
        <v>10</v>
      </c>
      <c r="H16" s="10">
        <f>SUM('Free Capacity'!H$6:H16)</f>
        <v>0</v>
      </c>
      <c r="I16" s="10">
        <f>SUM('Free Capacity'!I$6:I16)</f>
        <v>0</v>
      </c>
      <c r="J16" s="10">
        <f>SUM('Free Capacity'!J$6:J16)</f>
        <v>41</v>
      </c>
      <c r="K16" s="10">
        <f>SUM('Free Capacity'!K$6:K16)</f>
        <v>15</v>
      </c>
      <c r="L16" s="10">
        <f>SUM('Free Capacity'!L$6:L16)</f>
        <v>0</v>
      </c>
      <c r="M16" s="10">
        <f>SUM('Free Capacity'!M$6:M16)</f>
        <v>0</v>
      </c>
      <c r="N16" s="10">
        <f>SUM('Free Capacity'!N$6:N16)</f>
        <v>0</v>
      </c>
      <c r="O16" s="10">
        <f>SUM('Free Capacity'!O$6:O16)</f>
        <v>0</v>
      </c>
      <c r="P16" s="10">
        <f>SUM('Free Capacity'!P$6:P16)</f>
        <v>23</v>
      </c>
      <c r="Q16" s="10">
        <f>SUM('Free Capacity'!Q$6:Q16)</f>
        <v>0</v>
      </c>
      <c r="R16" s="10">
        <f>SUM('Free Capacity'!R$6:R16)</f>
        <v>0</v>
      </c>
      <c r="S16" s="10">
        <f>SUM('Free Capacity'!S$6:S16)</f>
        <v>0</v>
      </c>
      <c r="T16" s="10">
        <f>SUM('Free Capacity'!T$6:T16)</f>
        <v>0</v>
      </c>
      <c r="U16" s="10">
        <f>SUM('Free Capacity'!U$6:U16)</f>
        <v>0</v>
      </c>
      <c r="V16" s="10">
        <f>SUM('Free Capacity'!V$6:V16)</f>
        <v>0</v>
      </c>
      <c r="W16" s="10">
        <f>SUM('Free Capacity'!W$6:W16)</f>
        <v>0</v>
      </c>
      <c r="X16" s="10">
        <f>SUM('Free Capacity'!X$6:X16)</f>
        <v>7.7999999999999989</v>
      </c>
      <c r="Y16" s="10">
        <f>SUM('Free Capacity'!Y$6:Y16)</f>
        <v>4.5999999999999996</v>
      </c>
      <c r="Z16" s="10">
        <f>SUM('Free Capacity'!Z$6:Z16)</f>
        <v>1</v>
      </c>
      <c r="AA16" s="10">
        <f>SUM('Free Capacity'!AA$6:AA16)</f>
        <v>22</v>
      </c>
      <c r="AB16" s="10">
        <f>SUM('Free Capacity'!AB$6:AB16)</f>
        <v>30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SUM('Free Capacity'!B$6:B17)</f>
        <v>0</v>
      </c>
      <c r="C17" s="10">
        <f>SUM('Free Capacity'!C$6:C17)</f>
        <v>2.8</v>
      </c>
      <c r="D17" s="10">
        <f>SUM('Free Capacity'!D$6:D17)</f>
        <v>0</v>
      </c>
      <c r="E17" s="10">
        <f>SUM('Free Capacity'!E$6:E17)</f>
        <v>29</v>
      </c>
      <c r="F17" s="10">
        <f>SUM('Free Capacity'!F$6:F17)</f>
        <v>19</v>
      </c>
      <c r="G17" s="10">
        <f>SUM('Free Capacity'!G$6:G17)</f>
        <v>11</v>
      </c>
      <c r="H17" s="10">
        <f>SUM('Free Capacity'!H$6:H17)</f>
        <v>0</v>
      </c>
      <c r="I17" s="10">
        <f>SUM('Free Capacity'!I$6:I17)</f>
        <v>0</v>
      </c>
      <c r="J17" s="10">
        <f>SUM('Free Capacity'!J$6:J17)</f>
        <v>46</v>
      </c>
      <c r="K17" s="10">
        <f>SUM('Free Capacity'!K$6:K17)</f>
        <v>19</v>
      </c>
      <c r="L17" s="10">
        <f>SUM('Free Capacity'!L$6:L17)</f>
        <v>0</v>
      </c>
      <c r="M17" s="10">
        <f>SUM('Free Capacity'!M$6:M17)</f>
        <v>0</v>
      </c>
      <c r="N17" s="10">
        <f>SUM('Free Capacity'!N$6:N17)</f>
        <v>0</v>
      </c>
      <c r="O17" s="10">
        <f>SUM('Free Capacity'!O$6:O17)</f>
        <v>0</v>
      </c>
      <c r="P17" s="10">
        <f>SUM('Free Capacity'!P$6:P17)</f>
        <v>26</v>
      </c>
      <c r="Q17" s="10">
        <f>SUM('Free Capacity'!Q$6:Q17)</f>
        <v>0</v>
      </c>
      <c r="R17" s="10">
        <f>SUM('Free Capacity'!R$6:R17)</f>
        <v>0</v>
      </c>
      <c r="S17" s="10">
        <f>SUM('Free Capacity'!S$6:S17)</f>
        <v>0</v>
      </c>
      <c r="T17" s="10">
        <f>SUM('Free Capacity'!T$6:T17)</f>
        <v>1</v>
      </c>
      <c r="U17" s="10">
        <f>SUM('Free Capacity'!U$6:U17)</f>
        <v>0</v>
      </c>
      <c r="V17" s="10">
        <f>SUM('Free Capacity'!V$6:V17)</f>
        <v>0</v>
      </c>
      <c r="W17" s="10">
        <f>SUM('Free Capacity'!W$6:W17)</f>
        <v>0</v>
      </c>
      <c r="X17" s="10">
        <f>SUM('Free Capacity'!X$6:X17)</f>
        <v>8.6</v>
      </c>
      <c r="Y17" s="10">
        <f>SUM('Free Capacity'!Y$6:Y17)</f>
        <v>5.1999999999999993</v>
      </c>
      <c r="Z17" s="10">
        <f>SUM('Free Capacity'!Z$6:Z17)</f>
        <v>1</v>
      </c>
      <c r="AA17" s="10">
        <f>SUM('Free Capacity'!AA$6:AA17)</f>
        <v>24</v>
      </c>
      <c r="AB17" s="10">
        <f>SUM('Free Capacity'!AB$6:AB17)</f>
        <v>33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SUM('Free Capacity'!B$6:B18)</f>
        <v>0</v>
      </c>
      <c r="C18" s="10">
        <f>SUM('Free Capacity'!C$6:C18)</f>
        <v>3</v>
      </c>
      <c r="D18" s="10">
        <f>SUM('Free Capacity'!D$6:D18)</f>
        <v>0</v>
      </c>
      <c r="E18" s="10">
        <f>SUM('Free Capacity'!E$6:E18)</f>
        <v>32</v>
      </c>
      <c r="F18" s="10">
        <f>SUM('Free Capacity'!F$6:F18)</f>
        <v>20</v>
      </c>
      <c r="G18" s="10">
        <f>SUM('Free Capacity'!G$6:G18)</f>
        <v>12</v>
      </c>
      <c r="H18" s="10">
        <f>SUM('Free Capacity'!H$6:H18)</f>
        <v>0</v>
      </c>
      <c r="I18" s="10">
        <f>SUM('Free Capacity'!I$6:I18)</f>
        <v>0</v>
      </c>
      <c r="J18" s="10">
        <f>SUM('Free Capacity'!J$6:J18)</f>
        <v>51</v>
      </c>
      <c r="K18" s="10">
        <f>SUM('Free Capacity'!K$6:K18)</f>
        <v>24</v>
      </c>
      <c r="L18" s="10">
        <f>SUM('Free Capacity'!L$6:L18)</f>
        <v>0</v>
      </c>
      <c r="M18" s="10">
        <f>SUM('Free Capacity'!M$6:M18)</f>
        <v>0</v>
      </c>
      <c r="N18" s="10">
        <f>SUM('Free Capacity'!N$6:N18)</f>
        <v>0</v>
      </c>
      <c r="O18" s="10">
        <f>SUM('Free Capacity'!O$6:O18)</f>
        <v>0</v>
      </c>
      <c r="P18" s="10">
        <f>SUM('Free Capacity'!P$6:P18)</f>
        <v>28</v>
      </c>
      <c r="Q18" s="10">
        <f>SUM('Free Capacity'!Q$6:Q18)</f>
        <v>0</v>
      </c>
      <c r="R18" s="10">
        <f>SUM('Free Capacity'!R$6:R18)</f>
        <v>0</v>
      </c>
      <c r="S18" s="10">
        <f>SUM('Free Capacity'!S$6:S18)</f>
        <v>0</v>
      </c>
      <c r="T18" s="10">
        <f>SUM('Free Capacity'!T$6:T18)</f>
        <v>2</v>
      </c>
      <c r="U18" s="10">
        <f>SUM('Free Capacity'!U$6:U18)</f>
        <v>0</v>
      </c>
      <c r="V18" s="10">
        <f>SUM('Free Capacity'!V$6:V18)</f>
        <v>0</v>
      </c>
      <c r="W18" s="10">
        <f>SUM('Free Capacity'!W$6:W18)</f>
        <v>0</v>
      </c>
      <c r="X18" s="10">
        <f>SUM('Free Capacity'!X$6:X18)</f>
        <v>9.4</v>
      </c>
      <c r="Y18" s="10">
        <f>SUM('Free Capacity'!Y$6:Y18)</f>
        <v>5.7999999999999989</v>
      </c>
      <c r="Z18" s="10">
        <f>SUM('Free Capacity'!Z$6:Z18)</f>
        <v>1</v>
      </c>
      <c r="AA18" s="10">
        <f>SUM('Free Capacity'!AA$6:AA18)</f>
        <v>26</v>
      </c>
      <c r="AB18" s="10">
        <f>SUM('Free Capacity'!AB$6:AB18)</f>
        <v>35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SUM('Free Capacity'!B$6:B19)</f>
        <v>0</v>
      </c>
      <c r="C19" s="10">
        <f>SUM('Free Capacity'!C$6:C19)</f>
        <v>3</v>
      </c>
      <c r="D19" s="10">
        <f>SUM('Free Capacity'!D$6:D19)</f>
        <v>0</v>
      </c>
      <c r="E19" s="10">
        <f>SUM('Free Capacity'!E$6:E19)</f>
        <v>35</v>
      </c>
      <c r="F19" s="10">
        <f>SUM('Free Capacity'!F$6:F19)</f>
        <v>21</v>
      </c>
      <c r="G19" s="10">
        <f>SUM('Free Capacity'!G$6:G19)</f>
        <v>13</v>
      </c>
      <c r="H19" s="10">
        <f>SUM('Free Capacity'!H$6:H19)</f>
        <v>0</v>
      </c>
      <c r="I19" s="10">
        <f>SUM('Free Capacity'!I$6:I19)</f>
        <v>0</v>
      </c>
      <c r="J19" s="10">
        <f>SUM('Free Capacity'!J$6:J19)</f>
        <v>56</v>
      </c>
      <c r="K19" s="10">
        <f>SUM('Free Capacity'!K$6:K19)</f>
        <v>29</v>
      </c>
      <c r="L19" s="10">
        <f>SUM('Free Capacity'!L$6:L19)</f>
        <v>0</v>
      </c>
      <c r="M19" s="10">
        <f>SUM('Free Capacity'!M$6:M19)</f>
        <v>0</v>
      </c>
      <c r="N19" s="10">
        <f>SUM('Free Capacity'!N$6:N19)</f>
        <v>0</v>
      </c>
      <c r="O19" s="10">
        <f>SUM('Free Capacity'!O$6:O19)</f>
        <v>0</v>
      </c>
      <c r="P19" s="10">
        <f>SUM('Free Capacity'!P$6:P19)</f>
        <v>31</v>
      </c>
      <c r="Q19" s="10">
        <f>SUM('Free Capacity'!Q$6:Q19)</f>
        <v>0</v>
      </c>
      <c r="R19" s="10">
        <f>SUM('Free Capacity'!R$6:R19)</f>
        <v>0</v>
      </c>
      <c r="S19" s="10">
        <f>SUM('Free Capacity'!S$6:S19)</f>
        <v>0</v>
      </c>
      <c r="T19" s="10">
        <f>SUM('Free Capacity'!T$6:T19)</f>
        <v>2</v>
      </c>
      <c r="U19" s="10">
        <f>SUM('Free Capacity'!U$6:U19)</f>
        <v>0</v>
      </c>
      <c r="V19" s="10">
        <f>SUM('Free Capacity'!V$6:V19)</f>
        <v>0</v>
      </c>
      <c r="W19" s="10">
        <f>SUM('Free Capacity'!W$6:W19)</f>
        <v>0</v>
      </c>
      <c r="X19" s="10">
        <f>SUM('Free Capacity'!X$6:X19)</f>
        <v>10.200000000000001</v>
      </c>
      <c r="Y19" s="10">
        <f>SUM('Free Capacity'!Y$6:Y19)</f>
        <v>6.3999999999999986</v>
      </c>
      <c r="Z19" s="10">
        <f>SUM('Free Capacity'!Z$6:Z19)</f>
        <v>1</v>
      </c>
      <c r="AA19" s="10">
        <f>SUM('Free Capacity'!AA$6:AA19)</f>
        <v>28</v>
      </c>
      <c r="AB19" s="10">
        <f>SUM('Free Capacity'!AB$6:AB19)</f>
        <v>37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SUM('Free Capacity'!B$6:B20)</f>
        <v>0</v>
      </c>
      <c r="C20" s="10">
        <f>SUM('Free Capacity'!C$6:C20)</f>
        <v>3</v>
      </c>
      <c r="D20" s="10">
        <f>SUM('Free Capacity'!D$6:D20)</f>
        <v>0</v>
      </c>
      <c r="E20" s="10">
        <f>SUM('Free Capacity'!E$6:E20)</f>
        <v>38</v>
      </c>
      <c r="F20" s="10">
        <f>SUM('Free Capacity'!F$6:F20)</f>
        <v>22</v>
      </c>
      <c r="G20" s="10">
        <f>SUM('Free Capacity'!G$6:G20)</f>
        <v>14</v>
      </c>
      <c r="H20" s="10">
        <f>SUM('Free Capacity'!H$6:H20)</f>
        <v>0</v>
      </c>
      <c r="I20" s="10">
        <f>SUM('Free Capacity'!I$6:I20)</f>
        <v>0</v>
      </c>
      <c r="J20" s="10">
        <f>SUM('Free Capacity'!J$6:J20)</f>
        <v>61</v>
      </c>
      <c r="K20" s="10">
        <f>SUM('Free Capacity'!K$6:K20)</f>
        <v>34</v>
      </c>
      <c r="L20" s="10">
        <f>SUM('Free Capacity'!L$6:L20)</f>
        <v>0</v>
      </c>
      <c r="M20" s="10">
        <f>SUM('Free Capacity'!M$6:M20)</f>
        <v>0</v>
      </c>
      <c r="N20" s="10">
        <f>SUM('Free Capacity'!N$6:N20)</f>
        <v>0</v>
      </c>
      <c r="O20" s="10">
        <f>SUM('Free Capacity'!O$6:O20)</f>
        <v>0</v>
      </c>
      <c r="P20" s="10">
        <f>SUM('Free Capacity'!P$6:P20)</f>
        <v>34</v>
      </c>
      <c r="Q20" s="10">
        <f>SUM('Free Capacity'!Q$6:Q20)</f>
        <v>0</v>
      </c>
      <c r="R20" s="10">
        <f>SUM('Free Capacity'!R$6:R20)</f>
        <v>0</v>
      </c>
      <c r="S20" s="10">
        <f>SUM('Free Capacity'!S$6:S20)</f>
        <v>0</v>
      </c>
      <c r="T20" s="10">
        <f>SUM('Free Capacity'!T$6:T20)</f>
        <v>3</v>
      </c>
      <c r="U20" s="10">
        <f>SUM('Free Capacity'!U$6:U20)</f>
        <v>0</v>
      </c>
      <c r="V20" s="10">
        <f>SUM('Free Capacity'!V$6:V20)</f>
        <v>0</v>
      </c>
      <c r="W20" s="10">
        <f>SUM('Free Capacity'!W$6:W20)</f>
        <v>0</v>
      </c>
      <c r="X20" s="10">
        <f>SUM('Free Capacity'!X$6:X20)</f>
        <v>11.000000000000002</v>
      </c>
      <c r="Y20" s="10">
        <f>SUM('Free Capacity'!Y$6:Y20)</f>
        <v>6.9999999999999982</v>
      </c>
      <c r="Z20" s="10">
        <f>SUM('Free Capacity'!Z$6:Z20)</f>
        <v>2</v>
      </c>
      <c r="AA20" s="10">
        <f>SUM('Free Capacity'!AA$6:AA20)</f>
        <v>30</v>
      </c>
      <c r="AB20" s="10">
        <f>SUM('Free Capacity'!AB$6:AB20)</f>
        <v>39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SUM('Free Capacity'!B$6:B21)</f>
        <v>0</v>
      </c>
      <c r="C21" s="10">
        <f>SUM('Free Capacity'!C$6:C21)</f>
        <v>3.4</v>
      </c>
      <c r="D21" s="10">
        <f>SUM('Free Capacity'!D$6:D21)</f>
        <v>0</v>
      </c>
      <c r="E21" s="10">
        <f>SUM('Free Capacity'!E$6:E21)</f>
        <v>41</v>
      </c>
      <c r="F21" s="10">
        <f>SUM('Free Capacity'!F$6:F21)</f>
        <v>23</v>
      </c>
      <c r="G21" s="10">
        <f>SUM('Free Capacity'!G$6:G21)</f>
        <v>15</v>
      </c>
      <c r="H21" s="10">
        <f>SUM('Free Capacity'!H$6:H21)</f>
        <v>0</v>
      </c>
      <c r="I21" s="10">
        <f>SUM('Free Capacity'!I$6:I21)</f>
        <v>0</v>
      </c>
      <c r="J21" s="10">
        <f>SUM('Free Capacity'!J$6:J21)</f>
        <v>66</v>
      </c>
      <c r="K21" s="10">
        <f>SUM('Free Capacity'!K$6:K21)</f>
        <v>39</v>
      </c>
      <c r="L21" s="10">
        <f>SUM('Free Capacity'!L$6:L21)</f>
        <v>4</v>
      </c>
      <c r="M21" s="10">
        <f>SUM('Free Capacity'!M$6:M21)</f>
        <v>0</v>
      </c>
      <c r="N21" s="10">
        <f>SUM('Free Capacity'!N$6:N21)</f>
        <v>0</v>
      </c>
      <c r="O21" s="10">
        <f>SUM('Free Capacity'!O$6:O21)</f>
        <v>0</v>
      </c>
      <c r="P21" s="10">
        <f>SUM('Free Capacity'!P$6:P21)</f>
        <v>37</v>
      </c>
      <c r="Q21" s="10">
        <f>SUM('Free Capacity'!Q$6:Q21)</f>
        <v>0</v>
      </c>
      <c r="R21" s="10">
        <f>SUM('Free Capacity'!R$6:R21)</f>
        <v>0</v>
      </c>
      <c r="S21" s="10">
        <f>SUM('Free Capacity'!S$6:S21)</f>
        <v>0</v>
      </c>
      <c r="T21" s="10">
        <f>SUM('Free Capacity'!T$6:T21)</f>
        <v>3</v>
      </c>
      <c r="U21" s="10">
        <f>SUM('Free Capacity'!U$6:U21)</f>
        <v>0</v>
      </c>
      <c r="V21" s="10">
        <f>SUM('Free Capacity'!V$6:V21)</f>
        <v>0</v>
      </c>
      <c r="W21" s="10">
        <f>SUM('Free Capacity'!W$6:W21)</f>
        <v>0</v>
      </c>
      <c r="X21" s="10">
        <f>SUM('Free Capacity'!X$6:X21)</f>
        <v>11.800000000000002</v>
      </c>
      <c r="Y21" s="10">
        <f>SUM('Free Capacity'!Y$6:Y21)</f>
        <v>7.5999999999999979</v>
      </c>
      <c r="Z21" s="10">
        <f>SUM('Free Capacity'!Z$6:Z21)</f>
        <v>2</v>
      </c>
      <c r="AA21" s="10">
        <f>SUM('Free Capacity'!AA$6:AA21)</f>
        <v>32</v>
      </c>
      <c r="AB21" s="10">
        <f>SUM('Free Capacity'!AB$6:AB21)</f>
        <v>41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SUM('Free Capacity'!B$6:B22)</f>
        <v>0</v>
      </c>
      <c r="C22" s="10">
        <f>SUM('Free Capacity'!C$6:C22)</f>
        <v>3.8</v>
      </c>
      <c r="D22" s="10">
        <f>SUM('Free Capacity'!D$6:D22)</f>
        <v>0</v>
      </c>
      <c r="E22" s="10">
        <f>SUM('Free Capacity'!E$6:E22)</f>
        <v>44</v>
      </c>
      <c r="F22" s="10">
        <f>SUM('Free Capacity'!F$6:F22)</f>
        <v>24</v>
      </c>
      <c r="G22" s="10">
        <f>SUM('Free Capacity'!G$6:G22)</f>
        <v>16</v>
      </c>
      <c r="H22" s="10">
        <f>SUM('Free Capacity'!H$6:H22)</f>
        <v>0</v>
      </c>
      <c r="I22" s="10">
        <f>SUM('Free Capacity'!I$6:I22)</f>
        <v>0</v>
      </c>
      <c r="J22" s="10">
        <f>SUM('Free Capacity'!J$6:J22)</f>
        <v>71</v>
      </c>
      <c r="K22" s="10">
        <f>SUM('Free Capacity'!K$6:K22)</f>
        <v>44</v>
      </c>
      <c r="L22" s="10">
        <f>SUM('Free Capacity'!L$6:L22)</f>
        <v>9</v>
      </c>
      <c r="M22" s="10">
        <f>SUM('Free Capacity'!M$6:M22)</f>
        <v>0</v>
      </c>
      <c r="N22" s="10">
        <f>SUM('Free Capacity'!N$6:N22)</f>
        <v>0</v>
      </c>
      <c r="O22" s="10">
        <f>SUM('Free Capacity'!O$6:O22)</f>
        <v>0</v>
      </c>
      <c r="P22" s="10">
        <f>SUM('Free Capacity'!P$6:P22)</f>
        <v>40</v>
      </c>
      <c r="Q22" s="10">
        <f>SUM('Free Capacity'!Q$6:Q22)</f>
        <v>0</v>
      </c>
      <c r="R22" s="10">
        <f>SUM('Free Capacity'!R$6:R22)</f>
        <v>0</v>
      </c>
      <c r="S22" s="10">
        <f>SUM('Free Capacity'!S$6:S22)</f>
        <v>0</v>
      </c>
      <c r="T22" s="10">
        <f>SUM('Free Capacity'!T$6:T22)</f>
        <v>3</v>
      </c>
      <c r="U22" s="10">
        <f>SUM('Free Capacity'!U$6:U22)</f>
        <v>0</v>
      </c>
      <c r="V22" s="10">
        <f>SUM('Free Capacity'!V$6:V22)</f>
        <v>0</v>
      </c>
      <c r="W22" s="10">
        <f>SUM('Free Capacity'!W$6:W22)</f>
        <v>0</v>
      </c>
      <c r="X22" s="10">
        <f>SUM('Free Capacity'!X$6:X22)</f>
        <v>12.600000000000003</v>
      </c>
      <c r="Y22" s="10">
        <f>SUM('Free Capacity'!Y$6:Y22)</f>
        <v>8.1999999999999975</v>
      </c>
      <c r="Z22" s="10">
        <f>SUM('Free Capacity'!Z$6:Z22)</f>
        <v>3</v>
      </c>
      <c r="AA22" s="10">
        <f>SUM('Free Capacity'!AA$6:AA22)</f>
        <v>35</v>
      </c>
      <c r="AB22" s="10">
        <f>SUM('Free Capacity'!AB$6:AB22)</f>
        <v>44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SUM('Free Capacity'!B$6:B23)</f>
        <v>0</v>
      </c>
      <c r="C23" s="10">
        <f>SUM('Free Capacity'!C$6:C23)</f>
        <v>4</v>
      </c>
      <c r="D23" s="10">
        <f>SUM('Free Capacity'!D$6:D23)</f>
        <v>0</v>
      </c>
      <c r="E23" s="10">
        <f>SUM('Free Capacity'!E$6:E23)</f>
        <v>47</v>
      </c>
      <c r="F23" s="10">
        <f>SUM('Free Capacity'!F$6:F23)</f>
        <v>27</v>
      </c>
      <c r="G23" s="10">
        <f>SUM('Free Capacity'!G$6:G23)</f>
        <v>17</v>
      </c>
      <c r="H23" s="10">
        <f>SUM('Free Capacity'!H$6:H23)</f>
        <v>1</v>
      </c>
      <c r="I23" s="10">
        <f>SUM('Free Capacity'!I$6:I23)</f>
        <v>0</v>
      </c>
      <c r="J23" s="10">
        <f>SUM('Free Capacity'!J$6:J23)</f>
        <v>76</v>
      </c>
      <c r="K23" s="10">
        <f>SUM('Free Capacity'!K$6:K23)</f>
        <v>49</v>
      </c>
      <c r="L23" s="10">
        <f>SUM('Free Capacity'!L$6:L23)</f>
        <v>13</v>
      </c>
      <c r="M23" s="10">
        <f>SUM('Free Capacity'!M$6:M23)</f>
        <v>0</v>
      </c>
      <c r="N23" s="10">
        <f>SUM('Free Capacity'!N$6:N23)</f>
        <v>0</v>
      </c>
      <c r="O23" s="10">
        <f>SUM('Free Capacity'!O$6:O23)</f>
        <v>0</v>
      </c>
      <c r="P23" s="10">
        <f>SUM('Free Capacity'!P$6:P23)</f>
        <v>43</v>
      </c>
      <c r="Q23" s="10">
        <f>SUM('Free Capacity'!Q$6:Q23)</f>
        <v>0</v>
      </c>
      <c r="R23" s="10">
        <f>SUM('Free Capacity'!R$6:R23)</f>
        <v>0</v>
      </c>
      <c r="S23" s="10">
        <f>SUM('Free Capacity'!S$6:S23)</f>
        <v>0</v>
      </c>
      <c r="T23" s="10">
        <f>SUM('Free Capacity'!T$6:T23)</f>
        <v>3</v>
      </c>
      <c r="U23" s="10">
        <f>SUM('Free Capacity'!U$6:U23)</f>
        <v>0</v>
      </c>
      <c r="V23" s="10">
        <f>SUM('Free Capacity'!V$6:V23)</f>
        <v>0</v>
      </c>
      <c r="W23" s="10">
        <f>SUM('Free Capacity'!W$6:W23)</f>
        <v>0</v>
      </c>
      <c r="X23" s="10">
        <f>SUM('Free Capacity'!X$6:X23)</f>
        <v>13.400000000000004</v>
      </c>
      <c r="Y23" s="10">
        <f>SUM('Free Capacity'!Y$6:Y23)</f>
        <v>8.7999999999999972</v>
      </c>
      <c r="Z23" s="10">
        <f>SUM('Free Capacity'!Z$6:Z23)</f>
        <v>4</v>
      </c>
      <c r="AA23" s="10">
        <f>SUM('Free Capacity'!AA$6:AA23)</f>
        <v>38</v>
      </c>
      <c r="AB23" s="10">
        <f>SUM('Free Capacity'!AB$6:AB23)</f>
        <v>48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SUM('Free Capacity'!B$6:B24)</f>
        <v>0</v>
      </c>
      <c r="C24" s="10">
        <f>SUM('Free Capacity'!C$6:C24)</f>
        <v>4</v>
      </c>
      <c r="D24" s="10">
        <f>SUM('Free Capacity'!D$6:D24)</f>
        <v>0</v>
      </c>
      <c r="E24" s="10">
        <f>SUM('Free Capacity'!E$6:E24)</f>
        <v>50</v>
      </c>
      <c r="F24" s="10">
        <f>SUM('Free Capacity'!F$6:F24)</f>
        <v>30</v>
      </c>
      <c r="G24" s="10">
        <f>SUM('Free Capacity'!G$6:G24)</f>
        <v>18</v>
      </c>
      <c r="H24" s="10">
        <f>SUM('Free Capacity'!H$6:H24)</f>
        <v>2</v>
      </c>
      <c r="I24" s="10">
        <f>SUM('Free Capacity'!I$6:I24)</f>
        <v>0</v>
      </c>
      <c r="J24" s="10">
        <f>SUM('Free Capacity'!J$6:J24)</f>
        <v>81</v>
      </c>
      <c r="K24" s="10">
        <f>SUM('Free Capacity'!K$6:K24)</f>
        <v>54</v>
      </c>
      <c r="L24" s="10">
        <f>SUM('Free Capacity'!L$6:L24)</f>
        <v>17</v>
      </c>
      <c r="M24" s="10">
        <f>SUM('Free Capacity'!M$6:M24)</f>
        <v>0</v>
      </c>
      <c r="N24" s="10">
        <f>SUM('Free Capacity'!N$6:N24)</f>
        <v>0</v>
      </c>
      <c r="O24" s="10">
        <f>SUM('Free Capacity'!O$6:O24)</f>
        <v>0</v>
      </c>
      <c r="P24" s="10">
        <f>SUM('Free Capacity'!P$6:P24)</f>
        <v>46</v>
      </c>
      <c r="Q24" s="10">
        <f>SUM('Free Capacity'!Q$6:Q24)</f>
        <v>0</v>
      </c>
      <c r="R24" s="10">
        <f>SUM('Free Capacity'!R$6:R24)</f>
        <v>0</v>
      </c>
      <c r="S24" s="10">
        <f>SUM('Free Capacity'!S$6:S24)</f>
        <v>0</v>
      </c>
      <c r="T24" s="10">
        <f>SUM('Free Capacity'!T$6:T24)</f>
        <v>3</v>
      </c>
      <c r="U24" s="10">
        <f>SUM('Free Capacity'!U$6:U24)</f>
        <v>0</v>
      </c>
      <c r="V24" s="10">
        <f>SUM('Free Capacity'!V$6:V24)</f>
        <v>0</v>
      </c>
      <c r="W24" s="10">
        <f>SUM('Free Capacity'!W$6:W24)</f>
        <v>0</v>
      </c>
      <c r="X24" s="10">
        <f>SUM('Free Capacity'!X$6:X24)</f>
        <v>14.200000000000005</v>
      </c>
      <c r="Y24" s="10">
        <f>SUM('Free Capacity'!Y$6:Y24)</f>
        <v>9.3999999999999968</v>
      </c>
      <c r="Z24" s="10">
        <f>SUM('Free Capacity'!Z$6:Z24)</f>
        <v>5</v>
      </c>
      <c r="AA24" s="10">
        <f>SUM('Free Capacity'!AA$6:AA24)</f>
        <v>41</v>
      </c>
      <c r="AB24" s="10">
        <f>SUM('Free Capacity'!AB$6:AB24)</f>
        <v>52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SUM('Free Capacity'!B$6:B25)</f>
        <v>0</v>
      </c>
      <c r="C25" s="10">
        <f>SUM('Free Capacity'!C$6:C25)</f>
        <v>4</v>
      </c>
      <c r="D25" s="10">
        <f>SUM('Free Capacity'!D$6:D25)</f>
        <v>0</v>
      </c>
      <c r="E25" s="10">
        <f>SUM('Free Capacity'!E$6:E25)</f>
        <v>53</v>
      </c>
      <c r="F25" s="10">
        <f>SUM('Free Capacity'!F$6:F25)</f>
        <v>33</v>
      </c>
      <c r="G25" s="10">
        <f>SUM('Free Capacity'!G$6:G25)</f>
        <v>19</v>
      </c>
      <c r="H25" s="10">
        <f>SUM('Free Capacity'!H$6:H25)</f>
        <v>3</v>
      </c>
      <c r="I25" s="10">
        <f>SUM('Free Capacity'!I$6:I25)</f>
        <v>0</v>
      </c>
      <c r="J25" s="10">
        <f>SUM('Free Capacity'!J$6:J25)</f>
        <v>86</v>
      </c>
      <c r="K25" s="10">
        <f>SUM('Free Capacity'!K$6:K25)</f>
        <v>59</v>
      </c>
      <c r="L25" s="10">
        <f>SUM('Free Capacity'!L$6:L25)</f>
        <v>21</v>
      </c>
      <c r="M25" s="10">
        <f>SUM('Free Capacity'!M$6:M25)</f>
        <v>0</v>
      </c>
      <c r="N25" s="10">
        <f>SUM('Free Capacity'!N$6:N25)</f>
        <v>0</v>
      </c>
      <c r="O25" s="10">
        <f>SUM('Free Capacity'!O$6:O25)</f>
        <v>0</v>
      </c>
      <c r="P25" s="10">
        <f>SUM('Free Capacity'!P$6:P25)</f>
        <v>49</v>
      </c>
      <c r="Q25" s="10">
        <f>SUM('Free Capacity'!Q$6:Q25)</f>
        <v>0</v>
      </c>
      <c r="R25" s="10">
        <f>SUM('Free Capacity'!R$6:R25)</f>
        <v>0</v>
      </c>
      <c r="S25" s="10">
        <f>SUM('Free Capacity'!S$6:S25)</f>
        <v>0</v>
      </c>
      <c r="T25" s="10">
        <f>SUM('Free Capacity'!T$6:T25)</f>
        <v>3</v>
      </c>
      <c r="U25" s="10">
        <f>SUM('Free Capacity'!U$6:U25)</f>
        <v>0</v>
      </c>
      <c r="V25" s="10">
        <f>SUM('Free Capacity'!V$6:V25)</f>
        <v>0</v>
      </c>
      <c r="W25" s="10">
        <f>SUM('Free Capacity'!W$6:W25)</f>
        <v>0</v>
      </c>
      <c r="X25" s="10">
        <f>SUM('Free Capacity'!X$6:X25)</f>
        <v>15.000000000000005</v>
      </c>
      <c r="Y25" s="10">
        <f>SUM('Free Capacity'!Y$6:Y25)</f>
        <v>9.9999999999999964</v>
      </c>
      <c r="Z25" s="10">
        <f>SUM('Free Capacity'!Z$6:Z25)</f>
        <v>6</v>
      </c>
      <c r="AA25" s="10">
        <f>SUM('Free Capacity'!AA$6:AA25)</f>
        <v>44</v>
      </c>
      <c r="AB25" s="10">
        <f>SUM('Free Capacity'!AB$6:AB25)</f>
        <v>56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SUM('Free Capacity'!B$6:B26)</f>
        <v>0</v>
      </c>
      <c r="C26" s="10">
        <f>SUM('Free Capacity'!C$6:C26)</f>
        <v>4.4000000000000004</v>
      </c>
      <c r="D26" s="10">
        <f>SUM('Free Capacity'!D$6:D26)</f>
        <v>0</v>
      </c>
      <c r="E26" s="10">
        <f>SUM('Free Capacity'!E$6:E26)</f>
        <v>56</v>
      </c>
      <c r="F26" s="10">
        <f>SUM('Free Capacity'!F$6:F26)</f>
        <v>36</v>
      </c>
      <c r="G26" s="10">
        <f>SUM('Free Capacity'!G$6:G26)</f>
        <v>20</v>
      </c>
      <c r="H26" s="10">
        <f>SUM('Free Capacity'!H$6:H26)</f>
        <v>4</v>
      </c>
      <c r="I26" s="10">
        <f>SUM('Free Capacity'!I$6:I26)</f>
        <v>0</v>
      </c>
      <c r="J26" s="10">
        <f>SUM('Free Capacity'!J$6:J26)</f>
        <v>91</v>
      </c>
      <c r="K26" s="10">
        <f>SUM('Free Capacity'!K$6:K26)</f>
        <v>64</v>
      </c>
      <c r="L26" s="10">
        <f>SUM('Free Capacity'!L$6:L26)</f>
        <v>24</v>
      </c>
      <c r="M26" s="10">
        <f>SUM('Free Capacity'!M$6:M26)</f>
        <v>0</v>
      </c>
      <c r="N26" s="10">
        <f>SUM('Free Capacity'!N$6:N26)</f>
        <v>0</v>
      </c>
      <c r="O26" s="10">
        <f>SUM('Free Capacity'!O$6:O26)</f>
        <v>0</v>
      </c>
      <c r="P26" s="10">
        <f>SUM('Free Capacity'!P$6:P26)</f>
        <v>53</v>
      </c>
      <c r="Q26" s="10">
        <f>SUM('Free Capacity'!Q$6:Q26)</f>
        <v>0</v>
      </c>
      <c r="R26" s="10">
        <f>SUM('Free Capacity'!R$6:R26)</f>
        <v>0</v>
      </c>
      <c r="S26" s="10">
        <f>SUM('Free Capacity'!S$6:S26)</f>
        <v>0</v>
      </c>
      <c r="T26" s="10">
        <f>SUM('Free Capacity'!T$6:T26)</f>
        <v>3</v>
      </c>
      <c r="U26" s="10">
        <f>SUM('Free Capacity'!U$6:U26)</f>
        <v>0</v>
      </c>
      <c r="V26" s="10">
        <f>SUM('Free Capacity'!V$6:V26)</f>
        <v>0</v>
      </c>
      <c r="W26" s="10">
        <f>SUM('Free Capacity'!W$6:W26)</f>
        <v>0</v>
      </c>
      <c r="X26" s="10">
        <f>SUM('Free Capacity'!X$6:X26)</f>
        <v>15.800000000000006</v>
      </c>
      <c r="Y26" s="10">
        <f>SUM('Free Capacity'!Y$6:Y26)</f>
        <v>10.599999999999996</v>
      </c>
      <c r="Z26" s="10">
        <f>SUM('Free Capacity'!Z$6:Z26)</f>
        <v>7</v>
      </c>
      <c r="AA26" s="10">
        <f>SUM('Free Capacity'!AA$6:AA26)</f>
        <v>47</v>
      </c>
      <c r="AB26" s="10">
        <f>SUM('Free Capacity'!AB$6:AB26)</f>
        <v>60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SUM('Free Capacity'!B$6:B27)</f>
        <v>0</v>
      </c>
      <c r="C27" s="10">
        <f>SUM('Free Capacity'!C$6:C27)</f>
        <v>4.8000000000000007</v>
      </c>
      <c r="D27" s="10">
        <f>SUM('Free Capacity'!D$6:D27)</f>
        <v>0</v>
      </c>
      <c r="E27" s="10">
        <f>SUM('Free Capacity'!E$6:E27)</f>
        <v>59</v>
      </c>
      <c r="F27" s="10">
        <f>SUM('Free Capacity'!F$6:F27)</f>
        <v>39</v>
      </c>
      <c r="G27" s="10">
        <f>SUM('Free Capacity'!G$6:G27)</f>
        <v>21</v>
      </c>
      <c r="H27" s="10">
        <f>SUM('Free Capacity'!H$6:H27)</f>
        <v>5</v>
      </c>
      <c r="I27" s="10">
        <f>SUM('Free Capacity'!I$6:I27)</f>
        <v>0</v>
      </c>
      <c r="J27" s="10">
        <f>SUM('Free Capacity'!J$6:J27)</f>
        <v>96</v>
      </c>
      <c r="K27" s="10">
        <f>SUM('Free Capacity'!K$6:K27)</f>
        <v>69</v>
      </c>
      <c r="L27" s="10">
        <f>SUM('Free Capacity'!L$6:L27)</f>
        <v>27</v>
      </c>
      <c r="M27" s="10">
        <f>SUM('Free Capacity'!M$6:M27)</f>
        <v>0</v>
      </c>
      <c r="N27" s="10">
        <f>SUM('Free Capacity'!N$6:N27)</f>
        <v>0</v>
      </c>
      <c r="O27" s="10">
        <f>SUM('Free Capacity'!O$6:O27)</f>
        <v>0</v>
      </c>
      <c r="P27" s="10">
        <f>SUM('Free Capacity'!P$6:P27)</f>
        <v>57</v>
      </c>
      <c r="Q27" s="10">
        <f>SUM('Free Capacity'!Q$6:Q27)</f>
        <v>3</v>
      </c>
      <c r="R27" s="10">
        <f>SUM('Free Capacity'!R$6:R27)</f>
        <v>0</v>
      </c>
      <c r="S27" s="10">
        <f>SUM('Free Capacity'!S$6:S27)</f>
        <v>0</v>
      </c>
      <c r="T27" s="10">
        <f>SUM('Free Capacity'!T$6:T27)</f>
        <v>3</v>
      </c>
      <c r="U27" s="10">
        <f>SUM('Free Capacity'!U$6:U27)</f>
        <v>0</v>
      </c>
      <c r="V27" s="10">
        <f>SUM('Free Capacity'!V$6:V27)</f>
        <v>0</v>
      </c>
      <c r="W27" s="10">
        <f>SUM('Free Capacity'!W$6:W27)</f>
        <v>0</v>
      </c>
      <c r="X27" s="10">
        <f>SUM('Free Capacity'!X$6:X27)</f>
        <v>16.600000000000005</v>
      </c>
      <c r="Y27" s="10">
        <f>SUM('Free Capacity'!Y$6:Y27)</f>
        <v>11.199999999999996</v>
      </c>
      <c r="Z27" s="10">
        <f>SUM('Free Capacity'!Z$6:Z27)</f>
        <v>8</v>
      </c>
      <c r="AA27" s="10">
        <f>SUM('Free Capacity'!AA$6:AA27)</f>
        <v>50</v>
      </c>
      <c r="AB27" s="10">
        <f>SUM('Free Capacity'!AB$6:AB27)</f>
        <v>64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SUM('Free Capacity'!B$6:B28)</f>
        <v>0</v>
      </c>
      <c r="C28" s="10">
        <f>SUM('Free Capacity'!C$6:C28)</f>
        <v>5.0000000000000009</v>
      </c>
      <c r="D28" s="10">
        <f>SUM('Free Capacity'!D$6:D28)</f>
        <v>0</v>
      </c>
      <c r="E28" s="10">
        <f>SUM('Free Capacity'!E$6:E28)</f>
        <v>62</v>
      </c>
      <c r="F28" s="10">
        <f>SUM('Free Capacity'!F$6:F28)</f>
        <v>42</v>
      </c>
      <c r="G28" s="10">
        <f>SUM('Free Capacity'!G$6:G28)</f>
        <v>22</v>
      </c>
      <c r="H28" s="10">
        <f>SUM('Free Capacity'!H$6:H28)</f>
        <v>6</v>
      </c>
      <c r="I28" s="10">
        <f>SUM('Free Capacity'!I$6:I28)</f>
        <v>0</v>
      </c>
      <c r="J28" s="10">
        <f>SUM('Free Capacity'!J$6:J28)</f>
        <v>101</v>
      </c>
      <c r="K28" s="10">
        <f>SUM('Free Capacity'!K$6:K28)</f>
        <v>74</v>
      </c>
      <c r="L28" s="10">
        <f>SUM('Free Capacity'!L$6:L28)</f>
        <v>30</v>
      </c>
      <c r="M28" s="10">
        <f>SUM('Free Capacity'!M$6:M28)</f>
        <v>0</v>
      </c>
      <c r="N28" s="10">
        <f>SUM('Free Capacity'!N$6:N28)</f>
        <v>0</v>
      </c>
      <c r="O28" s="10">
        <f>SUM('Free Capacity'!O$6:O28)</f>
        <v>0</v>
      </c>
      <c r="P28" s="10">
        <f>SUM('Free Capacity'!P$6:P28)</f>
        <v>61</v>
      </c>
      <c r="Q28" s="10">
        <f>SUM('Free Capacity'!Q$6:Q28)</f>
        <v>6</v>
      </c>
      <c r="R28" s="10">
        <f>SUM('Free Capacity'!R$6:R28)</f>
        <v>0</v>
      </c>
      <c r="S28" s="10">
        <f>SUM('Free Capacity'!S$6:S28)</f>
        <v>0</v>
      </c>
      <c r="T28" s="10">
        <f>SUM('Free Capacity'!T$6:T28)</f>
        <v>3</v>
      </c>
      <c r="U28" s="10">
        <f>SUM('Free Capacity'!U$6:U28)</f>
        <v>0</v>
      </c>
      <c r="V28" s="10">
        <f>SUM('Free Capacity'!V$6:V28)</f>
        <v>0</v>
      </c>
      <c r="W28" s="10">
        <f>SUM('Free Capacity'!W$6:W28)</f>
        <v>0</v>
      </c>
      <c r="X28" s="10">
        <f>SUM('Free Capacity'!X$6:X28)</f>
        <v>17.400000000000006</v>
      </c>
      <c r="Y28" s="10">
        <f>SUM('Free Capacity'!Y$6:Y28)</f>
        <v>11.799999999999995</v>
      </c>
      <c r="Z28" s="10">
        <f>SUM('Free Capacity'!Z$6:Z28)</f>
        <v>9</v>
      </c>
      <c r="AA28" s="10">
        <f>SUM('Free Capacity'!AA$6:AA28)</f>
        <v>53</v>
      </c>
      <c r="AB28" s="10">
        <f>SUM('Free Capacity'!AB$6:AB28)</f>
        <v>68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SUM('Free Capacity'!B$6:B29)</f>
        <v>0</v>
      </c>
      <c r="C29" s="10">
        <f>SUM('Free Capacity'!C$6:C29)</f>
        <v>5.0000000000000009</v>
      </c>
      <c r="D29" s="10">
        <f>SUM('Free Capacity'!D$6:D29)</f>
        <v>0</v>
      </c>
      <c r="E29" s="10">
        <f>SUM('Free Capacity'!E$6:E29)</f>
        <v>65</v>
      </c>
      <c r="F29" s="10">
        <f>SUM('Free Capacity'!F$6:F29)</f>
        <v>45</v>
      </c>
      <c r="G29" s="10">
        <f>SUM('Free Capacity'!G$6:G29)</f>
        <v>23</v>
      </c>
      <c r="H29" s="10">
        <f>SUM('Free Capacity'!H$6:H29)</f>
        <v>7</v>
      </c>
      <c r="I29" s="10">
        <f>SUM('Free Capacity'!I$6:I29)</f>
        <v>0</v>
      </c>
      <c r="J29" s="10">
        <f>SUM('Free Capacity'!J$6:J29)</f>
        <v>106</v>
      </c>
      <c r="K29" s="10">
        <f>SUM('Free Capacity'!K$6:K29)</f>
        <v>79</v>
      </c>
      <c r="L29" s="10">
        <f>SUM('Free Capacity'!L$6:L29)</f>
        <v>32</v>
      </c>
      <c r="M29" s="10">
        <f>SUM('Free Capacity'!M$6:M29)</f>
        <v>0</v>
      </c>
      <c r="N29" s="10">
        <f>SUM('Free Capacity'!N$6:N29)</f>
        <v>0</v>
      </c>
      <c r="O29" s="10">
        <f>SUM('Free Capacity'!O$6:O29)</f>
        <v>0</v>
      </c>
      <c r="P29" s="10">
        <f>SUM('Free Capacity'!P$6:P29)</f>
        <v>65</v>
      </c>
      <c r="Q29" s="10">
        <f>SUM('Free Capacity'!Q$6:Q29)</f>
        <v>8</v>
      </c>
      <c r="R29" s="10">
        <f>SUM('Free Capacity'!R$6:R29)</f>
        <v>0</v>
      </c>
      <c r="S29" s="10">
        <f>SUM('Free Capacity'!S$6:S29)</f>
        <v>0</v>
      </c>
      <c r="T29" s="10">
        <f>SUM('Free Capacity'!T$6:T29)</f>
        <v>3</v>
      </c>
      <c r="U29" s="10">
        <f>SUM('Free Capacity'!U$6:U29)</f>
        <v>0</v>
      </c>
      <c r="V29" s="10">
        <f>SUM('Free Capacity'!V$6:V29)</f>
        <v>0</v>
      </c>
      <c r="W29" s="10">
        <f>SUM('Free Capacity'!W$6:W29)</f>
        <v>0</v>
      </c>
      <c r="X29" s="10">
        <f>SUM('Free Capacity'!X$6:X29)</f>
        <v>18.200000000000006</v>
      </c>
      <c r="Y29" s="10">
        <f>SUM('Free Capacity'!Y$6:Y29)</f>
        <v>12.399999999999995</v>
      </c>
      <c r="Z29" s="10">
        <f>SUM('Free Capacity'!Z$6:Z29)</f>
        <v>10</v>
      </c>
      <c r="AA29" s="10">
        <f>SUM('Free Capacity'!AA$6:AA29)</f>
        <v>56</v>
      </c>
      <c r="AB29" s="10">
        <f>SUM('Free Capacity'!AB$6:AB29)</f>
        <v>72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SUM('Free Capacity'!B$6:B30)</f>
        <v>0</v>
      </c>
      <c r="C30" s="10">
        <f>SUM('Free Capacity'!C$6:C30)</f>
        <v>5.0000000000000009</v>
      </c>
      <c r="D30" s="10">
        <f>SUM('Free Capacity'!D$6:D30)</f>
        <v>0</v>
      </c>
      <c r="E30" s="10">
        <f>SUM('Free Capacity'!E$6:E30)</f>
        <v>68</v>
      </c>
      <c r="F30" s="10">
        <f>SUM('Free Capacity'!F$6:F30)</f>
        <v>48</v>
      </c>
      <c r="G30" s="10">
        <f>SUM('Free Capacity'!G$6:G30)</f>
        <v>24</v>
      </c>
      <c r="H30" s="10">
        <f>SUM('Free Capacity'!H$6:H30)</f>
        <v>8</v>
      </c>
      <c r="I30" s="10">
        <f>SUM('Free Capacity'!I$6:I30)</f>
        <v>0</v>
      </c>
      <c r="J30" s="10">
        <f>SUM('Free Capacity'!J$6:J30)</f>
        <v>111</v>
      </c>
      <c r="K30" s="10">
        <f>SUM('Free Capacity'!K$6:K30)</f>
        <v>84</v>
      </c>
      <c r="L30" s="10">
        <f>SUM('Free Capacity'!L$6:L30)</f>
        <v>33</v>
      </c>
      <c r="M30" s="10">
        <f>SUM('Free Capacity'!M$6:M30)</f>
        <v>0</v>
      </c>
      <c r="N30" s="10">
        <f>SUM('Free Capacity'!N$6:N30)</f>
        <v>0</v>
      </c>
      <c r="O30" s="10">
        <f>SUM('Free Capacity'!O$6:O30)</f>
        <v>0</v>
      </c>
      <c r="P30" s="10">
        <f>SUM('Free Capacity'!P$6:P30)</f>
        <v>69</v>
      </c>
      <c r="Q30" s="10">
        <f>SUM('Free Capacity'!Q$6:Q30)</f>
        <v>10</v>
      </c>
      <c r="R30" s="10">
        <f>SUM('Free Capacity'!R$6:R30)</f>
        <v>0</v>
      </c>
      <c r="S30" s="10">
        <f>SUM('Free Capacity'!S$6:S30)</f>
        <v>0</v>
      </c>
      <c r="T30" s="10">
        <f>SUM('Free Capacity'!T$6:T30)</f>
        <v>3</v>
      </c>
      <c r="U30" s="10">
        <f>SUM('Free Capacity'!U$6:U30)</f>
        <v>0</v>
      </c>
      <c r="V30" s="10">
        <f>SUM('Free Capacity'!V$6:V30)</f>
        <v>0</v>
      </c>
      <c r="W30" s="10">
        <f>SUM('Free Capacity'!W$6:W30)</f>
        <v>0</v>
      </c>
      <c r="X30" s="10">
        <f>SUM('Free Capacity'!X$6:X30)</f>
        <v>19.000000000000007</v>
      </c>
      <c r="Y30" s="10">
        <f>SUM('Free Capacity'!Y$6:Y30)</f>
        <v>12.999999999999995</v>
      </c>
      <c r="Z30" s="10">
        <f>SUM('Free Capacity'!Z$6:Z30)</f>
        <v>11</v>
      </c>
      <c r="AA30" s="10">
        <f>SUM('Free Capacity'!AA$6:AA30)</f>
        <v>59</v>
      </c>
      <c r="AB30" s="10">
        <f>SUM('Free Capacity'!AB$6:AB30)</f>
        <v>76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SUM('Free Capacity'!B$6:B31)</f>
        <v>0</v>
      </c>
      <c r="C31" s="10">
        <f>SUM('Free Capacity'!C$6:C31)</f>
        <v>5.4000000000000012</v>
      </c>
      <c r="D31" s="10">
        <f>SUM('Free Capacity'!D$6:D31)</f>
        <v>0</v>
      </c>
      <c r="E31" s="10">
        <f>SUM('Free Capacity'!E$6:E31)</f>
        <v>71</v>
      </c>
      <c r="F31" s="10">
        <f>SUM('Free Capacity'!F$6:F31)</f>
        <v>51</v>
      </c>
      <c r="G31" s="10">
        <f>SUM('Free Capacity'!G$6:G31)</f>
        <v>25</v>
      </c>
      <c r="H31" s="10">
        <f>SUM('Free Capacity'!H$6:H31)</f>
        <v>8</v>
      </c>
      <c r="I31" s="10">
        <f>SUM('Free Capacity'!I$6:I31)</f>
        <v>0</v>
      </c>
      <c r="J31" s="10">
        <f>SUM('Free Capacity'!J$6:J31)</f>
        <v>116</v>
      </c>
      <c r="K31" s="10">
        <f>SUM('Free Capacity'!K$6:K31)</f>
        <v>89</v>
      </c>
      <c r="L31" s="10">
        <f>SUM('Free Capacity'!L$6:L31)</f>
        <v>34</v>
      </c>
      <c r="M31" s="10">
        <f>SUM('Free Capacity'!M$6:M31)</f>
        <v>0</v>
      </c>
      <c r="N31" s="10">
        <f>SUM('Free Capacity'!N$6:N31)</f>
        <v>0</v>
      </c>
      <c r="O31" s="10">
        <f>SUM('Free Capacity'!O$6:O31)</f>
        <v>0</v>
      </c>
      <c r="P31" s="10">
        <f>SUM('Free Capacity'!P$6:P31)</f>
        <v>73</v>
      </c>
      <c r="Q31" s="10">
        <f>SUM('Free Capacity'!Q$6:Q31)</f>
        <v>12</v>
      </c>
      <c r="R31" s="10">
        <f>SUM('Free Capacity'!R$6:R31)</f>
        <v>0</v>
      </c>
      <c r="S31" s="10">
        <f>SUM('Free Capacity'!S$6:S31)</f>
        <v>0</v>
      </c>
      <c r="T31" s="10">
        <f>SUM('Free Capacity'!T$6:T31)</f>
        <v>4</v>
      </c>
      <c r="U31" s="10">
        <f>SUM('Free Capacity'!U$6:U31)</f>
        <v>0</v>
      </c>
      <c r="V31" s="10">
        <f>SUM('Free Capacity'!V$6:V31)</f>
        <v>0</v>
      </c>
      <c r="W31" s="10">
        <f>SUM('Free Capacity'!W$6:W31)</f>
        <v>0</v>
      </c>
      <c r="X31" s="10">
        <f>SUM('Free Capacity'!X$6:X31)</f>
        <v>19.800000000000008</v>
      </c>
      <c r="Y31" s="10">
        <f>SUM('Free Capacity'!Y$6:Y31)</f>
        <v>13.599999999999994</v>
      </c>
      <c r="Z31" s="10">
        <f>SUM('Free Capacity'!Z$6:Z31)</f>
        <v>12</v>
      </c>
      <c r="AA31" s="10">
        <f>SUM('Free Capacity'!AA$6:AA31)</f>
        <v>61</v>
      </c>
      <c r="AB31" s="10">
        <f>SUM('Free Capacity'!AB$6:AB31)</f>
        <v>80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SUM('Free Capacity'!B$6:B32)</f>
        <v>0</v>
      </c>
      <c r="C32" s="10">
        <f>SUM('Free Capacity'!C$6:C32)</f>
        <v>5.8000000000000016</v>
      </c>
      <c r="D32" s="10">
        <f>SUM('Free Capacity'!D$6:D32)</f>
        <v>0</v>
      </c>
      <c r="E32" s="10">
        <f>SUM('Free Capacity'!E$6:E32)</f>
        <v>74</v>
      </c>
      <c r="F32" s="10">
        <f>SUM('Free Capacity'!F$6:F32)</f>
        <v>54</v>
      </c>
      <c r="G32" s="10">
        <f>SUM('Free Capacity'!G$6:G32)</f>
        <v>26</v>
      </c>
      <c r="H32" s="10">
        <f>SUM('Free Capacity'!H$6:H32)</f>
        <v>8</v>
      </c>
      <c r="I32" s="10">
        <f>SUM('Free Capacity'!I$6:I32)</f>
        <v>0</v>
      </c>
      <c r="J32" s="10">
        <f>SUM('Free Capacity'!J$6:J32)</f>
        <v>121</v>
      </c>
      <c r="K32" s="10">
        <f>SUM('Free Capacity'!K$6:K32)</f>
        <v>94</v>
      </c>
      <c r="L32" s="10">
        <f>SUM('Free Capacity'!L$6:L32)</f>
        <v>35</v>
      </c>
      <c r="M32" s="10">
        <f>SUM('Free Capacity'!M$6:M32)</f>
        <v>0</v>
      </c>
      <c r="N32" s="10">
        <f>SUM('Free Capacity'!N$6:N32)</f>
        <v>0</v>
      </c>
      <c r="O32" s="10">
        <f>SUM('Free Capacity'!O$6:O32)</f>
        <v>0</v>
      </c>
      <c r="P32" s="10">
        <f>SUM('Free Capacity'!P$6:P32)</f>
        <v>77</v>
      </c>
      <c r="Q32" s="10">
        <f>SUM('Free Capacity'!Q$6:Q32)</f>
        <v>14</v>
      </c>
      <c r="R32" s="10">
        <f>SUM('Free Capacity'!R$6:R32)</f>
        <v>0</v>
      </c>
      <c r="S32" s="10">
        <f>SUM('Free Capacity'!S$6:S32)</f>
        <v>0</v>
      </c>
      <c r="T32" s="10">
        <f>SUM('Free Capacity'!T$6:T32)</f>
        <v>5</v>
      </c>
      <c r="U32" s="10">
        <f>SUM('Free Capacity'!U$6:U32)</f>
        <v>0</v>
      </c>
      <c r="V32" s="10">
        <f>SUM('Free Capacity'!V$6:V32)</f>
        <v>0</v>
      </c>
      <c r="W32" s="10">
        <f>SUM('Free Capacity'!W$6:W32)</f>
        <v>0</v>
      </c>
      <c r="X32" s="10">
        <f>SUM('Free Capacity'!X$6:X32)</f>
        <v>20.600000000000009</v>
      </c>
      <c r="Y32" s="10">
        <f>SUM('Free Capacity'!Y$6:Y32)</f>
        <v>14.199999999999994</v>
      </c>
      <c r="Z32" s="10">
        <f>SUM('Free Capacity'!Z$6:Z32)</f>
        <v>13</v>
      </c>
      <c r="AA32" s="10">
        <f>SUM('Free Capacity'!AA$6:AA32)</f>
        <v>64</v>
      </c>
      <c r="AB32" s="10">
        <f>SUM('Free Capacity'!AB$6:AB32)</f>
        <v>84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SUM('Free Capacity'!B$6:B33)</f>
        <v>0</v>
      </c>
      <c r="C33" s="10">
        <f>SUM('Free Capacity'!C$6:C33)</f>
        <v>6.200000000000002</v>
      </c>
      <c r="D33" s="10">
        <f>SUM('Free Capacity'!D$6:D33)</f>
        <v>0</v>
      </c>
      <c r="E33" s="10">
        <f>SUM('Free Capacity'!E$6:E33)</f>
        <v>77</v>
      </c>
      <c r="F33" s="10">
        <f>SUM('Free Capacity'!F$6:F33)</f>
        <v>57</v>
      </c>
      <c r="G33" s="10">
        <f>SUM('Free Capacity'!G$6:G33)</f>
        <v>27</v>
      </c>
      <c r="H33" s="10">
        <f>SUM('Free Capacity'!H$6:H33)</f>
        <v>8</v>
      </c>
      <c r="I33" s="10">
        <f>SUM('Free Capacity'!I$6:I33)</f>
        <v>0</v>
      </c>
      <c r="J33" s="10">
        <f>SUM('Free Capacity'!J$6:J33)</f>
        <v>126</v>
      </c>
      <c r="K33" s="10">
        <f>SUM('Free Capacity'!K$6:K33)</f>
        <v>99</v>
      </c>
      <c r="L33" s="10">
        <f>SUM('Free Capacity'!L$6:L33)</f>
        <v>36</v>
      </c>
      <c r="M33" s="10">
        <f>SUM('Free Capacity'!M$6:M33)</f>
        <v>0</v>
      </c>
      <c r="N33" s="10">
        <f>SUM('Free Capacity'!N$6:N33)</f>
        <v>0</v>
      </c>
      <c r="O33" s="10">
        <f>SUM('Free Capacity'!O$6:O33)</f>
        <v>0</v>
      </c>
      <c r="P33" s="10">
        <f>SUM('Free Capacity'!P$6:P33)</f>
        <v>81</v>
      </c>
      <c r="Q33" s="10">
        <f>SUM('Free Capacity'!Q$6:Q33)</f>
        <v>17</v>
      </c>
      <c r="R33" s="10">
        <f>SUM('Free Capacity'!R$6:R33)</f>
        <v>0</v>
      </c>
      <c r="S33" s="10">
        <f>SUM('Free Capacity'!S$6:S33)</f>
        <v>0</v>
      </c>
      <c r="T33" s="10">
        <f>SUM('Free Capacity'!T$6:T33)</f>
        <v>6</v>
      </c>
      <c r="U33" s="10">
        <f>SUM('Free Capacity'!U$6:U33)</f>
        <v>0</v>
      </c>
      <c r="V33" s="10">
        <f>SUM('Free Capacity'!V$6:V33)</f>
        <v>0</v>
      </c>
      <c r="W33" s="10">
        <f>SUM('Free Capacity'!W$6:W33)</f>
        <v>0</v>
      </c>
      <c r="X33" s="10">
        <f>SUM('Free Capacity'!X$6:X33)</f>
        <v>21.400000000000009</v>
      </c>
      <c r="Y33" s="10">
        <f>SUM('Free Capacity'!Y$6:Y33)</f>
        <v>14.799999999999994</v>
      </c>
      <c r="Z33" s="10">
        <f>SUM('Free Capacity'!Z$6:Z33)</f>
        <v>14</v>
      </c>
      <c r="AA33" s="10">
        <f>SUM('Free Capacity'!AA$6:AA33)</f>
        <v>65</v>
      </c>
      <c r="AB33" s="10">
        <f>SUM('Free Capacity'!AB$6:AB33)</f>
        <v>88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SUM('Free Capacity'!B$6:B34)</f>
        <v>0</v>
      </c>
      <c r="C34" s="10">
        <f>SUM('Free Capacity'!C$6:C34)</f>
        <v>6.6000000000000023</v>
      </c>
      <c r="D34" s="10">
        <f>SUM('Free Capacity'!D$6:D34)</f>
        <v>0</v>
      </c>
      <c r="E34" s="10">
        <f>SUM('Free Capacity'!E$6:E34)</f>
        <v>80</v>
      </c>
      <c r="F34" s="10">
        <f>SUM('Free Capacity'!F$6:F34)</f>
        <v>60</v>
      </c>
      <c r="G34" s="10">
        <f>SUM('Free Capacity'!G$6:G34)</f>
        <v>28</v>
      </c>
      <c r="H34" s="10">
        <f>SUM('Free Capacity'!H$6:H34)</f>
        <v>9</v>
      </c>
      <c r="I34" s="10">
        <f>SUM('Free Capacity'!I$6:I34)</f>
        <v>0</v>
      </c>
      <c r="J34" s="10">
        <f>SUM('Free Capacity'!J$6:J34)</f>
        <v>131</v>
      </c>
      <c r="K34" s="10">
        <f>SUM('Free Capacity'!K$6:K34)</f>
        <v>104</v>
      </c>
      <c r="L34" s="10">
        <f>SUM('Free Capacity'!L$6:L34)</f>
        <v>37</v>
      </c>
      <c r="M34" s="10">
        <f>SUM('Free Capacity'!M$6:M34)</f>
        <v>0</v>
      </c>
      <c r="N34" s="10">
        <f>SUM('Free Capacity'!N$6:N34)</f>
        <v>0</v>
      </c>
      <c r="O34" s="10">
        <f>SUM('Free Capacity'!O$6:O34)</f>
        <v>0</v>
      </c>
      <c r="P34" s="10">
        <f>SUM('Free Capacity'!P$6:P34)</f>
        <v>85</v>
      </c>
      <c r="Q34" s="10">
        <f>SUM('Free Capacity'!Q$6:Q34)</f>
        <v>19</v>
      </c>
      <c r="R34" s="10">
        <f>SUM('Free Capacity'!R$6:R34)</f>
        <v>0</v>
      </c>
      <c r="S34" s="10">
        <f>SUM('Free Capacity'!S$6:S34)</f>
        <v>0</v>
      </c>
      <c r="T34" s="10">
        <f>SUM('Free Capacity'!T$6:T34)</f>
        <v>7</v>
      </c>
      <c r="U34" s="10">
        <f>SUM('Free Capacity'!U$6:U34)</f>
        <v>0</v>
      </c>
      <c r="V34" s="10">
        <f>SUM('Free Capacity'!V$6:V34)</f>
        <v>0</v>
      </c>
      <c r="W34" s="10">
        <f>SUM('Free Capacity'!W$6:W34)</f>
        <v>0</v>
      </c>
      <c r="X34" s="10">
        <f>SUM('Free Capacity'!X$6:X34)</f>
        <v>22.20000000000001</v>
      </c>
      <c r="Y34" s="10">
        <f>SUM('Free Capacity'!Y$6:Y34)</f>
        <v>15.399999999999993</v>
      </c>
      <c r="Z34" s="10">
        <f>SUM('Free Capacity'!Z$6:Z34)</f>
        <v>15</v>
      </c>
      <c r="AA34" s="10">
        <f>SUM('Free Capacity'!AA$6:AA34)</f>
        <v>66</v>
      </c>
      <c r="AB34" s="10">
        <f>SUM('Free Capacity'!AB$6:AB34)</f>
        <v>92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" customHeight="1"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34"/>
  <sheetViews>
    <sheetView showGridLines="0" zoomScale="85" zoomScaleNormal="85" workbookViewId="0">
      <selection activeCell="B6" sqref="B6:AB34"/>
    </sheetView>
  </sheetViews>
  <sheetFormatPr defaultColWidth="11.7109375" defaultRowHeight="15" customHeight="1"/>
  <cols>
    <col min="1" max="256" width="11.7109375" style="29" customWidth="1"/>
  </cols>
  <sheetData>
    <row r="1" spans="1:256" ht="15" customHeight="1">
      <c r="A1" s="8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71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_xlfn.FLOOR.MATH(SUM('Free Capacity'!B$6:'Free Capacity'!B6))</f>
        <v>0</v>
      </c>
      <c r="C6" s="10">
        <f>_xlfn.FLOOR.MATH(SUM('Free Capacity'!C$6:'Free Capacity'!C6))</f>
        <v>0</v>
      </c>
      <c r="D6" s="10">
        <f>_xlfn.FLOOR.MATH(SUM('Free Capacity'!D$6:'Free Capacity'!D6))</f>
        <v>0</v>
      </c>
      <c r="E6" s="10">
        <f>_xlfn.FLOOR.MATH(SUM('Free Capacity'!E$6:'Free Capacity'!E6))</f>
        <v>2</v>
      </c>
      <c r="F6" s="10">
        <f>_xlfn.FLOOR.MATH(SUM('Free Capacity'!F$6:'Free Capacity'!F6))</f>
        <v>3</v>
      </c>
      <c r="G6" s="10">
        <f>_xlfn.FLOOR.MATH(SUM('Free Capacity'!G$6:'Free Capacity'!G6))</f>
        <v>1</v>
      </c>
      <c r="H6" s="10">
        <f>_xlfn.FLOOR.MATH(SUM('Free Capacity'!H$6:'Free Capacity'!H6))</f>
        <v>0</v>
      </c>
      <c r="I6" s="10">
        <f>_xlfn.FLOOR.MATH(SUM('Free Capacity'!I$6:'Free Capacity'!I6))</f>
        <v>0</v>
      </c>
      <c r="J6" s="10">
        <f>_xlfn.FLOOR.MATH(SUM('Free Capacity'!J$6:'Free Capacity'!J6))</f>
        <v>1</v>
      </c>
      <c r="K6" s="10">
        <f>_xlfn.FLOOR.MATH(SUM('Free Capacity'!K$6:'Free Capacity'!K6))</f>
        <v>0</v>
      </c>
      <c r="L6" s="10">
        <f>_xlfn.FLOOR.MATH(SUM('Free Capacity'!L$6:'Free Capacity'!L6))</f>
        <v>0</v>
      </c>
      <c r="M6" s="10">
        <f>_xlfn.FLOOR.MATH(SUM('Free Capacity'!M$6:'Free Capacity'!M6))</f>
        <v>0</v>
      </c>
      <c r="N6" s="10">
        <f>_xlfn.FLOOR.MATH(SUM('Free Capacity'!N$6:'Free Capacity'!N6))</f>
        <v>0</v>
      </c>
      <c r="O6" s="10">
        <f>_xlfn.FLOOR.MATH(SUM('Free Capacity'!O$6:'Free Capacity'!O6))</f>
        <v>0</v>
      </c>
      <c r="P6" s="10">
        <f>_xlfn.FLOOR.MATH(SUM('Free Capacity'!P$6:'Free Capacity'!P6))</f>
        <v>2</v>
      </c>
      <c r="Q6" s="10">
        <f>_xlfn.FLOOR.MATH(SUM('Free Capacity'!Q$6:'Free Capacity'!Q6))</f>
        <v>0</v>
      </c>
      <c r="R6" s="10">
        <f>_xlfn.FLOOR.MATH(SUM('Free Capacity'!R$6:'Free Capacity'!R6))</f>
        <v>0</v>
      </c>
      <c r="S6" s="10">
        <f>_xlfn.FLOOR.MATH(SUM('Free Capacity'!S$6:'Free Capacity'!S6))</f>
        <v>0</v>
      </c>
      <c r="T6" s="10">
        <f>_xlfn.FLOOR.MATH(SUM('Free Capacity'!T$6:'Free Capacity'!T6))</f>
        <v>0</v>
      </c>
      <c r="U6" s="10">
        <f>_xlfn.FLOOR.MATH(SUM('Free Capacity'!U$6:'Free Capacity'!U6))</f>
        <v>0</v>
      </c>
      <c r="V6" s="10">
        <f>_xlfn.FLOOR.MATH(SUM('Free Capacity'!V$6:'Free Capacity'!V6))</f>
        <v>0</v>
      </c>
      <c r="W6" s="10">
        <f>_xlfn.FLOOR.MATH(SUM('Free Capacity'!W$6:'Free Capacity'!W6))</f>
        <v>0</v>
      </c>
      <c r="X6" s="10">
        <f>_xlfn.FLOOR.MATH(SUM('Free Capacity'!X$6:'Free Capacity'!X6))</f>
        <v>0</v>
      </c>
      <c r="Y6" s="10">
        <f>_xlfn.FLOOR.MATH(SUM('Free Capacity'!Y$6:'Free Capacity'!Y6))</f>
        <v>0</v>
      </c>
      <c r="Z6" s="10">
        <f>_xlfn.FLOOR.MATH(SUM('Free Capacity'!Z$6:'Free Capacity'!Z6))</f>
        <v>0</v>
      </c>
      <c r="AA6" s="10">
        <f>_xlfn.FLOOR.MATH(SUM('Free Capacity'!AA$6:'Free Capacity'!AA6))</f>
        <v>2</v>
      </c>
      <c r="AB6" s="10">
        <f>_xlfn.FLOOR.MATH(SUM('Free Capacity'!AB$6:'Free Capacity'!AB6))</f>
        <v>3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_xlfn.FLOOR.MATH(SUM('Free Capacity'!B$6:'Free Capacity'!B7))</f>
        <v>0</v>
      </c>
      <c r="C7" s="10">
        <f>_xlfn.FLOOR.MATH(SUM('Free Capacity'!C$6:'Free Capacity'!C7))</f>
        <v>0</v>
      </c>
      <c r="D7" s="10">
        <f>_xlfn.FLOOR.MATH(SUM('Free Capacity'!D$6:'Free Capacity'!D7))</f>
        <v>0</v>
      </c>
      <c r="E7" s="10">
        <f>_xlfn.FLOOR.MATH(SUM('Free Capacity'!E$6:'Free Capacity'!E7))</f>
        <v>3</v>
      </c>
      <c r="F7" s="10">
        <f>_xlfn.FLOOR.MATH(SUM('Free Capacity'!F$6:'Free Capacity'!F7))</f>
        <v>6</v>
      </c>
      <c r="G7" s="10">
        <f>_xlfn.FLOOR.MATH(SUM('Free Capacity'!G$6:'Free Capacity'!G7))</f>
        <v>1</v>
      </c>
      <c r="H7" s="10">
        <f>_xlfn.FLOOR.MATH(SUM('Free Capacity'!H$6:'Free Capacity'!H7))</f>
        <v>0</v>
      </c>
      <c r="I7" s="10">
        <f>_xlfn.FLOOR.MATH(SUM('Free Capacity'!I$6:'Free Capacity'!I7))</f>
        <v>0</v>
      </c>
      <c r="J7" s="10">
        <f>_xlfn.FLOOR.MATH(SUM('Free Capacity'!J$6:'Free Capacity'!J7))</f>
        <v>2</v>
      </c>
      <c r="K7" s="10">
        <f>_xlfn.FLOOR.MATH(SUM('Free Capacity'!K$6:'Free Capacity'!K7))</f>
        <v>0</v>
      </c>
      <c r="L7" s="10">
        <f>_xlfn.FLOOR.MATH(SUM('Free Capacity'!L$6:'Free Capacity'!L7))</f>
        <v>0</v>
      </c>
      <c r="M7" s="10">
        <f>_xlfn.FLOOR.MATH(SUM('Free Capacity'!M$6:'Free Capacity'!M7))</f>
        <v>0</v>
      </c>
      <c r="N7" s="10">
        <f>_xlfn.FLOOR.MATH(SUM('Free Capacity'!N$6:'Free Capacity'!N7))</f>
        <v>0</v>
      </c>
      <c r="O7" s="10">
        <f>_xlfn.FLOOR.MATH(SUM('Free Capacity'!O$6:'Free Capacity'!O7))</f>
        <v>0</v>
      </c>
      <c r="P7" s="10">
        <f>_xlfn.FLOOR.MATH(SUM('Free Capacity'!P$6:'Free Capacity'!P7))</f>
        <v>5</v>
      </c>
      <c r="Q7" s="10">
        <f>_xlfn.FLOOR.MATH(SUM('Free Capacity'!Q$6:'Free Capacity'!Q7))</f>
        <v>0</v>
      </c>
      <c r="R7" s="10">
        <f>_xlfn.FLOOR.MATH(SUM('Free Capacity'!R$6:'Free Capacity'!R7))</f>
        <v>0</v>
      </c>
      <c r="S7" s="10">
        <f>_xlfn.FLOOR.MATH(SUM('Free Capacity'!S$6:'Free Capacity'!S7))</f>
        <v>0</v>
      </c>
      <c r="T7" s="10">
        <f>_xlfn.FLOOR.MATH(SUM('Free Capacity'!T$6:'Free Capacity'!T7))</f>
        <v>0</v>
      </c>
      <c r="U7" s="10">
        <f>_xlfn.FLOOR.MATH(SUM('Free Capacity'!U$6:'Free Capacity'!U7))</f>
        <v>0</v>
      </c>
      <c r="V7" s="10">
        <f>_xlfn.FLOOR.MATH(SUM('Free Capacity'!V$6:'Free Capacity'!V7))</f>
        <v>0</v>
      </c>
      <c r="W7" s="10">
        <f>_xlfn.FLOOR.MATH(SUM('Free Capacity'!W$6:'Free Capacity'!W7))</f>
        <v>0</v>
      </c>
      <c r="X7" s="10">
        <f>_xlfn.FLOOR.MATH(SUM('Free Capacity'!X$6:'Free Capacity'!X7))</f>
        <v>1</v>
      </c>
      <c r="Y7" s="10">
        <f>_xlfn.FLOOR.MATH(SUM('Free Capacity'!Y$6:'Free Capacity'!Y7))</f>
        <v>0</v>
      </c>
      <c r="Z7" s="10">
        <f>_xlfn.FLOOR.MATH(SUM('Free Capacity'!Z$6:'Free Capacity'!Z7))</f>
        <v>0</v>
      </c>
      <c r="AA7" s="10">
        <f>_xlfn.FLOOR.MATH(SUM('Free Capacity'!AA$6:'Free Capacity'!AA7))</f>
        <v>4</v>
      </c>
      <c r="AB7" s="10">
        <f>_xlfn.FLOOR.MATH(SUM('Free Capacity'!AB$6:'Free Capacity'!AB7))</f>
        <v>6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_xlfn.FLOOR.MATH(SUM('Free Capacity'!B$6:'Free Capacity'!B8))</f>
        <v>0</v>
      </c>
      <c r="C8" s="10">
        <f>_xlfn.FLOOR.MATH(SUM('Free Capacity'!C$6:'Free Capacity'!C8))</f>
        <v>1</v>
      </c>
      <c r="D8" s="10">
        <f>_xlfn.FLOOR.MATH(SUM('Free Capacity'!D$6:'Free Capacity'!D8))</f>
        <v>0</v>
      </c>
      <c r="E8" s="10">
        <f>_xlfn.FLOOR.MATH(SUM('Free Capacity'!E$6:'Free Capacity'!E8))</f>
        <v>3</v>
      </c>
      <c r="F8" s="10">
        <f>_xlfn.FLOOR.MATH(SUM('Free Capacity'!F$6:'Free Capacity'!F8))</f>
        <v>9</v>
      </c>
      <c r="G8" s="10">
        <f>_xlfn.FLOOR.MATH(SUM('Free Capacity'!G$6:'Free Capacity'!G8))</f>
        <v>2</v>
      </c>
      <c r="H8" s="10">
        <f>_xlfn.FLOOR.MATH(SUM('Free Capacity'!H$6:'Free Capacity'!H8))</f>
        <v>0</v>
      </c>
      <c r="I8" s="10">
        <f>_xlfn.FLOOR.MATH(SUM('Free Capacity'!I$6:'Free Capacity'!I8))</f>
        <v>0</v>
      </c>
      <c r="J8" s="10">
        <f>_xlfn.FLOOR.MATH(SUM('Free Capacity'!J$6:'Free Capacity'!J8))</f>
        <v>5</v>
      </c>
      <c r="K8" s="10">
        <f>_xlfn.FLOOR.MATH(SUM('Free Capacity'!K$6:'Free Capacity'!K8))</f>
        <v>0</v>
      </c>
      <c r="L8" s="10">
        <f>_xlfn.FLOOR.MATH(SUM('Free Capacity'!L$6:'Free Capacity'!L8))</f>
        <v>0</v>
      </c>
      <c r="M8" s="10">
        <f>_xlfn.FLOOR.MATH(SUM('Free Capacity'!M$6:'Free Capacity'!M8))</f>
        <v>0</v>
      </c>
      <c r="N8" s="10">
        <f>_xlfn.FLOOR.MATH(SUM('Free Capacity'!N$6:'Free Capacity'!N8))</f>
        <v>0</v>
      </c>
      <c r="O8" s="10">
        <f>_xlfn.FLOOR.MATH(SUM('Free Capacity'!O$6:'Free Capacity'!O8))</f>
        <v>0</v>
      </c>
      <c r="P8" s="10">
        <f>_xlfn.FLOOR.MATH(SUM('Free Capacity'!P$6:'Free Capacity'!P8))</f>
        <v>6</v>
      </c>
      <c r="Q8" s="10">
        <f>_xlfn.FLOOR.MATH(SUM('Free Capacity'!Q$6:'Free Capacity'!Q8))</f>
        <v>0</v>
      </c>
      <c r="R8" s="10">
        <f>_xlfn.FLOOR.MATH(SUM('Free Capacity'!R$6:'Free Capacity'!R8))</f>
        <v>0</v>
      </c>
      <c r="S8" s="10">
        <f>_xlfn.FLOOR.MATH(SUM('Free Capacity'!S$6:'Free Capacity'!S8))</f>
        <v>0</v>
      </c>
      <c r="T8" s="10">
        <f>_xlfn.FLOOR.MATH(SUM('Free Capacity'!T$6:'Free Capacity'!T8))</f>
        <v>0</v>
      </c>
      <c r="U8" s="10">
        <f>_xlfn.FLOOR.MATH(SUM('Free Capacity'!U$6:'Free Capacity'!U8))</f>
        <v>0</v>
      </c>
      <c r="V8" s="10">
        <f>_xlfn.FLOOR.MATH(SUM('Free Capacity'!V$6:'Free Capacity'!V8))</f>
        <v>0</v>
      </c>
      <c r="W8" s="10">
        <f>_xlfn.FLOOR.MATH(SUM('Free Capacity'!W$6:'Free Capacity'!W8))</f>
        <v>0</v>
      </c>
      <c r="X8" s="10">
        <f>_xlfn.FLOOR.MATH(SUM('Free Capacity'!X$6:'Free Capacity'!X8))</f>
        <v>2</v>
      </c>
      <c r="Y8" s="10">
        <f>_xlfn.FLOOR.MATH(SUM('Free Capacity'!Y$6:'Free Capacity'!Y8))</f>
        <v>0</v>
      </c>
      <c r="Z8" s="10">
        <f>_xlfn.FLOOR.MATH(SUM('Free Capacity'!Z$6:'Free Capacity'!Z8))</f>
        <v>0</v>
      </c>
      <c r="AA8" s="10">
        <f>_xlfn.FLOOR.MATH(SUM('Free Capacity'!AA$6:'Free Capacity'!AA8))</f>
        <v>6</v>
      </c>
      <c r="AB8" s="10">
        <f>_xlfn.FLOOR.MATH(SUM('Free Capacity'!AB$6:'Free Capacity'!AB8))</f>
        <v>9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_xlfn.FLOOR.MATH(SUM('Free Capacity'!B$6:'Free Capacity'!B9))</f>
        <v>0</v>
      </c>
      <c r="C9" s="10">
        <f>_xlfn.FLOOR.MATH(SUM('Free Capacity'!C$6:'Free Capacity'!C9))</f>
        <v>1</v>
      </c>
      <c r="D9" s="10">
        <f>_xlfn.FLOOR.MATH(SUM('Free Capacity'!D$6:'Free Capacity'!D9))</f>
        <v>0</v>
      </c>
      <c r="E9" s="10">
        <f>_xlfn.FLOOR.MATH(SUM('Free Capacity'!E$6:'Free Capacity'!E9))</f>
        <v>5</v>
      </c>
      <c r="F9" s="10">
        <f>_xlfn.FLOOR.MATH(SUM('Free Capacity'!F$6:'Free Capacity'!F9))</f>
        <v>11</v>
      </c>
      <c r="G9" s="10">
        <f>_xlfn.FLOOR.MATH(SUM('Free Capacity'!G$6:'Free Capacity'!G9))</f>
        <v>3</v>
      </c>
      <c r="H9" s="10">
        <f>_xlfn.FLOOR.MATH(SUM('Free Capacity'!H$6:'Free Capacity'!H9))</f>
        <v>0</v>
      </c>
      <c r="I9" s="10">
        <f>_xlfn.FLOOR.MATH(SUM('Free Capacity'!I$6:'Free Capacity'!I9))</f>
        <v>0</v>
      </c>
      <c r="J9" s="10">
        <f>_xlfn.FLOOR.MATH(SUM('Free Capacity'!J$6:'Free Capacity'!J9))</f>
        <v>6</v>
      </c>
      <c r="K9" s="10">
        <f>_xlfn.FLOOR.MATH(SUM('Free Capacity'!K$6:'Free Capacity'!K9))</f>
        <v>0</v>
      </c>
      <c r="L9" s="10">
        <f>_xlfn.FLOOR.MATH(SUM('Free Capacity'!L$6:'Free Capacity'!L9))</f>
        <v>0</v>
      </c>
      <c r="M9" s="10">
        <f>_xlfn.FLOOR.MATH(SUM('Free Capacity'!M$6:'Free Capacity'!M9))</f>
        <v>0</v>
      </c>
      <c r="N9" s="10">
        <f>_xlfn.FLOOR.MATH(SUM('Free Capacity'!N$6:'Free Capacity'!N9))</f>
        <v>0</v>
      </c>
      <c r="O9" s="10">
        <f>_xlfn.FLOOR.MATH(SUM('Free Capacity'!O$6:'Free Capacity'!O9))</f>
        <v>0</v>
      </c>
      <c r="P9" s="10">
        <f>_xlfn.FLOOR.MATH(SUM('Free Capacity'!P$6:'Free Capacity'!P9))</f>
        <v>8</v>
      </c>
      <c r="Q9" s="10">
        <f>_xlfn.FLOOR.MATH(SUM('Free Capacity'!Q$6:'Free Capacity'!Q9))</f>
        <v>0</v>
      </c>
      <c r="R9" s="10">
        <f>_xlfn.FLOOR.MATH(SUM('Free Capacity'!R$6:'Free Capacity'!R9))</f>
        <v>0</v>
      </c>
      <c r="S9" s="10">
        <f>_xlfn.FLOOR.MATH(SUM('Free Capacity'!S$6:'Free Capacity'!S9))</f>
        <v>0</v>
      </c>
      <c r="T9" s="10">
        <f>_xlfn.FLOOR.MATH(SUM('Free Capacity'!T$6:'Free Capacity'!T9))</f>
        <v>0</v>
      </c>
      <c r="U9" s="10">
        <f>_xlfn.FLOOR.MATH(SUM('Free Capacity'!U$6:'Free Capacity'!U9))</f>
        <v>0</v>
      </c>
      <c r="V9" s="10">
        <f>_xlfn.FLOOR.MATH(SUM('Free Capacity'!V$6:'Free Capacity'!V9))</f>
        <v>0</v>
      </c>
      <c r="W9" s="10">
        <f>_xlfn.FLOOR.MATH(SUM('Free Capacity'!W$6:'Free Capacity'!W9))</f>
        <v>0</v>
      </c>
      <c r="X9" s="10">
        <f>_xlfn.FLOOR.MATH(SUM('Free Capacity'!X$6:'Free Capacity'!X9))</f>
        <v>2</v>
      </c>
      <c r="Y9" s="10">
        <f>_xlfn.FLOOR.MATH(SUM('Free Capacity'!Y$6:'Free Capacity'!Y9))</f>
        <v>1</v>
      </c>
      <c r="Z9" s="10">
        <f>_xlfn.FLOOR.MATH(SUM('Free Capacity'!Z$6:'Free Capacity'!Z9))</f>
        <v>1</v>
      </c>
      <c r="AA9" s="10">
        <f>_xlfn.FLOOR.MATH(SUM('Free Capacity'!AA$6:'Free Capacity'!AA9))</f>
        <v>8</v>
      </c>
      <c r="AB9" s="10">
        <f>_xlfn.FLOOR.MATH(SUM('Free Capacity'!AB$6:'Free Capacity'!AB9))</f>
        <v>12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_xlfn.FLOOR.MATH(SUM('Free Capacity'!B$6:'Free Capacity'!B10))</f>
        <v>0</v>
      </c>
      <c r="C10" s="10">
        <f>_xlfn.FLOOR.MATH(SUM('Free Capacity'!C$6:'Free Capacity'!C10))</f>
        <v>1</v>
      </c>
      <c r="D10" s="10">
        <f>_xlfn.FLOOR.MATH(SUM('Free Capacity'!D$6:'Free Capacity'!D10))</f>
        <v>0</v>
      </c>
      <c r="E10" s="10">
        <f>_xlfn.FLOOR.MATH(SUM('Free Capacity'!E$6:'Free Capacity'!E10))</f>
        <v>8</v>
      </c>
      <c r="F10" s="10">
        <f>_xlfn.FLOOR.MATH(SUM('Free Capacity'!F$6:'Free Capacity'!F10))</f>
        <v>12</v>
      </c>
      <c r="G10" s="10">
        <f>_xlfn.FLOOR.MATH(SUM('Free Capacity'!G$6:'Free Capacity'!G10))</f>
        <v>4</v>
      </c>
      <c r="H10" s="10">
        <f>_xlfn.FLOOR.MATH(SUM('Free Capacity'!H$6:'Free Capacity'!H10))</f>
        <v>0</v>
      </c>
      <c r="I10" s="10">
        <f>_xlfn.FLOOR.MATH(SUM('Free Capacity'!I$6:'Free Capacity'!I10))</f>
        <v>0</v>
      </c>
      <c r="J10" s="10">
        <f>_xlfn.FLOOR.MATH(SUM('Free Capacity'!J$6:'Free Capacity'!J10))</f>
        <v>11</v>
      </c>
      <c r="K10" s="10">
        <f>_xlfn.FLOOR.MATH(SUM('Free Capacity'!K$6:'Free Capacity'!K10))</f>
        <v>0</v>
      </c>
      <c r="L10" s="10">
        <f>_xlfn.FLOOR.MATH(SUM('Free Capacity'!L$6:'Free Capacity'!L10))</f>
        <v>0</v>
      </c>
      <c r="M10" s="10">
        <f>_xlfn.FLOOR.MATH(SUM('Free Capacity'!M$6:'Free Capacity'!M10))</f>
        <v>0</v>
      </c>
      <c r="N10" s="10">
        <f>_xlfn.FLOOR.MATH(SUM('Free Capacity'!N$6:'Free Capacity'!N10))</f>
        <v>0</v>
      </c>
      <c r="O10" s="10">
        <f>_xlfn.FLOOR.MATH(SUM('Free Capacity'!O$6:'Free Capacity'!O10))</f>
        <v>0</v>
      </c>
      <c r="P10" s="10">
        <f>_xlfn.FLOOR.MATH(SUM('Free Capacity'!P$6:'Free Capacity'!P10))</f>
        <v>10</v>
      </c>
      <c r="Q10" s="10">
        <f>_xlfn.FLOOR.MATH(SUM('Free Capacity'!Q$6:'Free Capacity'!Q10))</f>
        <v>0</v>
      </c>
      <c r="R10" s="10">
        <f>_xlfn.FLOOR.MATH(SUM('Free Capacity'!R$6:'Free Capacity'!R10))</f>
        <v>0</v>
      </c>
      <c r="S10" s="10">
        <f>_xlfn.FLOOR.MATH(SUM('Free Capacity'!S$6:'Free Capacity'!S10))</f>
        <v>0</v>
      </c>
      <c r="T10" s="10">
        <f>_xlfn.FLOOR.MATH(SUM('Free Capacity'!T$6:'Free Capacity'!T10))</f>
        <v>0</v>
      </c>
      <c r="U10" s="10">
        <f>_xlfn.FLOOR.MATH(SUM('Free Capacity'!U$6:'Free Capacity'!U10))</f>
        <v>0</v>
      </c>
      <c r="V10" s="10">
        <f>_xlfn.FLOOR.MATH(SUM('Free Capacity'!V$6:'Free Capacity'!V10))</f>
        <v>0</v>
      </c>
      <c r="W10" s="10">
        <f>_xlfn.FLOOR.MATH(SUM('Free Capacity'!W$6:'Free Capacity'!W10))</f>
        <v>0</v>
      </c>
      <c r="X10" s="10">
        <f>_xlfn.FLOOR.MATH(SUM('Free Capacity'!X$6:'Free Capacity'!X10))</f>
        <v>3</v>
      </c>
      <c r="Y10" s="10">
        <f>_xlfn.FLOOR.MATH(SUM('Free Capacity'!Y$6:'Free Capacity'!Y10))</f>
        <v>2</v>
      </c>
      <c r="Z10" s="10">
        <f>_xlfn.FLOOR.MATH(SUM('Free Capacity'!Z$6:'Free Capacity'!Z10))</f>
        <v>1</v>
      </c>
      <c r="AA10" s="10">
        <f>_xlfn.FLOOR.MATH(SUM('Free Capacity'!AA$6:'Free Capacity'!AA10))</f>
        <v>10</v>
      </c>
      <c r="AB10" s="10">
        <f>_xlfn.FLOOR.MATH(SUM('Free Capacity'!AB$6:'Free Capacity'!AB10))</f>
        <v>14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_xlfn.FLOOR.MATH(SUM('Free Capacity'!B$6:'Free Capacity'!B11))</f>
        <v>0</v>
      </c>
      <c r="C11" s="10">
        <f>_xlfn.FLOOR.MATH(SUM('Free Capacity'!C$6:'Free Capacity'!C11))</f>
        <v>1</v>
      </c>
      <c r="D11" s="10">
        <f>_xlfn.FLOOR.MATH(SUM('Free Capacity'!D$6:'Free Capacity'!D11))</f>
        <v>0</v>
      </c>
      <c r="E11" s="10">
        <f>_xlfn.FLOOR.MATH(SUM('Free Capacity'!E$6:'Free Capacity'!E11))</f>
        <v>11</v>
      </c>
      <c r="F11" s="10">
        <f>_xlfn.FLOOR.MATH(SUM('Free Capacity'!F$6:'Free Capacity'!F11))</f>
        <v>13</v>
      </c>
      <c r="G11" s="10">
        <f>_xlfn.FLOOR.MATH(SUM('Free Capacity'!G$6:'Free Capacity'!G11))</f>
        <v>5</v>
      </c>
      <c r="H11" s="10">
        <f>_xlfn.FLOOR.MATH(SUM('Free Capacity'!H$6:'Free Capacity'!H11))</f>
        <v>0</v>
      </c>
      <c r="I11" s="10">
        <f>_xlfn.FLOOR.MATH(SUM('Free Capacity'!I$6:'Free Capacity'!I11))</f>
        <v>0</v>
      </c>
      <c r="J11" s="10">
        <f>_xlfn.FLOOR.MATH(SUM('Free Capacity'!J$6:'Free Capacity'!J11))</f>
        <v>16</v>
      </c>
      <c r="K11" s="10">
        <f>_xlfn.FLOOR.MATH(SUM('Free Capacity'!K$6:'Free Capacity'!K11))</f>
        <v>0</v>
      </c>
      <c r="L11" s="10">
        <f>_xlfn.FLOOR.MATH(SUM('Free Capacity'!L$6:'Free Capacity'!L11))</f>
        <v>0</v>
      </c>
      <c r="M11" s="10">
        <f>_xlfn.FLOOR.MATH(SUM('Free Capacity'!M$6:'Free Capacity'!M11))</f>
        <v>0</v>
      </c>
      <c r="N11" s="10">
        <f>_xlfn.FLOOR.MATH(SUM('Free Capacity'!N$6:'Free Capacity'!N11))</f>
        <v>0</v>
      </c>
      <c r="O11" s="10">
        <f>_xlfn.FLOOR.MATH(SUM('Free Capacity'!O$6:'Free Capacity'!O11))</f>
        <v>0</v>
      </c>
      <c r="P11" s="10">
        <f>_xlfn.FLOOR.MATH(SUM('Free Capacity'!P$6:'Free Capacity'!P11))</f>
        <v>12</v>
      </c>
      <c r="Q11" s="10">
        <f>_xlfn.FLOOR.MATH(SUM('Free Capacity'!Q$6:'Free Capacity'!Q11))</f>
        <v>0</v>
      </c>
      <c r="R11" s="10">
        <f>_xlfn.FLOOR.MATH(SUM('Free Capacity'!R$6:'Free Capacity'!R11))</f>
        <v>0</v>
      </c>
      <c r="S11" s="10">
        <f>_xlfn.FLOOR.MATH(SUM('Free Capacity'!S$6:'Free Capacity'!S11))</f>
        <v>0</v>
      </c>
      <c r="T11" s="10">
        <f>_xlfn.FLOOR.MATH(SUM('Free Capacity'!T$6:'Free Capacity'!T11))</f>
        <v>0</v>
      </c>
      <c r="U11" s="10">
        <f>_xlfn.FLOOR.MATH(SUM('Free Capacity'!U$6:'Free Capacity'!U11))</f>
        <v>0</v>
      </c>
      <c r="V11" s="10">
        <f>_xlfn.FLOOR.MATH(SUM('Free Capacity'!V$6:'Free Capacity'!V11))</f>
        <v>0</v>
      </c>
      <c r="W11" s="10">
        <f>_xlfn.FLOOR.MATH(SUM('Free Capacity'!W$6:'Free Capacity'!W11))</f>
        <v>0</v>
      </c>
      <c r="X11" s="10">
        <f>_xlfn.FLOOR.MATH(SUM('Free Capacity'!X$6:'Free Capacity'!X11))</f>
        <v>3</v>
      </c>
      <c r="Y11" s="10">
        <f>_xlfn.FLOOR.MATH(SUM('Free Capacity'!Y$6:'Free Capacity'!Y11))</f>
        <v>2</v>
      </c>
      <c r="Z11" s="10">
        <f>_xlfn.FLOOR.MATH(SUM('Free Capacity'!Z$6:'Free Capacity'!Z11))</f>
        <v>1</v>
      </c>
      <c r="AA11" s="10">
        <f>_xlfn.FLOOR.MATH(SUM('Free Capacity'!AA$6:'Free Capacity'!AA11))</f>
        <v>12</v>
      </c>
      <c r="AB11" s="10">
        <f>_xlfn.FLOOR.MATH(SUM('Free Capacity'!AB$6:'Free Capacity'!AB11))</f>
        <v>16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_xlfn.FLOOR.MATH(SUM('Free Capacity'!B$6:'Free Capacity'!B12))</f>
        <v>0</v>
      </c>
      <c r="C12" s="10">
        <f>_xlfn.FLOOR.MATH(SUM('Free Capacity'!C$6:'Free Capacity'!C12))</f>
        <v>1</v>
      </c>
      <c r="D12" s="10">
        <f>_xlfn.FLOOR.MATH(SUM('Free Capacity'!D$6:'Free Capacity'!D12))</f>
        <v>0</v>
      </c>
      <c r="E12" s="10">
        <f>_xlfn.FLOOR.MATH(SUM('Free Capacity'!E$6:'Free Capacity'!E12))</f>
        <v>14</v>
      </c>
      <c r="F12" s="10">
        <f>_xlfn.FLOOR.MATH(SUM('Free Capacity'!F$6:'Free Capacity'!F12))</f>
        <v>14</v>
      </c>
      <c r="G12" s="10">
        <f>_xlfn.FLOOR.MATH(SUM('Free Capacity'!G$6:'Free Capacity'!G12))</f>
        <v>6</v>
      </c>
      <c r="H12" s="10">
        <f>_xlfn.FLOOR.MATH(SUM('Free Capacity'!H$6:'Free Capacity'!H12))</f>
        <v>0</v>
      </c>
      <c r="I12" s="10">
        <f>_xlfn.FLOOR.MATH(SUM('Free Capacity'!I$6:'Free Capacity'!I12))</f>
        <v>0</v>
      </c>
      <c r="J12" s="10">
        <f>_xlfn.FLOOR.MATH(SUM('Free Capacity'!J$6:'Free Capacity'!J12))</f>
        <v>21</v>
      </c>
      <c r="K12" s="10">
        <f>_xlfn.FLOOR.MATH(SUM('Free Capacity'!K$6:'Free Capacity'!K12))</f>
        <v>3</v>
      </c>
      <c r="L12" s="10">
        <f>_xlfn.FLOOR.MATH(SUM('Free Capacity'!L$6:'Free Capacity'!L12))</f>
        <v>0</v>
      </c>
      <c r="M12" s="10">
        <f>_xlfn.FLOOR.MATH(SUM('Free Capacity'!M$6:'Free Capacity'!M12))</f>
        <v>0</v>
      </c>
      <c r="N12" s="10">
        <f>_xlfn.FLOOR.MATH(SUM('Free Capacity'!N$6:'Free Capacity'!N12))</f>
        <v>0</v>
      </c>
      <c r="O12" s="10">
        <f>_xlfn.FLOOR.MATH(SUM('Free Capacity'!O$6:'Free Capacity'!O12))</f>
        <v>0</v>
      </c>
      <c r="P12" s="10">
        <f>_xlfn.FLOOR.MATH(SUM('Free Capacity'!P$6:'Free Capacity'!P12))</f>
        <v>14</v>
      </c>
      <c r="Q12" s="10">
        <f>_xlfn.FLOOR.MATH(SUM('Free Capacity'!Q$6:'Free Capacity'!Q12))</f>
        <v>0</v>
      </c>
      <c r="R12" s="10">
        <f>_xlfn.FLOOR.MATH(SUM('Free Capacity'!R$6:'Free Capacity'!R12))</f>
        <v>0</v>
      </c>
      <c r="S12" s="10">
        <f>_xlfn.FLOOR.MATH(SUM('Free Capacity'!S$6:'Free Capacity'!S12))</f>
        <v>0</v>
      </c>
      <c r="T12" s="10">
        <f>_xlfn.FLOOR.MATH(SUM('Free Capacity'!T$6:'Free Capacity'!T12))</f>
        <v>0</v>
      </c>
      <c r="U12" s="10">
        <f>_xlfn.FLOOR.MATH(SUM('Free Capacity'!U$6:'Free Capacity'!U12))</f>
        <v>0</v>
      </c>
      <c r="V12" s="10">
        <f>_xlfn.FLOOR.MATH(SUM('Free Capacity'!V$6:'Free Capacity'!V12))</f>
        <v>0</v>
      </c>
      <c r="W12" s="10">
        <f>_xlfn.FLOOR.MATH(SUM('Free Capacity'!W$6:'Free Capacity'!W12))</f>
        <v>0</v>
      </c>
      <c r="X12" s="10">
        <f>_xlfn.FLOOR.MATH(SUM('Free Capacity'!X$6:'Free Capacity'!X12))</f>
        <v>4</v>
      </c>
      <c r="Y12" s="10">
        <f>_xlfn.FLOOR.MATH(SUM('Free Capacity'!Y$6:'Free Capacity'!Y12))</f>
        <v>2</v>
      </c>
      <c r="Z12" s="10">
        <f>_xlfn.FLOOR.MATH(SUM('Free Capacity'!Z$6:'Free Capacity'!Z12))</f>
        <v>1</v>
      </c>
      <c r="AA12" s="10">
        <f>_xlfn.FLOOR.MATH(SUM('Free Capacity'!AA$6:'Free Capacity'!AA12))</f>
        <v>14</v>
      </c>
      <c r="AB12" s="10">
        <f>_xlfn.FLOOR.MATH(SUM('Free Capacity'!AB$6:'Free Capacity'!AB12))</f>
        <v>18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_xlfn.FLOOR.MATH(SUM('Free Capacity'!B$6:'Free Capacity'!B13))</f>
        <v>0</v>
      </c>
      <c r="C13" s="10">
        <f>_xlfn.FLOOR.MATH(SUM('Free Capacity'!C$6:'Free Capacity'!C13))</f>
        <v>2</v>
      </c>
      <c r="D13" s="10">
        <f>_xlfn.FLOOR.MATH(SUM('Free Capacity'!D$6:'Free Capacity'!D13))</f>
        <v>0</v>
      </c>
      <c r="E13" s="10">
        <f>_xlfn.FLOOR.MATH(SUM('Free Capacity'!E$6:'Free Capacity'!E13))</f>
        <v>17</v>
      </c>
      <c r="F13" s="10">
        <f>_xlfn.FLOOR.MATH(SUM('Free Capacity'!F$6:'Free Capacity'!F13))</f>
        <v>15</v>
      </c>
      <c r="G13" s="10">
        <f>_xlfn.FLOOR.MATH(SUM('Free Capacity'!G$6:'Free Capacity'!G13))</f>
        <v>7</v>
      </c>
      <c r="H13" s="10">
        <f>_xlfn.FLOOR.MATH(SUM('Free Capacity'!H$6:'Free Capacity'!H13))</f>
        <v>0</v>
      </c>
      <c r="I13" s="10">
        <f>_xlfn.FLOOR.MATH(SUM('Free Capacity'!I$6:'Free Capacity'!I13))</f>
        <v>0</v>
      </c>
      <c r="J13" s="10">
        <f>_xlfn.FLOOR.MATH(SUM('Free Capacity'!J$6:'Free Capacity'!J13))</f>
        <v>26</v>
      </c>
      <c r="K13" s="10">
        <f>_xlfn.FLOOR.MATH(SUM('Free Capacity'!K$6:'Free Capacity'!K13))</f>
        <v>7</v>
      </c>
      <c r="L13" s="10">
        <f>_xlfn.FLOOR.MATH(SUM('Free Capacity'!L$6:'Free Capacity'!L13))</f>
        <v>0</v>
      </c>
      <c r="M13" s="10">
        <f>_xlfn.FLOOR.MATH(SUM('Free Capacity'!M$6:'Free Capacity'!M13))</f>
        <v>0</v>
      </c>
      <c r="N13" s="10">
        <f>_xlfn.FLOOR.MATH(SUM('Free Capacity'!N$6:'Free Capacity'!N13))</f>
        <v>0</v>
      </c>
      <c r="O13" s="10">
        <f>_xlfn.FLOOR.MATH(SUM('Free Capacity'!O$6:'Free Capacity'!O13))</f>
        <v>0</v>
      </c>
      <c r="P13" s="10">
        <f>_xlfn.FLOOR.MATH(SUM('Free Capacity'!P$6:'Free Capacity'!P13))</f>
        <v>16</v>
      </c>
      <c r="Q13" s="10">
        <f>_xlfn.FLOOR.MATH(SUM('Free Capacity'!Q$6:'Free Capacity'!Q13))</f>
        <v>0</v>
      </c>
      <c r="R13" s="10">
        <f>_xlfn.FLOOR.MATH(SUM('Free Capacity'!R$6:'Free Capacity'!R13))</f>
        <v>0</v>
      </c>
      <c r="S13" s="10">
        <f>_xlfn.FLOOR.MATH(SUM('Free Capacity'!S$6:'Free Capacity'!S13))</f>
        <v>0</v>
      </c>
      <c r="T13" s="10">
        <f>_xlfn.FLOOR.MATH(SUM('Free Capacity'!T$6:'Free Capacity'!T13))</f>
        <v>0</v>
      </c>
      <c r="U13" s="10">
        <f>_xlfn.FLOOR.MATH(SUM('Free Capacity'!U$6:'Free Capacity'!U13))</f>
        <v>0</v>
      </c>
      <c r="V13" s="10">
        <f>_xlfn.FLOOR.MATH(SUM('Free Capacity'!V$6:'Free Capacity'!V13))</f>
        <v>0</v>
      </c>
      <c r="W13" s="10">
        <f>_xlfn.FLOOR.MATH(SUM('Free Capacity'!W$6:'Free Capacity'!W13))</f>
        <v>0</v>
      </c>
      <c r="X13" s="10">
        <f>_xlfn.FLOOR.MATH(SUM('Free Capacity'!X$6:'Free Capacity'!X13))</f>
        <v>5</v>
      </c>
      <c r="Y13" s="10">
        <f>_xlfn.FLOOR.MATH(SUM('Free Capacity'!Y$6:'Free Capacity'!Y13))</f>
        <v>2</v>
      </c>
      <c r="Z13" s="10">
        <f>_xlfn.FLOOR.MATH(SUM('Free Capacity'!Z$6:'Free Capacity'!Z13))</f>
        <v>1</v>
      </c>
      <c r="AA13" s="10">
        <f>_xlfn.FLOOR.MATH(SUM('Free Capacity'!AA$6:'Free Capacity'!AA13))</f>
        <v>16</v>
      </c>
      <c r="AB13" s="10">
        <f>_xlfn.FLOOR.MATH(SUM('Free Capacity'!AB$6:'Free Capacity'!AB13))</f>
        <v>20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_xlfn.FLOOR.MATH(SUM('Free Capacity'!B$6:'Free Capacity'!B14))</f>
        <v>0</v>
      </c>
      <c r="C14" s="10">
        <f>_xlfn.FLOOR.MATH(SUM('Free Capacity'!C$6:'Free Capacity'!C14))</f>
        <v>2</v>
      </c>
      <c r="D14" s="10">
        <f>_xlfn.FLOOR.MATH(SUM('Free Capacity'!D$6:'Free Capacity'!D14))</f>
        <v>0</v>
      </c>
      <c r="E14" s="10">
        <f>_xlfn.FLOOR.MATH(SUM('Free Capacity'!E$6:'Free Capacity'!E14))</f>
        <v>20</v>
      </c>
      <c r="F14" s="10">
        <f>_xlfn.FLOOR.MATH(SUM('Free Capacity'!F$6:'Free Capacity'!F14))</f>
        <v>16</v>
      </c>
      <c r="G14" s="10">
        <f>_xlfn.FLOOR.MATH(SUM('Free Capacity'!G$6:'Free Capacity'!G14))</f>
        <v>8</v>
      </c>
      <c r="H14" s="10">
        <f>_xlfn.FLOOR.MATH(SUM('Free Capacity'!H$6:'Free Capacity'!H14))</f>
        <v>0</v>
      </c>
      <c r="I14" s="10">
        <f>_xlfn.FLOOR.MATH(SUM('Free Capacity'!I$6:'Free Capacity'!I14))</f>
        <v>0</v>
      </c>
      <c r="J14" s="10">
        <f>_xlfn.FLOOR.MATH(SUM('Free Capacity'!J$6:'Free Capacity'!J14))</f>
        <v>31</v>
      </c>
      <c r="K14" s="10">
        <f>_xlfn.FLOOR.MATH(SUM('Free Capacity'!K$6:'Free Capacity'!K14))</f>
        <v>9</v>
      </c>
      <c r="L14" s="10">
        <f>_xlfn.FLOOR.MATH(SUM('Free Capacity'!L$6:'Free Capacity'!L14))</f>
        <v>0</v>
      </c>
      <c r="M14" s="10">
        <f>_xlfn.FLOOR.MATH(SUM('Free Capacity'!M$6:'Free Capacity'!M14))</f>
        <v>0</v>
      </c>
      <c r="N14" s="10">
        <f>_xlfn.FLOOR.MATH(SUM('Free Capacity'!N$6:'Free Capacity'!N14))</f>
        <v>0</v>
      </c>
      <c r="O14" s="10">
        <f>_xlfn.FLOOR.MATH(SUM('Free Capacity'!O$6:'Free Capacity'!O14))</f>
        <v>0</v>
      </c>
      <c r="P14" s="10">
        <f>_xlfn.FLOOR.MATH(SUM('Free Capacity'!P$6:'Free Capacity'!P14))</f>
        <v>19</v>
      </c>
      <c r="Q14" s="10">
        <f>_xlfn.FLOOR.MATH(SUM('Free Capacity'!Q$6:'Free Capacity'!Q14))</f>
        <v>0</v>
      </c>
      <c r="R14" s="10">
        <f>_xlfn.FLOOR.MATH(SUM('Free Capacity'!R$6:'Free Capacity'!R14))</f>
        <v>0</v>
      </c>
      <c r="S14" s="10">
        <f>_xlfn.FLOOR.MATH(SUM('Free Capacity'!S$6:'Free Capacity'!S14))</f>
        <v>0</v>
      </c>
      <c r="T14" s="10">
        <f>_xlfn.FLOOR.MATH(SUM('Free Capacity'!T$6:'Free Capacity'!T14))</f>
        <v>0</v>
      </c>
      <c r="U14" s="10">
        <f>_xlfn.FLOOR.MATH(SUM('Free Capacity'!U$6:'Free Capacity'!U14))</f>
        <v>0</v>
      </c>
      <c r="V14" s="10">
        <f>_xlfn.FLOOR.MATH(SUM('Free Capacity'!V$6:'Free Capacity'!V14))</f>
        <v>0</v>
      </c>
      <c r="W14" s="10">
        <f>_xlfn.FLOOR.MATH(SUM('Free Capacity'!W$6:'Free Capacity'!W14))</f>
        <v>0</v>
      </c>
      <c r="X14" s="10">
        <f>_xlfn.FLOOR.MATH(SUM('Free Capacity'!X$6:'Free Capacity'!X14))</f>
        <v>6</v>
      </c>
      <c r="Y14" s="10">
        <f>_xlfn.FLOOR.MATH(SUM('Free Capacity'!Y$6:'Free Capacity'!Y14))</f>
        <v>3</v>
      </c>
      <c r="Z14" s="10">
        <f>_xlfn.FLOOR.MATH(SUM('Free Capacity'!Z$6:'Free Capacity'!Z14))</f>
        <v>1</v>
      </c>
      <c r="AA14" s="10">
        <f>_xlfn.FLOOR.MATH(SUM('Free Capacity'!AA$6:'Free Capacity'!AA14))</f>
        <v>18</v>
      </c>
      <c r="AB14" s="10">
        <f>_xlfn.FLOOR.MATH(SUM('Free Capacity'!AB$6:'Free Capacity'!AB14))</f>
        <v>23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_xlfn.FLOOR.MATH(SUM('Free Capacity'!B$6:'Free Capacity'!B15))</f>
        <v>0</v>
      </c>
      <c r="C15" s="10">
        <f>_xlfn.FLOOR.MATH(SUM('Free Capacity'!C$6:'Free Capacity'!C15))</f>
        <v>2</v>
      </c>
      <c r="D15" s="10">
        <f>_xlfn.FLOOR.MATH(SUM('Free Capacity'!D$6:'Free Capacity'!D15))</f>
        <v>0</v>
      </c>
      <c r="E15" s="10">
        <f>_xlfn.FLOOR.MATH(SUM('Free Capacity'!E$6:'Free Capacity'!E15))</f>
        <v>23</v>
      </c>
      <c r="F15" s="10">
        <f>_xlfn.FLOOR.MATH(SUM('Free Capacity'!F$6:'Free Capacity'!F15))</f>
        <v>17</v>
      </c>
      <c r="G15" s="10">
        <f>_xlfn.FLOOR.MATH(SUM('Free Capacity'!G$6:'Free Capacity'!G15))</f>
        <v>9</v>
      </c>
      <c r="H15" s="10">
        <f>_xlfn.FLOOR.MATH(SUM('Free Capacity'!H$6:'Free Capacity'!H15))</f>
        <v>0</v>
      </c>
      <c r="I15" s="10">
        <f>_xlfn.FLOOR.MATH(SUM('Free Capacity'!I$6:'Free Capacity'!I15))</f>
        <v>0</v>
      </c>
      <c r="J15" s="10">
        <f>_xlfn.FLOOR.MATH(SUM('Free Capacity'!J$6:'Free Capacity'!J15))</f>
        <v>36</v>
      </c>
      <c r="K15" s="10">
        <f>_xlfn.FLOOR.MATH(SUM('Free Capacity'!K$6:'Free Capacity'!K15))</f>
        <v>12</v>
      </c>
      <c r="L15" s="10">
        <f>_xlfn.FLOOR.MATH(SUM('Free Capacity'!L$6:'Free Capacity'!L15))</f>
        <v>0</v>
      </c>
      <c r="M15" s="10">
        <f>_xlfn.FLOOR.MATH(SUM('Free Capacity'!M$6:'Free Capacity'!M15))</f>
        <v>0</v>
      </c>
      <c r="N15" s="10">
        <f>_xlfn.FLOOR.MATH(SUM('Free Capacity'!N$6:'Free Capacity'!N15))</f>
        <v>0</v>
      </c>
      <c r="O15" s="10">
        <f>_xlfn.FLOOR.MATH(SUM('Free Capacity'!O$6:'Free Capacity'!O15))</f>
        <v>0</v>
      </c>
      <c r="P15" s="10">
        <f>_xlfn.FLOOR.MATH(SUM('Free Capacity'!P$6:'Free Capacity'!P15))</f>
        <v>21</v>
      </c>
      <c r="Q15" s="10">
        <f>_xlfn.FLOOR.MATH(SUM('Free Capacity'!Q$6:'Free Capacity'!Q15))</f>
        <v>0</v>
      </c>
      <c r="R15" s="10">
        <f>_xlfn.FLOOR.MATH(SUM('Free Capacity'!R$6:'Free Capacity'!R15))</f>
        <v>0</v>
      </c>
      <c r="S15" s="10">
        <f>_xlfn.FLOOR.MATH(SUM('Free Capacity'!S$6:'Free Capacity'!S15))</f>
        <v>0</v>
      </c>
      <c r="T15" s="10">
        <f>_xlfn.FLOOR.MATH(SUM('Free Capacity'!T$6:'Free Capacity'!T15))</f>
        <v>0</v>
      </c>
      <c r="U15" s="10">
        <f>_xlfn.FLOOR.MATH(SUM('Free Capacity'!U$6:'Free Capacity'!U15))</f>
        <v>0</v>
      </c>
      <c r="V15" s="10">
        <f>_xlfn.FLOOR.MATH(SUM('Free Capacity'!V$6:'Free Capacity'!V15))</f>
        <v>0</v>
      </c>
      <c r="W15" s="10">
        <f>_xlfn.FLOOR.MATH(SUM('Free Capacity'!W$6:'Free Capacity'!W15))</f>
        <v>0</v>
      </c>
      <c r="X15" s="10">
        <f>_xlfn.FLOOR.MATH(SUM('Free Capacity'!X$6:'Free Capacity'!X15))</f>
        <v>7</v>
      </c>
      <c r="Y15" s="10">
        <f>_xlfn.FLOOR.MATH(SUM('Free Capacity'!Y$6:'Free Capacity'!Y15))</f>
        <v>4</v>
      </c>
      <c r="Z15" s="10">
        <f>_xlfn.FLOOR.MATH(SUM('Free Capacity'!Z$6:'Free Capacity'!Z15))</f>
        <v>1</v>
      </c>
      <c r="AA15" s="10">
        <f>_xlfn.FLOOR.MATH(SUM('Free Capacity'!AA$6:'Free Capacity'!AA15))</f>
        <v>20</v>
      </c>
      <c r="AB15" s="10">
        <f>_xlfn.FLOOR.MATH(SUM('Free Capacity'!AB$6:'Free Capacity'!AB15))</f>
        <v>26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_xlfn.FLOOR.MATH(SUM('Free Capacity'!B$6:'Free Capacity'!B16))</f>
        <v>0</v>
      </c>
      <c r="C16" s="10">
        <f>_xlfn.FLOOR.MATH(SUM('Free Capacity'!C$6:'Free Capacity'!C16))</f>
        <v>2</v>
      </c>
      <c r="D16" s="10">
        <f>_xlfn.FLOOR.MATH(SUM('Free Capacity'!D$6:'Free Capacity'!D16))</f>
        <v>0</v>
      </c>
      <c r="E16" s="10">
        <f>_xlfn.FLOOR.MATH(SUM('Free Capacity'!E$6:'Free Capacity'!E16))</f>
        <v>26</v>
      </c>
      <c r="F16" s="10">
        <f>_xlfn.FLOOR.MATH(SUM('Free Capacity'!F$6:'Free Capacity'!F16))</f>
        <v>18</v>
      </c>
      <c r="G16" s="10">
        <f>_xlfn.FLOOR.MATH(SUM('Free Capacity'!G$6:'Free Capacity'!G16))</f>
        <v>10</v>
      </c>
      <c r="H16" s="10">
        <f>_xlfn.FLOOR.MATH(SUM('Free Capacity'!H$6:'Free Capacity'!H16))</f>
        <v>0</v>
      </c>
      <c r="I16" s="10">
        <f>_xlfn.FLOOR.MATH(SUM('Free Capacity'!I$6:'Free Capacity'!I16))</f>
        <v>0</v>
      </c>
      <c r="J16" s="10">
        <f>_xlfn.FLOOR.MATH(SUM('Free Capacity'!J$6:'Free Capacity'!J16))</f>
        <v>41</v>
      </c>
      <c r="K16" s="10">
        <f>_xlfn.FLOOR.MATH(SUM('Free Capacity'!K$6:'Free Capacity'!K16))</f>
        <v>15</v>
      </c>
      <c r="L16" s="10">
        <f>_xlfn.FLOOR.MATH(SUM('Free Capacity'!L$6:'Free Capacity'!L16))</f>
        <v>0</v>
      </c>
      <c r="M16" s="10">
        <f>_xlfn.FLOOR.MATH(SUM('Free Capacity'!M$6:'Free Capacity'!M16))</f>
        <v>0</v>
      </c>
      <c r="N16" s="10">
        <f>_xlfn.FLOOR.MATH(SUM('Free Capacity'!N$6:'Free Capacity'!N16))</f>
        <v>0</v>
      </c>
      <c r="O16" s="10">
        <f>_xlfn.FLOOR.MATH(SUM('Free Capacity'!O$6:'Free Capacity'!O16))</f>
        <v>0</v>
      </c>
      <c r="P16" s="10">
        <f>_xlfn.FLOOR.MATH(SUM('Free Capacity'!P$6:'Free Capacity'!P16))</f>
        <v>23</v>
      </c>
      <c r="Q16" s="10">
        <f>_xlfn.FLOOR.MATH(SUM('Free Capacity'!Q$6:'Free Capacity'!Q16))</f>
        <v>0</v>
      </c>
      <c r="R16" s="10">
        <f>_xlfn.FLOOR.MATH(SUM('Free Capacity'!R$6:'Free Capacity'!R16))</f>
        <v>0</v>
      </c>
      <c r="S16" s="10">
        <f>_xlfn.FLOOR.MATH(SUM('Free Capacity'!S$6:'Free Capacity'!S16))</f>
        <v>0</v>
      </c>
      <c r="T16" s="10">
        <f>_xlfn.FLOOR.MATH(SUM('Free Capacity'!T$6:'Free Capacity'!T16))</f>
        <v>0</v>
      </c>
      <c r="U16" s="10">
        <f>_xlfn.FLOOR.MATH(SUM('Free Capacity'!U$6:'Free Capacity'!U16))</f>
        <v>0</v>
      </c>
      <c r="V16" s="10">
        <f>_xlfn.FLOOR.MATH(SUM('Free Capacity'!V$6:'Free Capacity'!V16))</f>
        <v>0</v>
      </c>
      <c r="W16" s="10">
        <f>_xlfn.FLOOR.MATH(SUM('Free Capacity'!W$6:'Free Capacity'!W16))</f>
        <v>0</v>
      </c>
      <c r="X16" s="10">
        <f>_xlfn.FLOOR.MATH(SUM('Free Capacity'!X$6:'Free Capacity'!X16))</f>
        <v>7</v>
      </c>
      <c r="Y16" s="10">
        <f>_xlfn.FLOOR.MATH(SUM('Free Capacity'!Y$6:'Free Capacity'!Y16))</f>
        <v>4</v>
      </c>
      <c r="Z16" s="10">
        <f>_xlfn.FLOOR.MATH(SUM('Free Capacity'!Z$6:'Free Capacity'!Z16))</f>
        <v>1</v>
      </c>
      <c r="AA16" s="10">
        <f>_xlfn.FLOOR.MATH(SUM('Free Capacity'!AA$6:'Free Capacity'!AA16))</f>
        <v>22</v>
      </c>
      <c r="AB16" s="10">
        <f>_xlfn.FLOOR.MATH(SUM('Free Capacity'!AB$6:'Free Capacity'!AB16))</f>
        <v>30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_xlfn.FLOOR.MATH(SUM('Free Capacity'!B$6:'Free Capacity'!B17))</f>
        <v>0</v>
      </c>
      <c r="C17" s="10">
        <f>_xlfn.FLOOR.MATH(SUM('Free Capacity'!C$6:'Free Capacity'!C17))</f>
        <v>2</v>
      </c>
      <c r="D17" s="10">
        <f>_xlfn.FLOOR.MATH(SUM('Free Capacity'!D$6:'Free Capacity'!D17))</f>
        <v>0</v>
      </c>
      <c r="E17" s="10">
        <f>_xlfn.FLOOR.MATH(SUM('Free Capacity'!E$6:'Free Capacity'!E17))</f>
        <v>29</v>
      </c>
      <c r="F17" s="10">
        <f>_xlfn.FLOOR.MATH(SUM('Free Capacity'!F$6:'Free Capacity'!F17))</f>
        <v>19</v>
      </c>
      <c r="G17" s="10">
        <f>_xlfn.FLOOR.MATH(SUM('Free Capacity'!G$6:'Free Capacity'!G17))</f>
        <v>11</v>
      </c>
      <c r="H17" s="10">
        <f>_xlfn.FLOOR.MATH(SUM('Free Capacity'!H$6:'Free Capacity'!H17))</f>
        <v>0</v>
      </c>
      <c r="I17" s="10">
        <f>_xlfn.FLOOR.MATH(SUM('Free Capacity'!I$6:'Free Capacity'!I17))</f>
        <v>0</v>
      </c>
      <c r="J17" s="10">
        <f>_xlfn.FLOOR.MATH(SUM('Free Capacity'!J$6:'Free Capacity'!J17))</f>
        <v>46</v>
      </c>
      <c r="K17" s="10">
        <f>_xlfn.FLOOR.MATH(SUM('Free Capacity'!K$6:'Free Capacity'!K17))</f>
        <v>19</v>
      </c>
      <c r="L17" s="10">
        <f>_xlfn.FLOOR.MATH(SUM('Free Capacity'!L$6:'Free Capacity'!L17))</f>
        <v>0</v>
      </c>
      <c r="M17" s="10">
        <f>_xlfn.FLOOR.MATH(SUM('Free Capacity'!M$6:'Free Capacity'!M17))</f>
        <v>0</v>
      </c>
      <c r="N17" s="10">
        <f>_xlfn.FLOOR.MATH(SUM('Free Capacity'!N$6:'Free Capacity'!N17))</f>
        <v>0</v>
      </c>
      <c r="O17" s="10">
        <f>_xlfn.FLOOR.MATH(SUM('Free Capacity'!O$6:'Free Capacity'!O17))</f>
        <v>0</v>
      </c>
      <c r="P17" s="10">
        <f>_xlfn.FLOOR.MATH(SUM('Free Capacity'!P$6:'Free Capacity'!P17))</f>
        <v>26</v>
      </c>
      <c r="Q17" s="10">
        <f>_xlfn.FLOOR.MATH(SUM('Free Capacity'!Q$6:'Free Capacity'!Q17))</f>
        <v>0</v>
      </c>
      <c r="R17" s="10">
        <f>_xlfn.FLOOR.MATH(SUM('Free Capacity'!R$6:'Free Capacity'!R17))</f>
        <v>0</v>
      </c>
      <c r="S17" s="10">
        <f>_xlfn.FLOOR.MATH(SUM('Free Capacity'!S$6:'Free Capacity'!S17))</f>
        <v>0</v>
      </c>
      <c r="T17" s="10">
        <f>_xlfn.FLOOR.MATH(SUM('Free Capacity'!T$6:'Free Capacity'!T17))</f>
        <v>1</v>
      </c>
      <c r="U17" s="10">
        <f>_xlfn.FLOOR.MATH(SUM('Free Capacity'!U$6:'Free Capacity'!U17))</f>
        <v>0</v>
      </c>
      <c r="V17" s="10">
        <f>_xlfn.FLOOR.MATH(SUM('Free Capacity'!V$6:'Free Capacity'!V17))</f>
        <v>0</v>
      </c>
      <c r="W17" s="10">
        <f>_xlfn.FLOOR.MATH(SUM('Free Capacity'!W$6:'Free Capacity'!W17))</f>
        <v>0</v>
      </c>
      <c r="X17" s="10">
        <f>_xlfn.FLOOR.MATH(SUM('Free Capacity'!X$6:'Free Capacity'!X17))</f>
        <v>8</v>
      </c>
      <c r="Y17" s="10">
        <f>_xlfn.FLOOR.MATH(SUM('Free Capacity'!Y$6:'Free Capacity'!Y17))</f>
        <v>5</v>
      </c>
      <c r="Z17" s="10">
        <f>_xlfn.FLOOR.MATH(SUM('Free Capacity'!Z$6:'Free Capacity'!Z17))</f>
        <v>1</v>
      </c>
      <c r="AA17" s="10">
        <f>_xlfn.FLOOR.MATH(SUM('Free Capacity'!AA$6:'Free Capacity'!AA17))</f>
        <v>24</v>
      </c>
      <c r="AB17" s="10">
        <f>_xlfn.FLOOR.MATH(SUM('Free Capacity'!AB$6:'Free Capacity'!AB17))</f>
        <v>33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_xlfn.FLOOR.MATH(SUM('Free Capacity'!B$6:'Free Capacity'!B18))</f>
        <v>0</v>
      </c>
      <c r="C18" s="10">
        <f>_xlfn.FLOOR.MATH(SUM('Free Capacity'!C$6:'Free Capacity'!C18))</f>
        <v>3</v>
      </c>
      <c r="D18" s="10">
        <f>_xlfn.FLOOR.MATH(SUM('Free Capacity'!D$6:'Free Capacity'!D18))</f>
        <v>0</v>
      </c>
      <c r="E18" s="10">
        <f>_xlfn.FLOOR.MATH(SUM('Free Capacity'!E$6:'Free Capacity'!E18))</f>
        <v>32</v>
      </c>
      <c r="F18" s="10">
        <f>_xlfn.FLOOR.MATH(SUM('Free Capacity'!F$6:'Free Capacity'!F18))</f>
        <v>20</v>
      </c>
      <c r="G18" s="10">
        <f>_xlfn.FLOOR.MATH(SUM('Free Capacity'!G$6:'Free Capacity'!G18))</f>
        <v>12</v>
      </c>
      <c r="H18" s="10">
        <f>_xlfn.FLOOR.MATH(SUM('Free Capacity'!H$6:'Free Capacity'!H18))</f>
        <v>0</v>
      </c>
      <c r="I18" s="10">
        <f>_xlfn.FLOOR.MATH(SUM('Free Capacity'!I$6:'Free Capacity'!I18))</f>
        <v>0</v>
      </c>
      <c r="J18" s="10">
        <f>_xlfn.FLOOR.MATH(SUM('Free Capacity'!J$6:'Free Capacity'!J18))</f>
        <v>51</v>
      </c>
      <c r="K18" s="10">
        <f>_xlfn.FLOOR.MATH(SUM('Free Capacity'!K$6:'Free Capacity'!K18))</f>
        <v>24</v>
      </c>
      <c r="L18" s="10">
        <f>_xlfn.FLOOR.MATH(SUM('Free Capacity'!L$6:'Free Capacity'!L18))</f>
        <v>0</v>
      </c>
      <c r="M18" s="10">
        <f>_xlfn.FLOOR.MATH(SUM('Free Capacity'!M$6:'Free Capacity'!M18))</f>
        <v>0</v>
      </c>
      <c r="N18" s="10">
        <f>_xlfn.FLOOR.MATH(SUM('Free Capacity'!N$6:'Free Capacity'!N18))</f>
        <v>0</v>
      </c>
      <c r="O18" s="10">
        <f>_xlfn.FLOOR.MATH(SUM('Free Capacity'!O$6:'Free Capacity'!O18))</f>
        <v>0</v>
      </c>
      <c r="P18" s="10">
        <f>_xlfn.FLOOR.MATH(SUM('Free Capacity'!P$6:'Free Capacity'!P18))</f>
        <v>28</v>
      </c>
      <c r="Q18" s="10">
        <f>_xlfn.FLOOR.MATH(SUM('Free Capacity'!Q$6:'Free Capacity'!Q18))</f>
        <v>0</v>
      </c>
      <c r="R18" s="10">
        <f>_xlfn.FLOOR.MATH(SUM('Free Capacity'!R$6:'Free Capacity'!R18))</f>
        <v>0</v>
      </c>
      <c r="S18" s="10">
        <f>_xlfn.FLOOR.MATH(SUM('Free Capacity'!S$6:'Free Capacity'!S18))</f>
        <v>0</v>
      </c>
      <c r="T18" s="10">
        <f>_xlfn.FLOOR.MATH(SUM('Free Capacity'!T$6:'Free Capacity'!T18))</f>
        <v>2</v>
      </c>
      <c r="U18" s="10">
        <f>_xlfn.FLOOR.MATH(SUM('Free Capacity'!U$6:'Free Capacity'!U18))</f>
        <v>0</v>
      </c>
      <c r="V18" s="10">
        <f>_xlfn.FLOOR.MATH(SUM('Free Capacity'!V$6:'Free Capacity'!V18))</f>
        <v>0</v>
      </c>
      <c r="W18" s="10">
        <f>_xlfn.FLOOR.MATH(SUM('Free Capacity'!W$6:'Free Capacity'!W18))</f>
        <v>0</v>
      </c>
      <c r="X18" s="10">
        <f>_xlfn.FLOOR.MATH(SUM('Free Capacity'!X$6:'Free Capacity'!X18))</f>
        <v>9</v>
      </c>
      <c r="Y18" s="10">
        <f>_xlfn.FLOOR.MATH(SUM('Free Capacity'!Y$6:'Free Capacity'!Y18))</f>
        <v>5</v>
      </c>
      <c r="Z18" s="10">
        <f>_xlfn.FLOOR.MATH(SUM('Free Capacity'!Z$6:'Free Capacity'!Z18))</f>
        <v>1</v>
      </c>
      <c r="AA18" s="10">
        <f>_xlfn.FLOOR.MATH(SUM('Free Capacity'!AA$6:'Free Capacity'!AA18))</f>
        <v>26</v>
      </c>
      <c r="AB18" s="10">
        <f>_xlfn.FLOOR.MATH(SUM('Free Capacity'!AB$6:'Free Capacity'!AB18))</f>
        <v>35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_xlfn.FLOOR.MATH(SUM('Free Capacity'!B$6:'Free Capacity'!B19))</f>
        <v>0</v>
      </c>
      <c r="C19" s="10">
        <f>_xlfn.FLOOR.MATH(SUM('Free Capacity'!C$6:'Free Capacity'!C19))</f>
        <v>3</v>
      </c>
      <c r="D19" s="10">
        <f>_xlfn.FLOOR.MATH(SUM('Free Capacity'!D$6:'Free Capacity'!D19))</f>
        <v>0</v>
      </c>
      <c r="E19" s="10">
        <f>_xlfn.FLOOR.MATH(SUM('Free Capacity'!E$6:'Free Capacity'!E19))</f>
        <v>35</v>
      </c>
      <c r="F19" s="10">
        <f>_xlfn.FLOOR.MATH(SUM('Free Capacity'!F$6:'Free Capacity'!F19))</f>
        <v>21</v>
      </c>
      <c r="G19" s="10">
        <f>_xlfn.FLOOR.MATH(SUM('Free Capacity'!G$6:'Free Capacity'!G19))</f>
        <v>13</v>
      </c>
      <c r="H19" s="10">
        <f>_xlfn.FLOOR.MATH(SUM('Free Capacity'!H$6:'Free Capacity'!H19))</f>
        <v>0</v>
      </c>
      <c r="I19" s="10">
        <f>_xlfn.FLOOR.MATH(SUM('Free Capacity'!I$6:'Free Capacity'!I19))</f>
        <v>0</v>
      </c>
      <c r="J19" s="10">
        <f>_xlfn.FLOOR.MATH(SUM('Free Capacity'!J$6:'Free Capacity'!J19))</f>
        <v>56</v>
      </c>
      <c r="K19" s="10">
        <f>_xlfn.FLOOR.MATH(SUM('Free Capacity'!K$6:'Free Capacity'!K19))</f>
        <v>29</v>
      </c>
      <c r="L19" s="10">
        <f>_xlfn.FLOOR.MATH(SUM('Free Capacity'!L$6:'Free Capacity'!L19))</f>
        <v>0</v>
      </c>
      <c r="M19" s="10">
        <f>_xlfn.FLOOR.MATH(SUM('Free Capacity'!M$6:'Free Capacity'!M19))</f>
        <v>0</v>
      </c>
      <c r="N19" s="10">
        <f>_xlfn.FLOOR.MATH(SUM('Free Capacity'!N$6:'Free Capacity'!N19))</f>
        <v>0</v>
      </c>
      <c r="O19" s="10">
        <f>_xlfn.FLOOR.MATH(SUM('Free Capacity'!O$6:'Free Capacity'!O19))</f>
        <v>0</v>
      </c>
      <c r="P19" s="10">
        <f>_xlfn.FLOOR.MATH(SUM('Free Capacity'!P$6:'Free Capacity'!P19))</f>
        <v>31</v>
      </c>
      <c r="Q19" s="10">
        <f>_xlfn.FLOOR.MATH(SUM('Free Capacity'!Q$6:'Free Capacity'!Q19))</f>
        <v>0</v>
      </c>
      <c r="R19" s="10">
        <f>_xlfn.FLOOR.MATH(SUM('Free Capacity'!R$6:'Free Capacity'!R19))</f>
        <v>0</v>
      </c>
      <c r="S19" s="10">
        <f>_xlfn.FLOOR.MATH(SUM('Free Capacity'!S$6:'Free Capacity'!S19))</f>
        <v>0</v>
      </c>
      <c r="T19" s="10">
        <f>_xlfn.FLOOR.MATH(SUM('Free Capacity'!T$6:'Free Capacity'!T19))</f>
        <v>2</v>
      </c>
      <c r="U19" s="10">
        <f>_xlfn.FLOOR.MATH(SUM('Free Capacity'!U$6:'Free Capacity'!U19))</f>
        <v>0</v>
      </c>
      <c r="V19" s="10">
        <f>_xlfn.FLOOR.MATH(SUM('Free Capacity'!V$6:'Free Capacity'!V19))</f>
        <v>0</v>
      </c>
      <c r="W19" s="10">
        <f>_xlfn.FLOOR.MATH(SUM('Free Capacity'!W$6:'Free Capacity'!W19))</f>
        <v>0</v>
      </c>
      <c r="X19" s="10">
        <f>_xlfn.FLOOR.MATH(SUM('Free Capacity'!X$6:'Free Capacity'!X19))</f>
        <v>10</v>
      </c>
      <c r="Y19" s="10">
        <f>_xlfn.FLOOR.MATH(SUM('Free Capacity'!Y$6:'Free Capacity'!Y19))</f>
        <v>6</v>
      </c>
      <c r="Z19" s="10">
        <f>_xlfn.FLOOR.MATH(SUM('Free Capacity'!Z$6:'Free Capacity'!Z19))</f>
        <v>1</v>
      </c>
      <c r="AA19" s="10">
        <f>_xlfn.FLOOR.MATH(SUM('Free Capacity'!AA$6:'Free Capacity'!AA19))</f>
        <v>28</v>
      </c>
      <c r="AB19" s="10">
        <f>_xlfn.FLOOR.MATH(SUM('Free Capacity'!AB$6:'Free Capacity'!AB19))</f>
        <v>37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_xlfn.FLOOR.MATH(SUM('Free Capacity'!B$6:'Free Capacity'!B20))</f>
        <v>0</v>
      </c>
      <c r="C20" s="10">
        <f>_xlfn.FLOOR.MATH(SUM('Free Capacity'!C$6:'Free Capacity'!C20))</f>
        <v>3</v>
      </c>
      <c r="D20" s="10">
        <f>_xlfn.FLOOR.MATH(SUM('Free Capacity'!D$6:'Free Capacity'!D20))</f>
        <v>0</v>
      </c>
      <c r="E20" s="10">
        <f>_xlfn.FLOOR.MATH(SUM('Free Capacity'!E$6:'Free Capacity'!E20))</f>
        <v>38</v>
      </c>
      <c r="F20" s="10">
        <f>_xlfn.FLOOR.MATH(SUM('Free Capacity'!F$6:'Free Capacity'!F20))</f>
        <v>22</v>
      </c>
      <c r="G20" s="10">
        <f>_xlfn.FLOOR.MATH(SUM('Free Capacity'!G$6:'Free Capacity'!G20))</f>
        <v>14</v>
      </c>
      <c r="H20" s="10">
        <f>_xlfn.FLOOR.MATH(SUM('Free Capacity'!H$6:'Free Capacity'!H20))</f>
        <v>0</v>
      </c>
      <c r="I20" s="10">
        <f>_xlfn.FLOOR.MATH(SUM('Free Capacity'!I$6:'Free Capacity'!I20))</f>
        <v>0</v>
      </c>
      <c r="J20" s="10">
        <f>_xlfn.FLOOR.MATH(SUM('Free Capacity'!J$6:'Free Capacity'!J20))</f>
        <v>61</v>
      </c>
      <c r="K20" s="10">
        <f>_xlfn.FLOOR.MATH(SUM('Free Capacity'!K$6:'Free Capacity'!K20))</f>
        <v>34</v>
      </c>
      <c r="L20" s="10">
        <f>_xlfn.FLOOR.MATH(SUM('Free Capacity'!L$6:'Free Capacity'!L20))</f>
        <v>0</v>
      </c>
      <c r="M20" s="10">
        <f>_xlfn.FLOOR.MATH(SUM('Free Capacity'!M$6:'Free Capacity'!M20))</f>
        <v>0</v>
      </c>
      <c r="N20" s="10">
        <f>_xlfn.FLOOR.MATH(SUM('Free Capacity'!N$6:'Free Capacity'!N20))</f>
        <v>0</v>
      </c>
      <c r="O20" s="10">
        <f>_xlfn.FLOOR.MATH(SUM('Free Capacity'!O$6:'Free Capacity'!O20))</f>
        <v>0</v>
      </c>
      <c r="P20" s="10">
        <f>_xlfn.FLOOR.MATH(SUM('Free Capacity'!P$6:'Free Capacity'!P20))</f>
        <v>34</v>
      </c>
      <c r="Q20" s="10">
        <f>_xlfn.FLOOR.MATH(SUM('Free Capacity'!Q$6:'Free Capacity'!Q20))</f>
        <v>0</v>
      </c>
      <c r="R20" s="10">
        <f>_xlfn.FLOOR.MATH(SUM('Free Capacity'!R$6:'Free Capacity'!R20))</f>
        <v>0</v>
      </c>
      <c r="S20" s="10">
        <f>_xlfn.FLOOR.MATH(SUM('Free Capacity'!S$6:'Free Capacity'!S20))</f>
        <v>0</v>
      </c>
      <c r="T20" s="10">
        <f>_xlfn.FLOOR.MATH(SUM('Free Capacity'!T$6:'Free Capacity'!T20))</f>
        <v>3</v>
      </c>
      <c r="U20" s="10">
        <f>_xlfn.FLOOR.MATH(SUM('Free Capacity'!U$6:'Free Capacity'!U20))</f>
        <v>0</v>
      </c>
      <c r="V20" s="10">
        <f>_xlfn.FLOOR.MATH(SUM('Free Capacity'!V$6:'Free Capacity'!V20))</f>
        <v>0</v>
      </c>
      <c r="W20" s="10">
        <f>_xlfn.FLOOR.MATH(SUM('Free Capacity'!W$6:'Free Capacity'!W20))</f>
        <v>0</v>
      </c>
      <c r="X20" s="10">
        <f>_xlfn.FLOOR.MATH(SUM('Free Capacity'!X$6:'Free Capacity'!X20))</f>
        <v>11</v>
      </c>
      <c r="Y20" s="10">
        <f>_xlfn.FLOOR.MATH(SUM('Free Capacity'!Y$6:'Free Capacity'!Y20))</f>
        <v>7</v>
      </c>
      <c r="Z20" s="10">
        <f>_xlfn.FLOOR.MATH(SUM('Free Capacity'!Z$6:'Free Capacity'!Z20))</f>
        <v>2</v>
      </c>
      <c r="AA20" s="10">
        <f>_xlfn.FLOOR.MATH(SUM('Free Capacity'!AA$6:'Free Capacity'!AA20))</f>
        <v>30</v>
      </c>
      <c r="AB20" s="10">
        <f>_xlfn.FLOOR.MATH(SUM('Free Capacity'!AB$6:'Free Capacity'!AB20))</f>
        <v>39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_xlfn.FLOOR.MATH(SUM('Free Capacity'!B$6:'Free Capacity'!B21))</f>
        <v>0</v>
      </c>
      <c r="C21" s="10">
        <f>_xlfn.FLOOR.MATH(SUM('Free Capacity'!C$6:'Free Capacity'!C21))</f>
        <v>3</v>
      </c>
      <c r="D21" s="10">
        <f>_xlfn.FLOOR.MATH(SUM('Free Capacity'!D$6:'Free Capacity'!D21))</f>
        <v>0</v>
      </c>
      <c r="E21" s="10">
        <f>_xlfn.FLOOR.MATH(SUM('Free Capacity'!E$6:'Free Capacity'!E21))</f>
        <v>41</v>
      </c>
      <c r="F21" s="10">
        <f>_xlfn.FLOOR.MATH(SUM('Free Capacity'!F$6:'Free Capacity'!F21))</f>
        <v>23</v>
      </c>
      <c r="G21" s="10">
        <f>_xlfn.FLOOR.MATH(SUM('Free Capacity'!G$6:'Free Capacity'!G21))</f>
        <v>15</v>
      </c>
      <c r="H21" s="10">
        <f>_xlfn.FLOOR.MATH(SUM('Free Capacity'!H$6:'Free Capacity'!H21))</f>
        <v>0</v>
      </c>
      <c r="I21" s="10">
        <f>_xlfn.FLOOR.MATH(SUM('Free Capacity'!I$6:'Free Capacity'!I21))</f>
        <v>0</v>
      </c>
      <c r="J21" s="10">
        <f>_xlfn.FLOOR.MATH(SUM('Free Capacity'!J$6:'Free Capacity'!J21))</f>
        <v>66</v>
      </c>
      <c r="K21" s="10">
        <f>_xlfn.FLOOR.MATH(SUM('Free Capacity'!K$6:'Free Capacity'!K21))</f>
        <v>39</v>
      </c>
      <c r="L21" s="10">
        <f>_xlfn.FLOOR.MATH(SUM('Free Capacity'!L$6:'Free Capacity'!L21))</f>
        <v>4</v>
      </c>
      <c r="M21" s="10">
        <f>_xlfn.FLOOR.MATH(SUM('Free Capacity'!M$6:'Free Capacity'!M21))</f>
        <v>0</v>
      </c>
      <c r="N21" s="10">
        <f>_xlfn.FLOOR.MATH(SUM('Free Capacity'!N$6:'Free Capacity'!N21))</f>
        <v>0</v>
      </c>
      <c r="O21" s="10">
        <f>_xlfn.FLOOR.MATH(SUM('Free Capacity'!O$6:'Free Capacity'!O21))</f>
        <v>0</v>
      </c>
      <c r="P21" s="10">
        <f>_xlfn.FLOOR.MATH(SUM('Free Capacity'!P$6:'Free Capacity'!P21))</f>
        <v>37</v>
      </c>
      <c r="Q21" s="10">
        <f>_xlfn.FLOOR.MATH(SUM('Free Capacity'!Q$6:'Free Capacity'!Q21))</f>
        <v>0</v>
      </c>
      <c r="R21" s="10">
        <f>_xlfn.FLOOR.MATH(SUM('Free Capacity'!R$6:'Free Capacity'!R21))</f>
        <v>0</v>
      </c>
      <c r="S21" s="10">
        <f>_xlfn.FLOOR.MATH(SUM('Free Capacity'!S$6:'Free Capacity'!S21))</f>
        <v>0</v>
      </c>
      <c r="T21" s="10">
        <f>_xlfn.FLOOR.MATH(SUM('Free Capacity'!T$6:'Free Capacity'!T21))</f>
        <v>3</v>
      </c>
      <c r="U21" s="10">
        <f>_xlfn.FLOOR.MATH(SUM('Free Capacity'!U$6:'Free Capacity'!U21))</f>
        <v>0</v>
      </c>
      <c r="V21" s="10">
        <f>_xlfn.FLOOR.MATH(SUM('Free Capacity'!V$6:'Free Capacity'!V21))</f>
        <v>0</v>
      </c>
      <c r="W21" s="10">
        <f>_xlfn.FLOOR.MATH(SUM('Free Capacity'!W$6:'Free Capacity'!W21))</f>
        <v>0</v>
      </c>
      <c r="X21" s="10">
        <f>_xlfn.FLOOR.MATH(SUM('Free Capacity'!X$6:'Free Capacity'!X21))</f>
        <v>11</v>
      </c>
      <c r="Y21" s="10">
        <f>_xlfn.FLOOR.MATH(SUM('Free Capacity'!Y$6:'Free Capacity'!Y21))</f>
        <v>7</v>
      </c>
      <c r="Z21" s="10">
        <f>_xlfn.FLOOR.MATH(SUM('Free Capacity'!Z$6:'Free Capacity'!Z21))</f>
        <v>2</v>
      </c>
      <c r="AA21" s="10">
        <f>_xlfn.FLOOR.MATH(SUM('Free Capacity'!AA$6:'Free Capacity'!AA21))</f>
        <v>32</v>
      </c>
      <c r="AB21" s="10">
        <f>_xlfn.FLOOR.MATH(SUM('Free Capacity'!AB$6:'Free Capacity'!AB21))</f>
        <v>41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_xlfn.FLOOR.MATH(SUM('Free Capacity'!B$6:'Free Capacity'!B22))</f>
        <v>0</v>
      </c>
      <c r="C22" s="10">
        <f>_xlfn.FLOOR.MATH(SUM('Free Capacity'!C$6:'Free Capacity'!C22))</f>
        <v>3</v>
      </c>
      <c r="D22" s="10">
        <f>_xlfn.FLOOR.MATH(SUM('Free Capacity'!D$6:'Free Capacity'!D22))</f>
        <v>0</v>
      </c>
      <c r="E22" s="10">
        <f>_xlfn.FLOOR.MATH(SUM('Free Capacity'!E$6:'Free Capacity'!E22))</f>
        <v>44</v>
      </c>
      <c r="F22" s="10">
        <f>_xlfn.FLOOR.MATH(SUM('Free Capacity'!F$6:'Free Capacity'!F22))</f>
        <v>24</v>
      </c>
      <c r="G22" s="10">
        <f>_xlfn.FLOOR.MATH(SUM('Free Capacity'!G$6:'Free Capacity'!G22))</f>
        <v>16</v>
      </c>
      <c r="H22" s="10">
        <f>_xlfn.FLOOR.MATH(SUM('Free Capacity'!H$6:'Free Capacity'!H22))</f>
        <v>0</v>
      </c>
      <c r="I22" s="10">
        <f>_xlfn.FLOOR.MATH(SUM('Free Capacity'!I$6:'Free Capacity'!I22))</f>
        <v>0</v>
      </c>
      <c r="J22" s="10">
        <f>_xlfn.FLOOR.MATH(SUM('Free Capacity'!J$6:'Free Capacity'!J22))</f>
        <v>71</v>
      </c>
      <c r="K22" s="10">
        <f>_xlfn.FLOOR.MATH(SUM('Free Capacity'!K$6:'Free Capacity'!K22))</f>
        <v>44</v>
      </c>
      <c r="L22" s="10">
        <f>_xlfn.FLOOR.MATH(SUM('Free Capacity'!L$6:'Free Capacity'!L22))</f>
        <v>9</v>
      </c>
      <c r="M22" s="10">
        <f>_xlfn.FLOOR.MATH(SUM('Free Capacity'!M$6:'Free Capacity'!M22))</f>
        <v>0</v>
      </c>
      <c r="N22" s="10">
        <f>_xlfn.FLOOR.MATH(SUM('Free Capacity'!N$6:'Free Capacity'!N22))</f>
        <v>0</v>
      </c>
      <c r="O22" s="10">
        <f>_xlfn.FLOOR.MATH(SUM('Free Capacity'!O$6:'Free Capacity'!O22))</f>
        <v>0</v>
      </c>
      <c r="P22" s="10">
        <f>_xlfn.FLOOR.MATH(SUM('Free Capacity'!P$6:'Free Capacity'!P22))</f>
        <v>40</v>
      </c>
      <c r="Q22" s="10">
        <f>_xlfn.FLOOR.MATH(SUM('Free Capacity'!Q$6:'Free Capacity'!Q22))</f>
        <v>0</v>
      </c>
      <c r="R22" s="10">
        <f>_xlfn.FLOOR.MATH(SUM('Free Capacity'!R$6:'Free Capacity'!R22))</f>
        <v>0</v>
      </c>
      <c r="S22" s="10">
        <f>_xlfn.FLOOR.MATH(SUM('Free Capacity'!S$6:'Free Capacity'!S22))</f>
        <v>0</v>
      </c>
      <c r="T22" s="10">
        <f>_xlfn.FLOOR.MATH(SUM('Free Capacity'!T$6:'Free Capacity'!T22))</f>
        <v>3</v>
      </c>
      <c r="U22" s="10">
        <f>_xlfn.FLOOR.MATH(SUM('Free Capacity'!U$6:'Free Capacity'!U22))</f>
        <v>0</v>
      </c>
      <c r="V22" s="10">
        <f>_xlfn.FLOOR.MATH(SUM('Free Capacity'!V$6:'Free Capacity'!V22))</f>
        <v>0</v>
      </c>
      <c r="W22" s="10">
        <f>_xlfn.FLOOR.MATH(SUM('Free Capacity'!W$6:'Free Capacity'!W22))</f>
        <v>0</v>
      </c>
      <c r="X22" s="10">
        <f>_xlfn.FLOOR.MATH(SUM('Free Capacity'!X$6:'Free Capacity'!X22))</f>
        <v>12</v>
      </c>
      <c r="Y22" s="10">
        <f>_xlfn.FLOOR.MATH(SUM('Free Capacity'!Y$6:'Free Capacity'!Y22))</f>
        <v>8</v>
      </c>
      <c r="Z22" s="10">
        <f>_xlfn.FLOOR.MATH(SUM('Free Capacity'!Z$6:'Free Capacity'!Z22))</f>
        <v>3</v>
      </c>
      <c r="AA22" s="10">
        <f>_xlfn.FLOOR.MATH(SUM('Free Capacity'!AA$6:'Free Capacity'!AA22))</f>
        <v>35</v>
      </c>
      <c r="AB22" s="10">
        <f>_xlfn.FLOOR.MATH(SUM('Free Capacity'!AB$6:'Free Capacity'!AB22))</f>
        <v>44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_xlfn.FLOOR.MATH(SUM('Free Capacity'!B$6:'Free Capacity'!B23))</f>
        <v>0</v>
      </c>
      <c r="C23" s="10">
        <f>_xlfn.FLOOR.MATH(SUM('Free Capacity'!C$6:'Free Capacity'!C23))</f>
        <v>4</v>
      </c>
      <c r="D23" s="10">
        <f>_xlfn.FLOOR.MATH(SUM('Free Capacity'!D$6:'Free Capacity'!D23))</f>
        <v>0</v>
      </c>
      <c r="E23" s="10">
        <f>_xlfn.FLOOR.MATH(SUM('Free Capacity'!E$6:'Free Capacity'!E23))</f>
        <v>47</v>
      </c>
      <c r="F23" s="10">
        <f>_xlfn.FLOOR.MATH(SUM('Free Capacity'!F$6:'Free Capacity'!F23))</f>
        <v>27</v>
      </c>
      <c r="G23" s="10">
        <f>_xlfn.FLOOR.MATH(SUM('Free Capacity'!G$6:'Free Capacity'!G23))</f>
        <v>17</v>
      </c>
      <c r="H23" s="10">
        <f>_xlfn.FLOOR.MATH(SUM('Free Capacity'!H$6:'Free Capacity'!H23))</f>
        <v>1</v>
      </c>
      <c r="I23" s="10">
        <f>_xlfn.FLOOR.MATH(SUM('Free Capacity'!I$6:'Free Capacity'!I23))</f>
        <v>0</v>
      </c>
      <c r="J23" s="10">
        <f>_xlfn.FLOOR.MATH(SUM('Free Capacity'!J$6:'Free Capacity'!J23))</f>
        <v>76</v>
      </c>
      <c r="K23" s="10">
        <f>_xlfn.FLOOR.MATH(SUM('Free Capacity'!K$6:'Free Capacity'!K23))</f>
        <v>49</v>
      </c>
      <c r="L23" s="10">
        <f>_xlfn.FLOOR.MATH(SUM('Free Capacity'!L$6:'Free Capacity'!L23))</f>
        <v>13</v>
      </c>
      <c r="M23" s="10">
        <f>_xlfn.FLOOR.MATH(SUM('Free Capacity'!M$6:'Free Capacity'!M23))</f>
        <v>0</v>
      </c>
      <c r="N23" s="10">
        <f>_xlfn.FLOOR.MATH(SUM('Free Capacity'!N$6:'Free Capacity'!N23))</f>
        <v>0</v>
      </c>
      <c r="O23" s="10">
        <f>_xlfn.FLOOR.MATH(SUM('Free Capacity'!O$6:'Free Capacity'!O23))</f>
        <v>0</v>
      </c>
      <c r="P23" s="10">
        <f>_xlfn.FLOOR.MATH(SUM('Free Capacity'!P$6:'Free Capacity'!P23))</f>
        <v>43</v>
      </c>
      <c r="Q23" s="10">
        <f>_xlfn.FLOOR.MATH(SUM('Free Capacity'!Q$6:'Free Capacity'!Q23))</f>
        <v>0</v>
      </c>
      <c r="R23" s="10">
        <f>_xlfn.FLOOR.MATH(SUM('Free Capacity'!R$6:'Free Capacity'!R23))</f>
        <v>0</v>
      </c>
      <c r="S23" s="10">
        <f>_xlfn.FLOOR.MATH(SUM('Free Capacity'!S$6:'Free Capacity'!S23))</f>
        <v>0</v>
      </c>
      <c r="T23" s="10">
        <f>_xlfn.FLOOR.MATH(SUM('Free Capacity'!T$6:'Free Capacity'!T23))</f>
        <v>3</v>
      </c>
      <c r="U23" s="10">
        <f>_xlfn.FLOOR.MATH(SUM('Free Capacity'!U$6:'Free Capacity'!U23))</f>
        <v>0</v>
      </c>
      <c r="V23" s="10">
        <f>_xlfn.FLOOR.MATH(SUM('Free Capacity'!V$6:'Free Capacity'!V23))</f>
        <v>0</v>
      </c>
      <c r="W23" s="10">
        <f>_xlfn.FLOOR.MATH(SUM('Free Capacity'!W$6:'Free Capacity'!W23))</f>
        <v>0</v>
      </c>
      <c r="X23" s="10">
        <f>_xlfn.FLOOR.MATH(SUM('Free Capacity'!X$6:'Free Capacity'!X23))</f>
        <v>13</v>
      </c>
      <c r="Y23" s="10">
        <f>_xlfn.FLOOR.MATH(SUM('Free Capacity'!Y$6:'Free Capacity'!Y23))</f>
        <v>8</v>
      </c>
      <c r="Z23" s="10">
        <f>_xlfn.FLOOR.MATH(SUM('Free Capacity'!Z$6:'Free Capacity'!Z23))</f>
        <v>4</v>
      </c>
      <c r="AA23" s="10">
        <f>_xlfn.FLOOR.MATH(SUM('Free Capacity'!AA$6:'Free Capacity'!AA23))</f>
        <v>38</v>
      </c>
      <c r="AB23" s="10">
        <f>_xlfn.FLOOR.MATH(SUM('Free Capacity'!AB$6:'Free Capacity'!AB23))</f>
        <v>48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_xlfn.FLOOR.MATH(SUM('Free Capacity'!B$6:'Free Capacity'!B24))</f>
        <v>0</v>
      </c>
      <c r="C24" s="10">
        <f>_xlfn.FLOOR.MATH(SUM('Free Capacity'!C$6:'Free Capacity'!C24))</f>
        <v>4</v>
      </c>
      <c r="D24" s="10">
        <f>_xlfn.FLOOR.MATH(SUM('Free Capacity'!D$6:'Free Capacity'!D24))</f>
        <v>0</v>
      </c>
      <c r="E24" s="10">
        <f>_xlfn.FLOOR.MATH(SUM('Free Capacity'!E$6:'Free Capacity'!E24))</f>
        <v>50</v>
      </c>
      <c r="F24" s="10">
        <f>_xlfn.FLOOR.MATH(SUM('Free Capacity'!F$6:'Free Capacity'!F24))</f>
        <v>30</v>
      </c>
      <c r="G24" s="10">
        <f>_xlfn.FLOOR.MATH(SUM('Free Capacity'!G$6:'Free Capacity'!G24))</f>
        <v>18</v>
      </c>
      <c r="H24" s="10">
        <f>_xlfn.FLOOR.MATH(SUM('Free Capacity'!H$6:'Free Capacity'!H24))</f>
        <v>2</v>
      </c>
      <c r="I24" s="10">
        <f>_xlfn.FLOOR.MATH(SUM('Free Capacity'!I$6:'Free Capacity'!I24))</f>
        <v>0</v>
      </c>
      <c r="J24" s="10">
        <f>_xlfn.FLOOR.MATH(SUM('Free Capacity'!J$6:'Free Capacity'!J24))</f>
        <v>81</v>
      </c>
      <c r="K24" s="10">
        <f>_xlfn.FLOOR.MATH(SUM('Free Capacity'!K$6:'Free Capacity'!K24))</f>
        <v>54</v>
      </c>
      <c r="L24" s="10">
        <f>_xlfn.FLOOR.MATH(SUM('Free Capacity'!L$6:'Free Capacity'!L24))</f>
        <v>17</v>
      </c>
      <c r="M24" s="10">
        <f>_xlfn.FLOOR.MATH(SUM('Free Capacity'!M$6:'Free Capacity'!M24))</f>
        <v>0</v>
      </c>
      <c r="N24" s="10">
        <f>_xlfn.FLOOR.MATH(SUM('Free Capacity'!N$6:'Free Capacity'!N24))</f>
        <v>0</v>
      </c>
      <c r="O24" s="10">
        <f>_xlfn.FLOOR.MATH(SUM('Free Capacity'!O$6:'Free Capacity'!O24))</f>
        <v>0</v>
      </c>
      <c r="P24" s="10">
        <f>_xlfn.FLOOR.MATH(SUM('Free Capacity'!P$6:'Free Capacity'!P24))</f>
        <v>46</v>
      </c>
      <c r="Q24" s="10">
        <f>_xlfn.FLOOR.MATH(SUM('Free Capacity'!Q$6:'Free Capacity'!Q24))</f>
        <v>0</v>
      </c>
      <c r="R24" s="10">
        <f>_xlfn.FLOOR.MATH(SUM('Free Capacity'!R$6:'Free Capacity'!R24))</f>
        <v>0</v>
      </c>
      <c r="S24" s="10">
        <f>_xlfn.FLOOR.MATH(SUM('Free Capacity'!S$6:'Free Capacity'!S24))</f>
        <v>0</v>
      </c>
      <c r="T24" s="10">
        <f>_xlfn.FLOOR.MATH(SUM('Free Capacity'!T$6:'Free Capacity'!T24))</f>
        <v>3</v>
      </c>
      <c r="U24" s="10">
        <f>_xlfn.FLOOR.MATH(SUM('Free Capacity'!U$6:'Free Capacity'!U24))</f>
        <v>0</v>
      </c>
      <c r="V24" s="10">
        <f>_xlfn.FLOOR.MATH(SUM('Free Capacity'!V$6:'Free Capacity'!V24))</f>
        <v>0</v>
      </c>
      <c r="W24" s="10">
        <f>_xlfn.FLOOR.MATH(SUM('Free Capacity'!W$6:'Free Capacity'!W24))</f>
        <v>0</v>
      </c>
      <c r="X24" s="10">
        <f>_xlfn.FLOOR.MATH(SUM('Free Capacity'!X$6:'Free Capacity'!X24))</f>
        <v>14</v>
      </c>
      <c r="Y24" s="10">
        <f>_xlfn.FLOOR.MATH(SUM('Free Capacity'!Y$6:'Free Capacity'!Y24))</f>
        <v>9</v>
      </c>
      <c r="Z24" s="10">
        <f>_xlfn.FLOOR.MATH(SUM('Free Capacity'!Z$6:'Free Capacity'!Z24))</f>
        <v>5</v>
      </c>
      <c r="AA24" s="10">
        <f>_xlfn.FLOOR.MATH(SUM('Free Capacity'!AA$6:'Free Capacity'!AA24))</f>
        <v>41</v>
      </c>
      <c r="AB24" s="10">
        <f>_xlfn.FLOOR.MATH(SUM('Free Capacity'!AB$6:'Free Capacity'!AB24))</f>
        <v>52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_xlfn.FLOOR.MATH(SUM('Free Capacity'!B$6:'Free Capacity'!B25))</f>
        <v>0</v>
      </c>
      <c r="C25" s="10">
        <f>_xlfn.FLOOR.MATH(SUM('Free Capacity'!C$6:'Free Capacity'!C25))</f>
        <v>4</v>
      </c>
      <c r="D25" s="10">
        <f>_xlfn.FLOOR.MATH(SUM('Free Capacity'!D$6:'Free Capacity'!D25))</f>
        <v>0</v>
      </c>
      <c r="E25" s="10">
        <f>_xlfn.FLOOR.MATH(SUM('Free Capacity'!E$6:'Free Capacity'!E25))</f>
        <v>53</v>
      </c>
      <c r="F25" s="10">
        <f>_xlfn.FLOOR.MATH(SUM('Free Capacity'!F$6:'Free Capacity'!F25))</f>
        <v>33</v>
      </c>
      <c r="G25" s="10">
        <f>_xlfn.FLOOR.MATH(SUM('Free Capacity'!G$6:'Free Capacity'!G25))</f>
        <v>19</v>
      </c>
      <c r="H25" s="10">
        <f>_xlfn.FLOOR.MATH(SUM('Free Capacity'!H$6:'Free Capacity'!H25))</f>
        <v>3</v>
      </c>
      <c r="I25" s="10">
        <f>_xlfn.FLOOR.MATH(SUM('Free Capacity'!I$6:'Free Capacity'!I25))</f>
        <v>0</v>
      </c>
      <c r="J25" s="10">
        <f>_xlfn.FLOOR.MATH(SUM('Free Capacity'!J$6:'Free Capacity'!J25))</f>
        <v>86</v>
      </c>
      <c r="K25" s="10">
        <f>_xlfn.FLOOR.MATH(SUM('Free Capacity'!K$6:'Free Capacity'!K25))</f>
        <v>59</v>
      </c>
      <c r="L25" s="10">
        <f>_xlfn.FLOOR.MATH(SUM('Free Capacity'!L$6:'Free Capacity'!L25))</f>
        <v>21</v>
      </c>
      <c r="M25" s="10">
        <f>_xlfn.FLOOR.MATH(SUM('Free Capacity'!M$6:'Free Capacity'!M25))</f>
        <v>0</v>
      </c>
      <c r="N25" s="10">
        <f>_xlfn.FLOOR.MATH(SUM('Free Capacity'!N$6:'Free Capacity'!N25))</f>
        <v>0</v>
      </c>
      <c r="O25" s="10">
        <f>_xlfn.FLOOR.MATH(SUM('Free Capacity'!O$6:'Free Capacity'!O25))</f>
        <v>0</v>
      </c>
      <c r="P25" s="10">
        <f>_xlfn.FLOOR.MATH(SUM('Free Capacity'!P$6:'Free Capacity'!P25))</f>
        <v>49</v>
      </c>
      <c r="Q25" s="10">
        <f>_xlfn.FLOOR.MATH(SUM('Free Capacity'!Q$6:'Free Capacity'!Q25))</f>
        <v>0</v>
      </c>
      <c r="R25" s="10">
        <f>_xlfn.FLOOR.MATH(SUM('Free Capacity'!R$6:'Free Capacity'!R25))</f>
        <v>0</v>
      </c>
      <c r="S25" s="10">
        <f>_xlfn.FLOOR.MATH(SUM('Free Capacity'!S$6:'Free Capacity'!S25))</f>
        <v>0</v>
      </c>
      <c r="T25" s="10">
        <f>_xlfn.FLOOR.MATH(SUM('Free Capacity'!T$6:'Free Capacity'!T25))</f>
        <v>3</v>
      </c>
      <c r="U25" s="10">
        <f>_xlfn.FLOOR.MATH(SUM('Free Capacity'!U$6:'Free Capacity'!U25))</f>
        <v>0</v>
      </c>
      <c r="V25" s="10">
        <f>_xlfn.FLOOR.MATH(SUM('Free Capacity'!V$6:'Free Capacity'!V25))</f>
        <v>0</v>
      </c>
      <c r="W25" s="10">
        <f>_xlfn.FLOOR.MATH(SUM('Free Capacity'!W$6:'Free Capacity'!W25))</f>
        <v>0</v>
      </c>
      <c r="X25" s="10">
        <f>_xlfn.FLOOR.MATH(SUM('Free Capacity'!X$6:'Free Capacity'!X25))</f>
        <v>15</v>
      </c>
      <c r="Y25" s="10">
        <f>_xlfn.FLOOR.MATH(SUM('Free Capacity'!Y$6:'Free Capacity'!Y25))</f>
        <v>10</v>
      </c>
      <c r="Z25" s="10">
        <f>_xlfn.FLOOR.MATH(SUM('Free Capacity'!Z$6:'Free Capacity'!Z25))</f>
        <v>6</v>
      </c>
      <c r="AA25" s="10">
        <f>_xlfn.FLOOR.MATH(SUM('Free Capacity'!AA$6:'Free Capacity'!AA25))</f>
        <v>44</v>
      </c>
      <c r="AB25" s="10">
        <f>_xlfn.FLOOR.MATH(SUM('Free Capacity'!AB$6:'Free Capacity'!AB25))</f>
        <v>56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_xlfn.FLOOR.MATH(SUM('Free Capacity'!B$6:'Free Capacity'!B26))</f>
        <v>0</v>
      </c>
      <c r="C26" s="10">
        <f>_xlfn.FLOOR.MATH(SUM('Free Capacity'!C$6:'Free Capacity'!C26))</f>
        <v>4</v>
      </c>
      <c r="D26" s="10">
        <f>_xlfn.FLOOR.MATH(SUM('Free Capacity'!D$6:'Free Capacity'!D26))</f>
        <v>0</v>
      </c>
      <c r="E26" s="10">
        <f>_xlfn.FLOOR.MATH(SUM('Free Capacity'!E$6:'Free Capacity'!E26))</f>
        <v>56</v>
      </c>
      <c r="F26" s="10">
        <f>_xlfn.FLOOR.MATH(SUM('Free Capacity'!F$6:'Free Capacity'!F26))</f>
        <v>36</v>
      </c>
      <c r="G26" s="10">
        <f>_xlfn.FLOOR.MATH(SUM('Free Capacity'!G$6:'Free Capacity'!G26))</f>
        <v>20</v>
      </c>
      <c r="H26" s="10">
        <f>_xlfn.FLOOR.MATH(SUM('Free Capacity'!H$6:'Free Capacity'!H26))</f>
        <v>4</v>
      </c>
      <c r="I26" s="10">
        <f>_xlfn.FLOOR.MATH(SUM('Free Capacity'!I$6:'Free Capacity'!I26))</f>
        <v>0</v>
      </c>
      <c r="J26" s="10">
        <f>_xlfn.FLOOR.MATH(SUM('Free Capacity'!J$6:'Free Capacity'!J26))</f>
        <v>91</v>
      </c>
      <c r="K26" s="10">
        <f>_xlfn.FLOOR.MATH(SUM('Free Capacity'!K$6:'Free Capacity'!K26))</f>
        <v>64</v>
      </c>
      <c r="L26" s="10">
        <f>_xlfn.FLOOR.MATH(SUM('Free Capacity'!L$6:'Free Capacity'!L26))</f>
        <v>24</v>
      </c>
      <c r="M26" s="10">
        <f>_xlfn.FLOOR.MATH(SUM('Free Capacity'!M$6:'Free Capacity'!M26))</f>
        <v>0</v>
      </c>
      <c r="N26" s="10">
        <f>_xlfn.FLOOR.MATH(SUM('Free Capacity'!N$6:'Free Capacity'!N26))</f>
        <v>0</v>
      </c>
      <c r="O26" s="10">
        <f>_xlfn.FLOOR.MATH(SUM('Free Capacity'!O$6:'Free Capacity'!O26))</f>
        <v>0</v>
      </c>
      <c r="P26" s="10">
        <f>_xlfn.FLOOR.MATH(SUM('Free Capacity'!P$6:'Free Capacity'!P26))</f>
        <v>53</v>
      </c>
      <c r="Q26" s="10">
        <f>_xlfn.FLOOR.MATH(SUM('Free Capacity'!Q$6:'Free Capacity'!Q26))</f>
        <v>0</v>
      </c>
      <c r="R26" s="10">
        <f>_xlfn.FLOOR.MATH(SUM('Free Capacity'!R$6:'Free Capacity'!R26))</f>
        <v>0</v>
      </c>
      <c r="S26" s="10">
        <f>_xlfn.FLOOR.MATH(SUM('Free Capacity'!S$6:'Free Capacity'!S26))</f>
        <v>0</v>
      </c>
      <c r="T26" s="10">
        <f>_xlfn.FLOOR.MATH(SUM('Free Capacity'!T$6:'Free Capacity'!T26))</f>
        <v>3</v>
      </c>
      <c r="U26" s="10">
        <f>_xlfn.FLOOR.MATH(SUM('Free Capacity'!U$6:'Free Capacity'!U26))</f>
        <v>0</v>
      </c>
      <c r="V26" s="10">
        <f>_xlfn.FLOOR.MATH(SUM('Free Capacity'!V$6:'Free Capacity'!V26))</f>
        <v>0</v>
      </c>
      <c r="W26" s="10">
        <f>_xlfn.FLOOR.MATH(SUM('Free Capacity'!W$6:'Free Capacity'!W26))</f>
        <v>0</v>
      </c>
      <c r="X26" s="10">
        <f>_xlfn.FLOOR.MATH(SUM('Free Capacity'!X$6:'Free Capacity'!X26))</f>
        <v>15</v>
      </c>
      <c r="Y26" s="10">
        <f>_xlfn.FLOOR.MATH(SUM('Free Capacity'!Y$6:'Free Capacity'!Y26))</f>
        <v>10</v>
      </c>
      <c r="Z26" s="10">
        <f>_xlfn.FLOOR.MATH(SUM('Free Capacity'!Z$6:'Free Capacity'!Z26))</f>
        <v>7</v>
      </c>
      <c r="AA26" s="10">
        <f>_xlfn.FLOOR.MATH(SUM('Free Capacity'!AA$6:'Free Capacity'!AA26))</f>
        <v>47</v>
      </c>
      <c r="AB26" s="10">
        <f>_xlfn.FLOOR.MATH(SUM('Free Capacity'!AB$6:'Free Capacity'!AB26))</f>
        <v>60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_xlfn.FLOOR.MATH(SUM('Free Capacity'!B$6:'Free Capacity'!B27))</f>
        <v>0</v>
      </c>
      <c r="C27" s="10">
        <f>_xlfn.FLOOR.MATH(SUM('Free Capacity'!C$6:'Free Capacity'!C27))</f>
        <v>4</v>
      </c>
      <c r="D27" s="10">
        <f>_xlfn.FLOOR.MATH(SUM('Free Capacity'!D$6:'Free Capacity'!D27))</f>
        <v>0</v>
      </c>
      <c r="E27" s="10">
        <f>_xlfn.FLOOR.MATH(SUM('Free Capacity'!E$6:'Free Capacity'!E27))</f>
        <v>59</v>
      </c>
      <c r="F27" s="10">
        <f>_xlfn.FLOOR.MATH(SUM('Free Capacity'!F$6:'Free Capacity'!F27))</f>
        <v>39</v>
      </c>
      <c r="G27" s="10">
        <f>_xlfn.FLOOR.MATH(SUM('Free Capacity'!G$6:'Free Capacity'!G27))</f>
        <v>21</v>
      </c>
      <c r="H27" s="10">
        <f>_xlfn.FLOOR.MATH(SUM('Free Capacity'!H$6:'Free Capacity'!H27))</f>
        <v>5</v>
      </c>
      <c r="I27" s="10">
        <f>_xlfn.FLOOR.MATH(SUM('Free Capacity'!I$6:'Free Capacity'!I27))</f>
        <v>0</v>
      </c>
      <c r="J27" s="10">
        <f>_xlfn.FLOOR.MATH(SUM('Free Capacity'!J$6:'Free Capacity'!J27))</f>
        <v>96</v>
      </c>
      <c r="K27" s="10">
        <f>_xlfn.FLOOR.MATH(SUM('Free Capacity'!K$6:'Free Capacity'!K27))</f>
        <v>69</v>
      </c>
      <c r="L27" s="10">
        <f>_xlfn.FLOOR.MATH(SUM('Free Capacity'!L$6:'Free Capacity'!L27))</f>
        <v>27</v>
      </c>
      <c r="M27" s="10">
        <f>_xlfn.FLOOR.MATH(SUM('Free Capacity'!M$6:'Free Capacity'!M27))</f>
        <v>0</v>
      </c>
      <c r="N27" s="10">
        <f>_xlfn.FLOOR.MATH(SUM('Free Capacity'!N$6:'Free Capacity'!N27))</f>
        <v>0</v>
      </c>
      <c r="O27" s="10">
        <f>_xlfn.FLOOR.MATH(SUM('Free Capacity'!O$6:'Free Capacity'!O27))</f>
        <v>0</v>
      </c>
      <c r="P27" s="10">
        <f>_xlfn.FLOOR.MATH(SUM('Free Capacity'!P$6:'Free Capacity'!P27))</f>
        <v>57</v>
      </c>
      <c r="Q27" s="10">
        <f>_xlfn.FLOOR.MATH(SUM('Free Capacity'!Q$6:'Free Capacity'!Q27))</f>
        <v>3</v>
      </c>
      <c r="R27" s="10">
        <f>_xlfn.FLOOR.MATH(SUM('Free Capacity'!R$6:'Free Capacity'!R27))</f>
        <v>0</v>
      </c>
      <c r="S27" s="10">
        <f>_xlfn.FLOOR.MATH(SUM('Free Capacity'!S$6:'Free Capacity'!S27))</f>
        <v>0</v>
      </c>
      <c r="T27" s="10">
        <f>_xlfn.FLOOR.MATH(SUM('Free Capacity'!T$6:'Free Capacity'!T27))</f>
        <v>3</v>
      </c>
      <c r="U27" s="10">
        <f>_xlfn.FLOOR.MATH(SUM('Free Capacity'!U$6:'Free Capacity'!U27))</f>
        <v>0</v>
      </c>
      <c r="V27" s="10">
        <f>_xlfn.FLOOR.MATH(SUM('Free Capacity'!V$6:'Free Capacity'!V27))</f>
        <v>0</v>
      </c>
      <c r="W27" s="10">
        <f>_xlfn.FLOOR.MATH(SUM('Free Capacity'!W$6:'Free Capacity'!W27))</f>
        <v>0</v>
      </c>
      <c r="X27" s="10">
        <f>_xlfn.FLOOR.MATH(SUM('Free Capacity'!X$6:'Free Capacity'!X27))</f>
        <v>16</v>
      </c>
      <c r="Y27" s="10">
        <f>_xlfn.FLOOR.MATH(SUM('Free Capacity'!Y$6:'Free Capacity'!Y27))</f>
        <v>11</v>
      </c>
      <c r="Z27" s="10">
        <f>_xlfn.FLOOR.MATH(SUM('Free Capacity'!Z$6:'Free Capacity'!Z27))</f>
        <v>8</v>
      </c>
      <c r="AA27" s="10">
        <f>_xlfn.FLOOR.MATH(SUM('Free Capacity'!AA$6:'Free Capacity'!AA27))</f>
        <v>50</v>
      </c>
      <c r="AB27" s="10">
        <f>_xlfn.FLOOR.MATH(SUM('Free Capacity'!AB$6:'Free Capacity'!AB27))</f>
        <v>64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_xlfn.FLOOR.MATH(SUM('Free Capacity'!B$6:'Free Capacity'!B28))</f>
        <v>0</v>
      </c>
      <c r="C28" s="10">
        <f>_xlfn.FLOOR.MATH(SUM('Free Capacity'!C$6:'Free Capacity'!C28))</f>
        <v>5</v>
      </c>
      <c r="D28" s="10">
        <f>_xlfn.FLOOR.MATH(SUM('Free Capacity'!D$6:'Free Capacity'!D28))</f>
        <v>0</v>
      </c>
      <c r="E28" s="10">
        <f>_xlfn.FLOOR.MATH(SUM('Free Capacity'!E$6:'Free Capacity'!E28))</f>
        <v>62</v>
      </c>
      <c r="F28" s="10">
        <f>_xlfn.FLOOR.MATH(SUM('Free Capacity'!F$6:'Free Capacity'!F28))</f>
        <v>42</v>
      </c>
      <c r="G28" s="10">
        <f>_xlfn.FLOOR.MATH(SUM('Free Capacity'!G$6:'Free Capacity'!G28))</f>
        <v>22</v>
      </c>
      <c r="H28" s="10">
        <f>_xlfn.FLOOR.MATH(SUM('Free Capacity'!H$6:'Free Capacity'!H28))</f>
        <v>6</v>
      </c>
      <c r="I28" s="10">
        <f>_xlfn.FLOOR.MATH(SUM('Free Capacity'!I$6:'Free Capacity'!I28))</f>
        <v>0</v>
      </c>
      <c r="J28" s="10">
        <f>_xlfn.FLOOR.MATH(SUM('Free Capacity'!J$6:'Free Capacity'!J28))</f>
        <v>101</v>
      </c>
      <c r="K28" s="10">
        <f>_xlfn.FLOOR.MATH(SUM('Free Capacity'!K$6:'Free Capacity'!K28))</f>
        <v>74</v>
      </c>
      <c r="L28" s="10">
        <f>_xlfn.FLOOR.MATH(SUM('Free Capacity'!L$6:'Free Capacity'!L28))</f>
        <v>30</v>
      </c>
      <c r="M28" s="10">
        <f>_xlfn.FLOOR.MATH(SUM('Free Capacity'!M$6:'Free Capacity'!M28))</f>
        <v>0</v>
      </c>
      <c r="N28" s="10">
        <f>_xlfn.FLOOR.MATH(SUM('Free Capacity'!N$6:'Free Capacity'!N28))</f>
        <v>0</v>
      </c>
      <c r="O28" s="10">
        <f>_xlfn.FLOOR.MATH(SUM('Free Capacity'!O$6:'Free Capacity'!O28))</f>
        <v>0</v>
      </c>
      <c r="P28" s="10">
        <f>_xlfn.FLOOR.MATH(SUM('Free Capacity'!P$6:'Free Capacity'!P28))</f>
        <v>61</v>
      </c>
      <c r="Q28" s="10">
        <f>_xlfn.FLOOR.MATH(SUM('Free Capacity'!Q$6:'Free Capacity'!Q28))</f>
        <v>6</v>
      </c>
      <c r="R28" s="10">
        <f>_xlfn.FLOOR.MATH(SUM('Free Capacity'!R$6:'Free Capacity'!R28))</f>
        <v>0</v>
      </c>
      <c r="S28" s="10">
        <f>_xlfn.FLOOR.MATH(SUM('Free Capacity'!S$6:'Free Capacity'!S28))</f>
        <v>0</v>
      </c>
      <c r="T28" s="10">
        <f>_xlfn.FLOOR.MATH(SUM('Free Capacity'!T$6:'Free Capacity'!T28))</f>
        <v>3</v>
      </c>
      <c r="U28" s="10">
        <f>_xlfn.FLOOR.MATH(SUM('Free Capacity'!U$6:'Free Capacity'!U28))</f>
        <v>0</v>
      </c>
      <c r="V28" s="10">
        <f>_xlfn.FLOOR.MATH(SUM('Free Capacity'!V$6:'Free Capacity'!V28))</f>
        <v>0</v>
      </c>
      <c r="W28" s="10">
        <f>_xlfn.FLOOR.MATH(SUM('Free Capacity'!W$6:'Free Capacity'!W28))</f>
        <v>0</v>
      </c>
      <c r="X28" s="10">
        <f>_xlfn.FLOOR.MATH(SUM('Free Capacity'!X$6:'Free Capacity'!X28))</f>
        <v>17</v>
      </c>
      <c r="Y28" s="10">
        <f>_xlfn.FLOOR.MATH(SUM('Free Capacity'!Y$6:'Free Capacity'!Y28))</f>
        <v>11</v>
      </c>
      <c r="Z28" s="10">
        <f>_xlfn.FLOOR.MATH(SUM('Free Capacity'!Z$6:'Free Capacity'!Z28))</f>
        <v>9</v>
      </c>
      <c r="AA28" s="10">
        <f>_xlfn.FLOOR.MATH(SUM('Free Capacity'!AA$6:'Free Capacity'!AA28))</f>
        <v>53</v>
      </c>
      <c r="AB28" s="10">
        <f>_xlfn.FLOOR.MATH(SUM('Free Capacity'!AB$6:'Free Capacity'!AB28))</f>
        <v>68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_xlfn.FLOOR.MATH(SUM('Free Capacity'!B$6:'Free Capacity'!B29))</f>
        <v>0</v>
      </c>
      <c r="C29" s="10">
        <f>_xlfn.FLOOR.MATH(SUM('Free Capacity'!C$6:'Free Capacity'!C29))</f>
        <v>5</v>
      </c>
      <c r="D29" s="10">
        <f>_xlfn.FLOOR.MATH(SUM('Free Capacity'!D$6:'Free Capacity'!D29))</f>
        <v>0</v>
      </c>
      <c r="E29" s="10">
        <f>_xlfn.FLOOR.MATH(SUM('Free Capacity'!E$6:'Free Capacity'!E29))</f>
        <v>65</v>
      </c>
      <c r="F29" s="10">
        <f>_xlfn.FLOOR.MATH(SUM('Free Capacity'!F$6:'Free Capacity'!F29))</f>
        <v>45</v>
      </c>
      <c r="G29" s="10">
        <f>_xlfn.FLOOR.MATH(SUM('Free Capacity'!G$6:'Free Capacity'!G29))</f>
        <v>23</v>
      </c>
      <c r="H29" s="10">
        <f>_xlfn.FLOOR.MATH(SUM('Free Capacity'!H$6:'Free Capacity'!H29))</f>
        <v>7</v>
      </c>
      <c r="I29" s="10">
        <f>_xlfn.FLOOR.MATH(SUM('Free Capacity'!I$6:'Free Capacity'!I29))</f>
        <v>0</v>
      </c>
      <c r="J29" s="10">
        <f>_xlfn.FLOOR.MATH(SUM('Free Capacity'!J$6:'Free Capacity'!J29))</f>
        <v>106</v>
      </c>
      <c r="K29" s="10">
        <f>_xlfn.FLOOR.MATH(SUM('Free Capacity'!K$6:'Free Capacity'!K29))</f>
        <v>79</v>
      </c>
      <c r="L29" s="10">
        <f>_xlfn.FLOOR.MATH(SUM('Free Capacity'!L$6:'Free Capacity'!L29))</f>
        <v>32</v>
      </c>
      <c r="M29" s="10">
        <f>_xlfn.FLOOR.MATH(SUM('Free Capacity'!M$6:'Free Capacity'!M29))</f>
        <v>0</v>
      </c>
      <c r="N29" s="10">
        <f>_xlfn.FLOOR.MATH(SUM('Free Capacity'!N$6:'Free Capacity'!N29))</f>
        <v>0</v>
      </c>
      <c r="O29" s="10">
        <f>_xlfn.FLOOR.MATH(SUM('Free Capacity'!O$6:'Free Capacity'!O29))</f>
        <v>0</v>
      </c>
      <c r="P29" s="10">
        <f>_xlfn.FLOOR.MATH(SUM('Free Capacity'!P$6:'Free Capacity'!P29))</f>
        <v>65</v>
      </c>
      <c r="Q29" s="10">
        <f>_xlfn.FLOOR.MATH(SUM('Free Capacity'!Q$6:'Free Capacity'!Q29))</f>
        <v>8</v>
      </c>
      <c r="R29" s="10">
        <f>_xlfn.FLOOR.MATH(SUM('Free Capacity'!R$6:'Free Capacity'!R29))</f>
        <v>0</v>
      </c>
      <c r="S29" s="10">
        <f>_xlfn.FLOOR.MATH(SUM('Free Capacity'!S$6:'Free Capacity'!S29))</f>
        <v>0</v>
      </c>
      <c r="T29" s="10">
        <f>_xlfn.FLOOR.MATH(SUM('Free Capacity'!T$6:'Free Capacity'!T29))</f>
        <v>3</v>
      </c>
      <c r="U29" s="10">
        <f>_xlfn.FLOOR.MATH(SUM('Free Capacity'!U$6:'Free Capacity'!U29))</f>
        <v>0</v>
      </c>
      <c r="V29" s="10">
        <f>_xlfn.FLOOR.MATH(SUM('Free Capacity'!V$6:'Free Capacity'!V29))</f>
        <v>0</v>
      </c>
      <c r="W29" s="10">
        <f>_xlfn.FLOOR.MATH(SUM('Free Capacity'!W$6:'Free Capacity'!W29))</f>
        <v>0</v>
      </c>
      <c r="X29" s="10">
        <f>_xlfn.FLOOR.MATH(SUM('Free Capacity'!X$6:'Free Capacity'!X29))</f>
        <v>18</v>
      </c>
      <c r="Y29" s="10">
        <f>_xlfn.FLOOR.MATH(SUM('Free Capacity'!Y$6:'Free Capacity'!Y29))</f>
        <v>12</v>
      </c>
      <c r="Z29" s="10">
        <f>_xlfn.FLOOR.MATH(SUM('Free Capacity'!Z$6:'Free Capacity'!Z29))</f>
        <v>10</v>
      </c>
      <c r="AA29" s="10">
        <f>_xlfn.FLOOR.MATH(SUM('Free Capacity'!AA$6:'Free Capacity'!AA29))</f>
        <v>56</v>
      </c>
      <c r="AB29" s="10">
        <f>_xlfn.FLOOR.MATH(SUM('Free Capacity'!AB$6:'Free Capacity'!AB29))</f>
        <v>72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_xlfn.FLOOR.MATH(SUM('Free Capacity'!B$6:'Free Capacity'!B30))</f>
        <v>0</v>
      </c>
      <c r="C30" s="10">
        <f>_xlfn.FLOOR.MATH(SUM('Free Capacity'!C$6:'Free Capacity'!C30))</f>
        <v>5</v>
      </c>
      <c r="D30" s="10">
        <f>_xlfn.FLOOR.MATH(SUM('Free Capacity'!D$6:'Free Capacity'!D30))</f>
        <v>0</v>
      </c>
      <c r="E30" s="10">
        <f>_xlfn.FLOOR.MATH(SUM('Free Capacity'!E$6:'Free Capacity'!E30))</f>
        <v>68</v>
      </c>
      <c r="F30" s="10">
        <f>_xlfn.FLOOR.MATH(SUM('Free Capacity'!F$6:'Free Capacity'!F30))</f>
        <v>48</v>
      </c>
      <c r="G30" s="10">
        <f>_xlfn.FLOOR.MATH(SUM('Free Capacity'!G$6:'Free Capacity'!G30))</f>
        <v>24</v>
      </c>
      <c r="H30" s="10">
        <f>_xlfn.FLOOR.MATH(SUM('Free Capacity'!H$6:'Free Capacity'!H30))</f>
        <v>8</v>
      </c>
      <c r="I30" s="10">
        <f>_xlfn.FLOOR.MATH(SUM('Free Capacity'!I$6:'Free Capacity'!I30))</f>
        <v>0</v>
      </c>
      <c r="J30" s="10">
        <f>_xlfn.FLOOR.MATH(SUM('Free Capacity'!J$6:'Free Capacity'!J30))</f>
        <v>111</v>
      </c>
      <c r="K30" s="10">
        <f>_xlfn.FLOOR.MATH(SUM('Free Capacity'!K$6:'Free Capacity'!K30))</f>
        <v>84</v>
      </c>
      <c r="L30" s="10">
        <f>_xlfn.FLOOR.MATH(SUM('Free Capacity'!L$6:'Free Capacity'!L30))</f>
        <v>33</v>
      </c>
      <c r="M30" s="10">
        <f>_xlfn.FLOOR.MATH(SUM('Free Capacity'!M$6:'Free Capacity'!M30))</f>
        <v>0</v>
      </c>
      <c r="N30" s="10">
        <f>_xlfn.FLOOR.MATH(SUM('Free Capacity'!N$6:'Free Capacity'!N30))</f>
        <v>0</v>
      </c>
      <c r="O30" s="10">
        <f>_xlfn.FLOOR.MATH(SUM('Free Capacity'!O$6:'Free Capacity'!O30))</f>
        <v>0</v>
      </c>
      <c r="P30" s="10">
        <f>_xlfn.FLOOR.MATH(SUM('Free Capacity'!P$6:'Free Capacity'!P30))</f>
        <v>69</v>
      </c>
      <c r="Q30" s="10">
        <f>_xlfn.FLOOR.MATH(SUM('Free Capacity'!Q$6:'Free Capacity'!Q30))</f>
        <v>10</v>
      </c>
      <c r="R30" s="10">
        <f>_xlfn.FLOOR.MATH(SUM('Free Capacity'!R$6:'Free Capacity'!R30))</f>
        <v>0</v>
      </c>
      <c r="S30" s="10">
        <f>_xlfn.FLOOR.MATH(SUM('Free Capacity'!S$6:'Free Capacity'!S30))</f>
        <v>0</v>
      </c>
      <c r="T30" s="10">
        <f>_xlfn.FLOOR.MATH(SUM('Free Capacity'!T$6:'Free Capacity'!T30))</f>
        <v>3</v>
      </c>
      <c r="U30" s="10">
        <f>_xlfn.FLOOR.MATH(SUM('Free Capacity'!U$6:'Free Capacity'!U30))</f>
        <v>0</v>
      </c>
      <c r="V30" s="10">
        <f>_xlfn.FLOOR.MATH(SUM('Free Capacity'!V$6:'Free Capacity'!V30))</f>
        <v>0</v>
      </c>
      <c r="W30" s="10">
        <f>_xlfn.FLOOR.MATH(SUM('Free Capacity'!W$6:'Free Capacity'!W30))</f>
        <v>0</v>
      </c>
      <c r="X30" s="10">
        <f>_xlfn.FLOOR.MATH(SUM('Free Capacity'!X$6:'Free Capacity'!X30))</f>
        <v>19</v>
      </c>
      <c r="Y30" s="10">
        <f>_xlfn.FLOOR.MATH(SUM('Free Capacity'!Y$6:'Free Capacity'!Y30))</f>
        <v>13</v>
      </c>
      <c r="Z30" s="10">
        <f>_xlfn.FLOOR.MATH(SUM('Free Capacity'!Z$6:'Free Capacity'!Z30))</f>
        <v>11</v>
      </c>
      <c r="AA30" s="10">
        <f>_xlfn.FLOOR.MATH(SUM('Free Capacity'!AA$6:'Free Capacity'!AA30))</f>
        <v>59</v>
      </c>
      <c r="AB30" s="10">
        <f>_xlfn.FLOOR.MATH(SUM('Free Capacity'!AB$6:'Free Capacity'!AB30))</f>
        <v>76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_xlfn.FLOOR.MATH(SUM('Free Capacity'!B$6:'Free Capacity'!B31))</f>
        <v>0</v>
      </c>
      <c r="C31" s="10">
        <f>_xlfn.FLOOR.MATH(SUM('Free Capacity'!C$6:'Free Capacity'!C31))</f>
        <v>5</v>
      </c>
      <c r="D31" s="10">
        <f>_xlfn.FLOOR.MATH(SUM('Free Capacity'!D$6:'Free Capacity'!D31))</f>
        <v>0</v>
      </c>
      <c r="E31" s="10">
        <f>_xlfn.FLOOR.MATH(SUM('Free Capacity'!E$6:'Free Capacity'!E31))</f>
        <v>71</v>
      </c>
      <c r="F31" s="10">
        <f>_xlfn.FLOOR.MATH(SUM('Free Capacity'!F$6:'Free Capacity'!F31))</f>
        <v>51</v>
      </c>
      <c r="G31" s="10">
        <f>_xlfn.FLOOR.MATH(SUM('Free Capacity'!G$6:'Free Capacity'!G31))</f>
        <v>25</v>
      </c>
      <c r="H31" s="10">
        <f>_xlfn.FLOOR.MATH(SUM('Free Capacity'!H$6:'Free Capacity'!H31))</f>
        <v>8</v>
      </c>
      <c r="I31" s="10">
        <f>_xlfn.FLOOR.MATH(SUM('Free Capacity'!I$6:'Free Capacity'!I31))</f>
        <v>0</v>
      </c>
      <c r="J31" s="10">
        <f>_xlfn.FLOOR.MATH(SUM('Free Capacity'!J$6:'Free Capacity'!J31))</f>
        <v>116</v>
      </c>
      <c r="K31" s="10">
        <f>_xlfn.FLOOR.MATH(SUM('Free Capacity'!K$6:'Free Capacity'!K31))</f>
        <v>89</v>
      </c>
      <c r="L31" s="10">
        <f>_xlfn.FLOOR.MATH(SUM('Free Capacity'!L$6:'Free Capacity'!L31))</f>
        <v>34</v>
      </c>
      <c r="M31" s="10">
        <f>_xlfn.FLOOR.MATH(SUM('Free Capacity'!M$6:'Free Capacity'!M31))</f>
        <v>0</v>
      </c>
      <c r="N31" s="10">
        <f>_xlfn.FLOOR.MATH(SUM('Free Capacity'!N$6:'Free Capacity'!N31))</f>
        <v>0</v>
      </c>
      <c r="O31" s="10">
        <f>_xlfn.FLOOR.MATH(SUM('Free Capacity'!O$6:'Free Capacity'!O31))</f>
        <v>0</v>
      </c>
      <c r="P31" s="10">
        <f>_xlfn.FLOOR.MATH(SUM('Free Capacity'!P$6:'Free Capacity'!P31))</f>
        <v>73</v>
      </c>
      <c r="Q31" s="10">
        <f>_xlfn.FLOOR.MATH(SUM('Free Capacity'!Q$6:'Free Capacity'!Q31))</f>
        <v>12</v>
      </c>
      <c r="R31" s="10">
        <f>_xlfn.FLOOR.MATH(SUM('Free Capacity'!R$6:'Free Capacity'!R31))</f>
        <v>0</v>
      </c>
      <c r="S31" s="10">
        <f>_xlfn.FLOOR.MATH(SUM('Free Capacity'!S$6:'Free Capacity'!S31))</f>
        <v>0</v>
      </c>
      <c r="T31" s="10">
        <f>_xlfn.FLOOR.MATH(SUM('Free Capacity'!T$6:'Free Capacity'!T31))</f>
        <v>4</v>
      </c>
      <c r="U31" s="10">
        <f>_xlfn.FLOOR.MATH(SUM('Free Capacity'!U$6:'Free Capacity'!U31))</f>
        <v>0</v>
      </c>
      <c r="V31" s="10">
        <f>_xlfn.FLOOR.MATH(SUM('Free Capacity'!V$6:'Free Capacity'!V31))</f>
        <v>0</v>
      </c>
      <c r="W31" s="10">
        <f>_xlfn.FLOOR.MATH(SUM('Free Capacity'!W$6:'Free Capacity'!W31))</f>
        <v>0</v>
      </c>
      <c r="X31" s="10">
        <f>_xlfn.FLOOR.MATH(SUM('Free Capacity'!X$6:'Free Capacity'!X31))</f>
        <v>19</v>
      </c>
      <c r="Y31" s="10">
        <f>_xlfn.FLOOR.MATH(SUM('Free Capacity'!Y$6:'Free Capacity'!Y31))</f>
        <v>13</v>
      </c>
      <c r="Z31" s="10">
        <f>_xlfn.FLOOR.MATH(SUM('Free Capacity'!Z$6:'Free Capacity'!Z31))</f>
        <v>12</v>
      </c>
      <c r="AA31" s="10">
        <f>_xlfn.FLOOR.MATH(SUM('Free Capacity'!AA$6:'Free Capacity'!AA31))</f>
        <v>61</v>
      </c>
      <c r="AB31" s="10">
        <f>_xlfn.FLOOR.MATH(SUM('Free Capacity'!AB$6:'Free Capacity'!AB31))</f>
        <v>80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_xlfn.FLOOR.MATH(SUM('Free Capacity'!B$6:'Free Capacity'!B32))</f>
        <v>0</v>
      </c>
      <c r="C32" s="10">
        <f>_xlfn.FLOOR.MATH(SUM('Free Capacity'!C$6:'Free Capacity'!C32))</f>
        <v>5</v>
      </c>
      <c r="D32" s="10">
        <f>_xlfn.FLOOR.MATH(SUM('Free Capacity'!D$6:'Free Capacity'!D32))</f>
        <v>0</v>
      </c>
      <c r="E32" s="10">
        <f>_xlfn.FLOOR.MATH(SUM('Free Capacity'!E$6:'Free Capacity'!E32))</f>
        <v>74</v>
      </c>
      <c r="F32" s="10">
        <f>_xlfn.FLOOR.MATH(SUM('Free Capacity'!F$6:'Free Capacity'!F32))</f>
        <v>54</v>
      </c>
      <c r="G32" s="10">
        <f>_xlfn.FLOOR.MATH(SUM('Free Capacity'!G$6:'Free Capacity'!G32))</f>
        <v>26</v>
      </c>
      <c r="H32" s="10">
        <f>_xlfn.FLOOR.MATH(SUM('Free Capacity'!H$6:'Free Capacity'!H32))</f>
        <v>8</v>
      </c>
      <c r="I32" s="10">
        <f>_xlfn.FLOOR.MATH(SUM('Free Capacity'!I$6:'Free Capacity'!I32))</f>
        <v>0</v>
      </c>
      <c r="J32" s="10">
        <f>_xlfn.FLOOR.MATH(SUM('Free Capacity'!J$6:'Free Capacity'!J32))</f>
        <v>121</v>
      </c>
      <c r="K32" s="10">
        <f>_xlfn.FLOOR.MATH(SUM('Free Capacity'!K$6:'Free Capacity'!K32))</f>
        <v>94</v>
      </c>
      <c r="L32" s="10">
        <f>_xlfn.FLOOR.MATH(SUM('Free Capacity'!L$6:'Free Capacity'!L32))</f>
        <v>35</v>
      </c>
      <c r="M32" s="10">
        <f>_xlfn.FLOOR.MATH(SUM('Free Capacity'!M$6:'Free Capacity'!M32))</f>
        <v>0</v>
      </c>
      <c r="N32" s="10">
        <f>_xlfn.FLOOR.MATH(SUM('Free Capacity'!N$6:'Free Capacity'!N32))</f>
        <v>0</v>
      </c>
      <c r="O32" s="10">
        <f>_xlfn.FLOOR.MATH(SUM('Free Capacity'!O$6:'Free Capacity'!O32))</f>
        <v>0</v>
      </c>
      <c r="P32" s="10">
        <f>_xlfn.FLOOR.MATH(SUM('Free Capacity'!P$6:'Free Capacity'!P32))</f>
        <v>77</v>
      </c>
      <c r="Q32" s="10">
        <f>_xlfn.FLOOR.MATH(SUM('Free Capacity'!Q$6:'Free Capacity'!Q32))</f>
        <v>14</v>
      </c>
      <c r="R32" s="10">
        <f>_xlfn.FLOOR.MATH(SUM('Free Capacity'!R$6:'Free Capacity'!R32))</f>
        <v>0</v>
      </c>
      <c r="S32" s="10">
        <f>_xlfn.FLOOR.MATH(SUM('Free Capacity'!S$6:'Free Capacity'!S32))</f>
        <v>0</v>
      </c>
      <c r="T32" s="10">
        <f>_xlfn.FLOOR.MATH(SUM('Free Capacity'!T$6:'Free Capacity'!T32))</f>
        <v>5</v>
      </c>
      <c r="U32" s="10">
        <f>_xlfn.FLOOR.MATH(SUM('Free Capacity'!U$6:'Free Capacity'!U32))</f>
        <v>0</v>
      </c>
      <c r="V32" s="10">
        <f>_xlfn.FLOOR.MATH(SUM('Free Capacity'!V$6:'Free Capacity'!V32))</f>
        <v>0</v>
      </c>
      <c r="W32" s="10">
        <f>_xlfn.FLOOR.MATH(SUM('Free Capacity'!W$6:'Free Capacity'!W32))</f>
        <v>0</v>
      </c>
      <c r="X32" s="10">
        <f>_xlfn.FLOOR.MATH(SUM('Free Capacity'!X$6:'Free Capacity'!X32))</f>
        <v>20</v>
      </c>
      <c r="Y32" s="10">
        <f>_xlfn.FLOOR.MATH(SUM('Free Capacity'!Y$6:'Free Capacity'!Y32))</f>
        <v>14</v>
      </c>
      <c r="Z32" s="10">
        <f>_xlfn.FLOOR.MATH(SUM('Free Capacity'!Z$6:'Free Capacity'!Z32))</f>
        <v>13</v>
      </c>
      <c r="AA32" s="10">
        <f>_xlfn.FLOOR.MATH(SUM('Free Capacity'!AA$6:'Free Capacity'!AA32))</f>
        <v>64</v>
      </c>
      <c r="AB32" s="10">
        <f>_xlfn.FLOOR.MATH(SUM('Free Capacity'!AB$6:'Free Capacity'!AB32))</f>
        <v>84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_xlfn.FLOOR.MATH(SUM('Free Capacity'!B$6:'Free Capacity'!B33))</f>
        <v>0</v>
      </c>
      <c r="C33" s="10">
        <f>_xlfn.FLOOR.MATH(SUM('Free Capacity'!C$6:'Free Capacity'!C33))</f>
        <v>6</v>
      </c>
      <c r="D33" s="10">
        <f>_xlfn.FLOOR.MATH(SUM('Free Capacity'!D$6:'Free Capacity'!D33))</f>
        <v>0</v>
      </c>
      <c r="E33" s="10">
        <f>_xlfn.FLOOR.MATH(SUM('Free Capacity'!E$6:'Free Capacity'!E33))</f>
        <v>77</v>
      </c>
      <c r="F33" s="10">
        <f>_xlfn.FLOOR.MATH(SUM('Free Capacity'!F$6:'Free Capacity'!F33))</f>
        <v>57</v>
      </c>
      <c r="G33" s="10">
        <f>_xlfn.FLOOR.MATH(SUM('Free Capacity'!G$6:'Free Capacity'!G33))</f>
        <v>27</v>
      </c>
      <c r="H33" s="10">
        <f>_xlfn.FLOOR.MATH(SUM('Free Capacity'!H$6:'Free Capacity'!H33))</f>
        <v>8</v>
      </c>
      <c r="I33" s="10">
        <f>_xlfn.FLOOR.MATH(SUM('Free Capacity'!I$6:'Free Capacity'!I33))</f>
        <v>0</v>
      </c>
      <c r="J33" s="10">
        <f>_xlfn.FLOOR.MATH(SUM('Free Capacity'!J$6:'Free Capacity'!J33))</f>
        <v>126</v>
      </c>
      <c r="K33" s="10">
        <f>_xlfn.FLOOR.MATH(SUM('Free Capacity'!K$6:'Free Capacity'!K33))</f>
        <v>99</v>
      </c>
      <c r="L33" s="10">
        <f>_xlfn.FLOOR.MATH(SUM('Free Capacity'!L$6:'Free Capacity'!L33))</f>
        <v>36</v>
      </c>
      <c r="M33" s="10">
        <f>_xlfn.FLOOR.MATH(SUM('Free Capacity'!M$6:'Free Capacity'!M33))</f>
        <v>0</v>
      </c>
      <c r="N33" s="10">
        <f>_xlfn.FLOOR.MATH(SUM('Free Capacity'!N$6:'Free Capacity'!N33))</f>
        <v>0</v>
      </c>
      <c r="O33" s="10">
        <f>_xlfn.FLOOR.MATH(SUM('Free Capacity'!O$6:'Free Capacity'!O33))</f>
        <v>0</v>
      </c>
      <c r="P33" s="10">
        <f>_xlfn.FLOOR.MATH(SUM('Free Capacity'!P$6:'Free Capacity'!P33))</f>
        <v>81</v>
      </c>
      <c r="Q33" s="10">
        <f>_xlfn.FLOOR.MATH(SUM('Free Capacity'!Q$6:'Free Capacity'!Q33))</f>
        <v>17</v>
      </c>
      <c r="R33" s="10">
        <f>_xlfn.FLOOR.MATH(SUM('Free Capacity'!R$6:'Free Capacity'!R33))</f>
        <v>0</v>
      </c>
      <c r="S33" s="10">
        <f>_xlfn.FLOOR.MATH(SUM('Free Capacity'!S$6:'Free Capacity'!S33))</f>
        <v>0</v>
      </c>
      <c r="T33" s="10">
        <f>_xlfn.FLOOR.MATH(SUM('Free Capacity'!T$6:'Free Capacity'!T33))</f>
        <v>6</v>
      </c>
      <c r="U33" s="10">
        <f>_xlfn.FLOOR.MATH(SUM('Free Capacity'!U$6:'Free Capacity'!U33))</f>
        <v>0</v>
      </c>
      <c r="V33" s="10">
        <f>_xlfn.FLOOR.MATH(SUM('Free Capacity'!V$6:'Free Capacity'!V33))</f>
        <v>0</v>
      </c>
      <c r="W33" s="10">
        <f>_xlfn.FLOOR.MATH(SUM('Free Capacity'!W$6:'Free Capacity'!W33))</f>
        <v>0</v>
      </c>
      <c r="X33" s="10">
        <f>_xlfn.FLOOR.MATH(SUM('Free Capacity'!X$6:'Free Capacity'!X33))</f>
        <v>21</v>
      </c>
      <c r="Y33" s="10">
        <f>_xlfn.FLOOR.MATH(SUM('Free Capacity'!Y$6:'Free Capacity'!Y33))</f>
        <v>14</v>
      </c>
      <c r="Z33" s="10">
        <f>_xlfn.FLOOR.MATH(SUM('Free Capacity'!Z$6:'Free Capacity'!Z33))</f>
        <v>14</v>
      </c>
      <c r="AA33" s="10">
        <f>_xlfn.FLOOR.MATH(SUM('Free Capacity'!AA$6:'Free Capacity'!AA33))</f>
        <v>65</v>
      </c>
      <c r="AB33" s="10">
        <f>_xlfn.FLOOR.MATH(SUM('Free Capacity'!AB$6:'Free Capacity'!AB33))</f>
        <v>88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_xlfn.FLOOR.MATH(SUM('Free Capacity'!B$6:'Free Capacity'!B34))</f>
        <v>0</v>
      </c>
      <c r="C34" s="10">
        <f>_xlfn.FLOOR.MATH(SUM('Free Capacity'!C$6:'Free Capacity'!C34))</f>
        <v>6</v>
      </c>
      <c r="D34" s="10">
        <f>_xlfn.FLOOR.MATH(SUM('Free Capacity'!D$6:'Free Capacity'!D34))</f>
        <v>0</v>
      </c>
      <c r="E34" s="10">
        <f>_xlfn.FLOOR.MATH(SUM('Free Capacity'!E$6:'Free Capacity'!E34))</f>
        <v>80</v>
      </c>
      <c r="F34" s="10">
        <f>_xlfn.FLOOR.MATH(SUM('Free Capacity'!F$6:'Free Capacity'!F34))</f>
        <v>60</v>
      </c>
      <c r="G34" s="10">
        <f>_xlfn.FLOOR.MATH(SUM('Free Capacity'!G$6:'Free Capacity'!G34))</f>
        <v>28</v>
      </c>
      <c r="H34" s="10">
        <f>_xlfn.FLOOR.MATH(SUM('Free Capacity'!H$6:'Free Capacity'!H34))</f>
        <v>9</v>
      </c>
      <c r="I34" s="10">
        <f>_xlfn.FLOOR.MATH(SUM('Free Capacity'!I$6:'Free Capacity'!I34))</f>
        <v>0</v>
      </c>
      <c r="J34" s="10">
        <f>_xlfn.FLOOR.MATH(SUM('Free Capacity'!J$6:'Free Capacity'!J34))</f>
        <v>131</v>
      </c>
      <c r="K34" s="10">
        <f>_xlfn.FLOOR.MATH(SUM('Free Capacity'!K$6:'Free Capacity'!K34))</f>
        <v>104</v>
      </c>
      <c r="L34" s="10">
        <f>_xlfn.FLOOR.MATH(SUM('Free Capacity'!L$6:'Free Capacity'!L34))</f>
        <v>37</v>
      </c>
      <c r="M34" s="10">
        <f>_xlfn.FLOOR.MATH(SUM('Free Capacity'!M$6:'Free Capacity'!M34))</f>
        <v>0</v>
      </c>
      <c r="N34" s="10">
        <f>_xlfn.FLOOR.MATH(SUM('Free Capacity'!N$6:'Free Capacity'!N34))</f>
        <v>0</v>
      </c>
      <c r="O34" s="10">
        <f>_xlfn.FLOOR.MATH(SUM('Free Capacity'!O$6:'Free Capacity'!O34))</f>
        <v>0</v>
      </c>
      <c r="P34" s="10">
        <f>_xlfn.FLOOR.MATH(SUM('Free Capacity'!P$6:'Free Capacity'!P34))</f>
        <v>85</v>
      </c>
      <c r="Q34" s="10">
        <f>_xlfn.FLOOR.MATH(SUM('Free Capacity'!Q$6:'Free Capacity'!Q34))</f>
        <v>19</v>
      </c>
      <c r="R34" s="10">
        <f>_xlfn.FLOOR.MATH(SUM('Free Capacity'!R$6:'Free Capacity'!R34))</f>
        <v>0</v>
      </c>
      <c r="S34" s="10">
        <f>_xlfn.FLOOR.MATH(SUM('Free Capacity'!S$6:'Free Capacity'!S34))</f>
        <v>0</v>
      </c>
      <c r="T34" s="10">
        <f>_xlfn.FLOOR.MATH(SUM('Free Capacity'!T$6:'Free Capacity'!T34))</f>
        <v>7</v>
      </c>
      <c r="U34" s="10">
        <f>_xlfn.FLOOR.MATH(SUM('Free Capacity'!U$6:'Free Capacity'!U34))</f>
        <v>0</v>
      </c>
      <c r="V34" s="10">
        <f>_xlfn.FLOOR.MATH(SUM('Free Capacity'!V$6:'Free Capacity'!V34))</f>
        <v>0</v>
      </c>
      <c r="W34" s="10">
        <f>_xlfn.FLOOR.MATH(SUM('Free Capacity'!W$6:'Free Capacity'!W34))</f>
        <v>0</v>
      </c>
      <c r="X34" s="10">
        <f>_xlfn.FLOOR.MATH(SUM('Free Capacity'!X$6:'Free Capacity'!X34))</f>
        <v>22</v>
      </c>
      <c r="Y34" s="10">
        <f>_xlfn.FLOOR.MATH(SUM('Free Capacity'!Y$6:'Free Capacity'!Y34))</f>
        <v>15</v>
      </c>
      <c r="Z34" s="10">
        <f>_xlfn.FLOOR.MATH(SUM('Free Capacity'!Z$6:'Free Capacity'!Z34))</f>
        <v>15</v>
      </c>
      <c r="AA34" s="10">
        <f>_xlfn.FLOOR.MATH(SUM('Free Capacity'!AA$6:'Free Capacity'!AA34))</f>
        <v>66</v>
      </c>
      <c r="AB34" s="10">
        <f>_xlfn.FLOOR.MATH(SUM('Free Capacity'!AB$6:'Free Capacity'!AB34))</f>
        <v>92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34"/>
  <sheetViews>
    <sheetView showGridLines="0" tabSelected="1" zoomScale="85" zoomScaleNormal="85" workbookViewId="0">
      <selection activeCell="J4" sqref="J4:J34"/>
    </sheetView>
  </sheetViews>
  <sheetFormatPr defaultColWidth="11.7109375" defaultRowHeight="15" customHeight="1"/>
  <cols>
    <col min="1" max="256" width="11.7109375" style="30" customWidth="1"/>
  </cols>
  <sheetData>
    <row r="1" spans="1:256" ht="15" customHeight="1">
      <c r="A1" s="8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SUM('Build Plan'!B$6:'Build Plan'!B6)</f>
        <v>0</v>
      </c>
      <c r="C6" s="10">
        <f>SUM('Build Plan'!C$6:'Build Plan'!C6)</f>
        <v>0</v>
      </c>
      <c r="D6" s="10">
        <f>SUM('Build Plan'!D$6:'Build Plan'!D6)</f>
        <v>0</v>
      </c>
      <c r="E6" s="10">
        <f>SUM('Build Plan'!E$6:'Build Plan'!E6)</f>
        <v>1</v>
      </c>
      <c r="F6" s="10">
        <f>SUM('Build Plan'!F$6:'Build Plan'!F6)</f>
        <v>0</v>
      </c>
      <c r="G6" s="10">
        <f>SUM('Build Plan'!G$6:'Build Plan'!G6)</f>
        <v>0</v>
      </c>
      <c r="H6" s="10">
        <f>SUM('Build Plan'!H$6:'Build Plan'!H6)</f>
        <v>0</v>
      </c>
      <c r="I6" s="10">
        <f>SUM('Build Plan'!I$6:'Build Plan'!I6)</f>
        <v>0</v>
      </c>
      <c r="J6" s="10">
        <v>0</v>
      </c>
      <c r="K6" s="10">
        <f>SUM('Build Plan'!K$6:'Build Plan'!K6)</f>
        <v>0</v>
      </c>
      <c r="L6" s="10">
        <f>SUM('Build Plan'!L$6:'Build Plan'!L6)</f>
        <v>0</v>
      </c>
      <c r="M6" s="10">
        <f>SUM('Build Plan'!M$6:'Build Plan'!M6)</f>
        <v>0</v>
      </c>
      <c r="N6" s="10">
        <f>SUM('Build Plan'!N$6:'Build Plan'!N6)</f>
        <v>0</v>
      </c>
      <c r="O6" s="10">
        <f>SUM('Build Plan'!O$6:'Build Plan'!O6)</f>
        <v>0</v>
      </c>
      <c r="P6" s="10">
        <f>SUM('Build Plan'!P$6:'Build Plan'!P6)</f>
        <v>2</v>
      </c>
      <c r="Q6" s="10">
        <f>SUM('Build Plan'!Q$6:'Build Plan'!Q6)</f>
        <v>0</v>
      </c>
      <c r="R6" s="10">
        <f>SUM('Build Plan'!R$6:'Build Plan'!R6)</f>
        <v>0</v>
      </c>
      <c r="S6" s="10">
        <f>SUM('Build Plan'!S$6:'Build Plan'!S6)</f>
        <v>0</v>
      </c>
      <c r="T6" s="10">
        <f>SUM('Build Plan'!T$6:'Build Plan'!T6)</f>
        <v>0</v>
      </c>
      <c r="U6" s="10">
        <f>SUM('Build Plan'!U$6:'Build Plan'!U6)</f>
        <v>0</v>
      </c>
      <c r="V6" s="10">
        <f>SUM('Build Plan'!V$6:'Build Plan'!V6)</f>
        <v>0</v>
      </c>
      <c r="W6" s="10">
        <f>SUM('Build Plan'!W$6:'Build Plan'!W6)</f>
        <v>0</v>
      </c>
      <c r="X6" s="10">
        <f>SUM('Build Plan'!X$6:'Build Plan'!X6)</f>
        <v>0</v>
      </c>
      <c r="Y6" s="10">
        <f>SUM('Build Plan'!Y$6:'Build Plan'!Y6)</f>
        <v>0</v>
      </c>
      <c r="Z6" s="10">
        <f>SUM('Build Plan'!Z$6:'Build Plan'!Z6)</f>
        <v>0</v>
      </c>
      <c r="AA6" s="10">
        <f>SUM('Build Plan'!AA$6:'Build Plan'!AA6)</f>
        <v>1</v>
      </c>
      <c r="AB6" s="10">
        <f>SUM('Build Plan'!AB$6:'Build Plan'!AB6)</f>
        <v>1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SUM('Build Plan'!B$6:'Build Plan'!B7)</f>
        <v>0</v>
      </c>
      <c r="C7" s="10">
        <f>SUM('Build Plan'!C$6:'Build Plan'!C7)</f>
        <v>0</v>
      </c>
      <c r="D7" s="10">
        <f>SUM('Build Plan'!D$6:'Build Plan'!D7)</f>
        <v>0</v>
      </c>
      <c r="E7" s="10">
        <f>SUM('Build Plan'!E$6:'Build Plan'!E7)</f>
        <v>3</v>
      </c>
      <c r="F7" s="10">
        <f>SUM('Build Plan'!F$6:'Build Plan'!F7)</f>
        <v>0</v>
      </c>
      <c r="G7" s="10">
        <f>SUM('Build Plan'!G$6:'Build Plan'!G7)</f>
        <v>1</v>
      </c>
      <c r="H7" s="10">
        <f>SUM('Build Plan'!H$6:'Build Plan'!H7)</f>
        <v>0</v>
      </c>
      <c r="I7" s="10">
        <f>SUM('Build Plan'!I$6:'Build Plan'!I7)</f>
        <v>0</v>
      </c>
      <c r="J7" s="10">
        <v>0</v>
      </c>
      <c r="K7" s="10">
        <f>SUM('Build Plan'!K$6:'Build Plan'!K7)</f>
        <v>0</v>
      </c>
      <c r="L7" s="10">
        <f>SUM('Build Plan'!L$6:'Build Plan'!L7)</f>
        <v>0</v>
      </c>
      <c r="M7" s="10">
        <f>SUM('Build Plan'!M$6:'Build Plan'!M7)</f>
        <v>0</v>
      </c>
      <c r="N7" s="10">
        <f>SUM('Build Plan'!N$6:'Build Plan'!N7)</f>
        <v>0</v>
      </c>
      <c r="O7" s="10">
        <f>SUM('Build Plan'!O$6:'Build Plan'!O7)</f>
        <v>0</v>
      </c>
      <c r="P7" s="10">
        <f>SUM('Build Plan'!P$6:'Build Plan'!P7)</f>
        <v>3</v>
      </c>
      <c r="Q7" s="10">
        <f>SUM('Build Plan'!Q$6:'Build Plan'!Q7)</f>
        <v>0</v>
      </c>
      <c r="R7" s="10">
        <f>SUM('Build Plan'!R$6:'Build Plan'!R7)</f>
        <v>0</v>
      </c>
      <c r="S7" s="10">
        <f>SUM('Build Plan'!S$6:'Build Plan'!S7)</f>
        <v>0</v>
      </c>
      <c r="T7" s="10">
        <f>SUM('Build Plan'!T$6:'Build Plan'!T7)</f>
        <v>0</v>
      </c>
      <c r="U7" s="10">
        <f>SUM('Build Plan'!U$6:'Build Plan'!U7)</f>
        <v>0</v>
      </c>
      <c r="V7" s="10">
        <f>SUM('Build Plan'!V$6:'Build Plan'!V7)</f>
        <v>0</v>
      </c>
      <c r="W7" s="10">
        <f>SUM('Build Plan'!W$6:'Build Plan'!W7)</f>
        <v>0</v>
      </c>
      <c r="X7" s="10">
        <f>SUM('Build Plan'!X$6:'Build Plan'!X7)</f>
        <v>0</v>
      </c>
      <c r="Y7" s="10">
        <f>SUM('Build Plan'!Y$6:'Build Plan'!Y7)</f>
        <v>1</v>
      </c>
      <c r="Z7" s="10">
        <f>SUM('Build Plan'!Z$6:'Build Plan'!Z7)</f>
        <v>0</v>
      </c>
      <c r="AA7" s="10">
        <f>SUM('Build Plan'!AA$6:'Build Plan'!AA7)</f>
        <v>2</v>
      </c>
      <c r="AB7" s="10">
        <f>SUM('Build Plan'!AB$6:'Build Plan'!AB7)</f>
        <v>2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SUM('Build Plan'!B$6:'Build Plan'!B8)</f>
        <v>0</v>
      </c>
      <c r="C8" s="10">
        <f>SUM('Build Plan'!C$6:'Build Plan'!C8)</f>
        <v>0</v>
      </c>
      <c r="D8" s="10">
        <f>SUM('Build Plan'!D$6:'Build Plan'!D8)</f>
        <v>0</v>
      </c>
      <c r="E8" s="10">
        <f>SUM('Build Plan'!E$6:'Build Plan'!E8)</f>
        <v>6</v>
      </c>
      <c r="F8" s="10">
        <f>SUM('Build Plan'!F$6:'Build Plan'!F8)</f>
        <v>0</v>
      </c>
      <c r="G8" s="10">
        <f>SUM('Build Plan'!G$6:'Build Plan'!G8)</f>
        <v>1</v>
      </c>
      <c r="H8" s="10">
        <f>SUM('Build Plan'!H$6:'Build Plan'!H8)</f>
        <v>0</v>
      </c>
      <c r="I8" s="10">
        <f>SUM('Build Plan'!I$6:'Build Plan'!I8)</f>
        <v>0</v>
      </c>
      <c r="J8" s="10">
        <v>0</v>
      </c>
      <c r="K8" s="10">
        <f>SUM('Build Plan'!K$6:'Build Plan'!K8)</f>
        <v>0</v>
      </c>
      <c r="L8" s="10">
        <f>SUM('Build Plan'!L$6:'Build Plan'!L8)</f>
        <v>0</v>
      </c>
      <c r="M8" s="10">
        <f>SUM('Build Plan'!M$6:'Build Plan'!M8)</f>
        <v>0</v>
      </c>
      <c r="N8" s="10">
        <f>SUM('Build Plan'!N$6:'Build Plan'!N8)</f>
        <v>0</v>
      </c>
      <c r="O8" s="10">
        <f>SUM('Build Plan'!O$6:'Build Plan'!O8)</f>
        <v>0</v>
      </c>
      <c r="P8" s="10">
        <f>SUM('Build Plan'!P$6:'Build Plan'!P8)</f>
        <v>6</v>
      </c>
      <c r="Q8" s="10">
        <f>SUM('Build Plan'!Q$6:'Build Plan'!Q8)</f>
        <v>0</v>
      </c>
      <c r="R8" s="10">
        <f>SUM('Build Plan'!R$6:'Build Plan'!R8)</f>
        <v>0</v>
      </c>
      <c r="S8" s="10">
        <f>SUM('Build Plan'!S$6:'Build Plan'!S8)</f>
        <v>0</v>
      </c>
      <c r="T8" s="10">
        <f>SUM('Build Plan'!T$6:'Build Plan'!T8)</f>
        <v>0</v>
      </c>
      <c r="U8" s="10">
        <f>SUM('Build Plan'!U$6:'Build Plan'!U8)</f>
        <v>0</v>
      </c>
      <c r="V8" s="10">
        <f>SUM('Build Plan'!V$6:'Build Plan'!V8)</f>
        <v>0</v>
      </c>
      <c r="W8" s="10">
        <f>SUM('Build Plan'!W$6:'Build Plan'!W8)</f>
        <v>0</v>
      </c>
      <c r="X8" s="10">
        <f>SUM('Build Plan'!X$6:'Build Plan'!X8)</f>
        <v>0</v>
      </c>
      <c r="Y8" s="10">
        <f>SUM('Build Plan'!Y$6:'Build Plan'!Y8)</f>
        <v>1</v>
      </c>
      <c r="Z8" s="10">
        <f>SUM('Build Plan'!Z$6:'Build Plan'!Z8)</f>
        <v>1</v>
      </c>
      <c r="AA8" s="10">
        <f>SUM('Build Plan'!AA$6:'Build Plan'!AA8)</f>
        <v>3</v>
      </c>
      <c r="AB8" s="10">
        <f>SUM('Build Plan'!AB$6:'Build Plan'!AB8)</f>
        <v>3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SUM('Build Plan'!B$6:'Build Plan'!B9)</f>
        <v>0</v>
      </c>
      <c r="C9" s="10">
        <f>SUM('Build Plan'!C$6:'Build Plan'!C9)</f>
        <v>0</v>
      </c>
      <c r="D9" s="10">
        <f>SUM('Build Plan'!D$6:'Build Plan'!D9)</f>
        <v>0</v>
      </c>
      <c r="E9" s="10">
        <f>SUM('Build Plan'!E$6:'Build Plan'!E9)</f>
        <v>7</v>
      </c>
      <c r="F9" s="10">
        <f>SUM('Build Plan'!F$6:'Build Plan'!F9)</f>
        <v>1</v>
      </c>
      <c r="G9" s="10">
        <f>SUM('Build Plan'!G$6:'Build Plan'!G9)</f>
        <v>1</v>
      </c>
      <c r="H9" s="10">
        <f>SUM('Build Plan'!H$6:'Build Plan'!H9)</f>
        <v>0</v>
      </c>
      <c r="I9" s="10">
        <f>SUM('Build Plan'!I$6:'Build Plan'!I9)</f>
        <v>0</v>
      </c>
      <c r="J9" s="10">
        <v>0</v>
      </c>
      <c r="K9" s="10">
        <f>SUM('Build Plan'!K$6:'Build Plan'!K9)</f>
        <v>0</v>
      </c>
      <c r="L9" s="10">
        <f>SUM('Build Plan'!L$6:'Build Plan'!L9)</f>
        <v>0</v>
      </c>
      <c r="M9" s="10">
        <f>SUM('Build Plan'!M$6:'Build Plan'!M9)</f>
        <v>0</v>
      </c>
      <c r="N9" s="10">
        <f>SUM('Build Plan'!N$6:'Build Plan'!N9)</f>
        <v>0</v>
      </c>
      <c r="O9" s="10">
        <f>SUM('Build Plan'!O$6:'Build Plan'!O9)</f>
        <v>0</v>
      </c>
      <c r="P9" s="10">
        <f>SUM('Build Plan'!P$6:'Build Plan'!P9)</f>
        <v>8</v>
      </c>
      <c r="Q9" s="10">
        <f>SUM('Build Plan'!Q$6:'Build Plan'!Q9)</f>
        <v>0</v>
      </c>
      <c r="R9" s="10">
        <f>SUM('Build Plan'!R$6:'Build Plan'!R9)</f>
        <v>0</v>
      </c>
      <c r="S9" s="10">
        <f>SUM('Build Plan'!S$6:'Build Plan'!S9)</f>
        <v>0</v>
      </c>
      <c r="T9" s="10">
        <f>SUM('Build Plan'!T$6:'Build Plan'!T9)</f>
        <v>0</v>
      </c>
      <c r="U9" s="10">
        <f>SUM('Build Plan'!U$6:'Build Plan'!U9)</f>
        <v>0</v>
      </c>
      <c r="V9" s="10">
        <f>SUM('Build Plan'!V$6:'Build Plan'!V9)</f>
        <v>0</v>
      </c>
      <c r="W9" s="10">
        <f>SUM('Build Plan'!W$6:'Build Plan'!W9)</f>
        <v>0</v>
      </c>
      <c r="X9" s="10">
        <f>SUM('Build Plan'!X$6:'Build Plan'!X9)</f>
        <v>1</v>
      </c>
      <c r="Y9" s="10">
        <f>SUM('Build Plan'!Y$6:'Build Plan'!Y9)</f>
        <v>1</v>
      </c>
      <c r="Z9" s="10">
        <f>SUM('Build Plan'!Z$6:'Build Plan'!Z9)</f>
        <v>1</v>
      </c>
      <c r="AA9" s="10">
        <f>SUM('Build Plan'!AA$6:'Build Plan'!AA9)</f>
        <v>4</v>
      </c>
      <c r="AB9" s="10">
        <f>SUM('Build Plan'!AB$6:'Build Plan'!AB9)</f>
        <v>4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SUM('Build Plan'!B$6:'Build Plan'!B10)</f>
        <v>0</v>
      </c>
      <c r="C10" s="10">
        <f>SUM('Build Plan'!C$6:'Build Plan'!C10)</f>
        <v>1</v>
      </c>
      <c r="D10" s="10">
        <f>SUM('Build Plan'!D$6:'Build Plan'!D10)</f>
        <v>0</v>
      </c>
      <c r="E10" s="10">
        <f>SUM('Build Plan'!E$6:'Build Plan'!E10)</f>
        <v>7</v>
      </c>
      <c r="F10" s="10">
        <f>SUM('Build Plan'!F$6:'Build Plan'!F10)</f>
        <v>3</v>
      </c>
      <c r="G10" s="10">
        <f>SUM('Build Plan'!G$6:'Build Plan'!G10)</f>
        <v>1</v>
      </c>
      <c r="H10" s="10">
        <f>SUM('Build Plan'!H$6:'Build Plan'!H10)</f>
        <v>0</v>
      </c>
      <c r="I10" s="10">
        <f>SUM('Build Plan'!I$6:'Build Plan'!I10)</f>
        <v>0</v>
      </c>
      <c r="J10" s="10">
        <v>0</v>
      </c>
      <c r="K10" s="10">
        <f>SUM('Build Plan'!K$6:'Build Plan'!K10)</f>
        <v>0</v>
      </c>
      <c r="L10" s="10">
        <f>SUM('Build Plan'!L$6:'Build Plan'!L10)</f>
        <v>0</v>
      </c>
      <c r="M10" s="10">
        <f>SUM('Build Plan'!M$6:'Build Plan'!M10)</f>
        <v>0</v>
      </c>
      <c r="N10" s="10">
        <f>SUM('Build Plan'!N$6:'Build Plan'!N10)</f>
        <v>0</v>
      </c>
      <c r="O10" s="10">
        <f>SUM('Build Plan'!O$6:'Build Plan'!O10)</f>
        <v>0</v>
      </c>
      <c r="P10" s="10">
        <f>SUM('Build Plan'!P$6:'Build Plan'!P10)</f>
        <v>10</v>
      </c>
      <c r="Q10" s="10">
        <f>SUM('Build Plan'!Q$6:'Build Plan'!Q10)</f>
        <v>0</v>
      </c>
      <c r="R10" s="10">
        <f>SUM('Build Plan'!R$6:'Build Plan'!R10)</f>
        <v>0</v>
      </c>
      <c r="S10" s="10">
        <f>SUM('Build Plan'!S$6:'Build Plan'!S10)</f>
        <v>0</v>
      </c>
      <c r="T10" s="10">
        <f>SUM('Build Plan'!T$6:'Build Plan'!T10)</f>
        <v>0</v>
      </c>
      <c r="U10" s="10">
        <f>SUM('Build Plan'!U$6:'Build Plan'!U10)</f>
        <v>0</v>
      </c>
      <c r="V10" s="10">
        <f>SUM('Build Plan'!V$6:'Build Plan'!V10)</f>
        <v>0</v>
      </c>
      <c r="W10" s="10">
        <f>SUM('Build Plan'!W$6:'Build Plan'!W10)</f>
        <v>0</v>
      </c>
      <c r="X10" s="10">
        <f>SUM('Build Plan'!X$6:'Build Plan'!X10)</f>
        <v>1</v>
      </c>
      <c r="Y10" s="10">
        <f>SUM('Build Plan'!Y$6:'Build Plan'!Y10)</f>
        <v>1</v>
      </c>
      <c r="Z10" s="10">
        <f>SUM('Build Plan'!Z$6:'Build Plan'!Z10)</f>
        <v>2</v>
      </c>
      <c r="AA10" s="10">
        <f>SUM('Build Plan'!AA$6:'Build Plan'!AA10)</f>
        <v>5</v>
      </c>
      <c r="AB10" s="10">
        <f>SUM('Build Plan'!AB$6:'Build Plan'!AB10)</f>
        <v>6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SUM('Build Plan'!B$6:'Build Plan'!B11)</f>
        <v>0</v>
      </c>
      <c r="C11" s="10">
        <f>SUM('Build Plan'!C$6:'Build Plan'!C11)</f>
        <v>1</v>
      </c>
      <c r="D11" s="10">
        <f>SUM('Build Plan'!D$6:'Build Plan'!D11)</f>
        <v>0</v>
      </c>
      <c r="E11" s="10">
        <f>SUM('Build Plan'!E$6:'Build Plan'!E11)</f>
        <v>7</v>
      </c>
      <c r="F11" s="10">
        <f>SUM('Build Plan'!F$6:'Build Plan'!F11)</f>
        <v>5</v>
      </c>
      <c r="G11" s="10">
        <f>SUM('Build Plan'!G$6:'Build Plan'!G11)</f>
        <v>1</v>
      </c>
      <c r="H11" s="10">
        <f>SUM('Build Plan'!H$6:'Build Plan'!H11)</f>
        <v>0</v>
      </c>
      <c r="I11" s="10">
        <f>SUM('Build Plan'!I$6:'Build Plan'!I11)</f>
        <v>0</v>
      </c>
      <c r="J11" s="10">
        <v>0</v>
      </c>
      <c r="K11" s="10">
        <f>SUM('Build Plan'!K$6:'Build Plan'!K11)</f>
        <v>0</v>
      </c>
      <c r="L11" s="10">
        <f>SUM('Build Plan'!L$6:'Build Plan'!L11)</f>
        <v>0</v>
      </c>
      <c r="M11" s="10">
        <f>SUM('Build Plan'!M$6:'Build Plan'!M11)</f>
        <v>0</v>
      </c>
      <c r="N11" s="10">
        <f>SUM('Build Plan'!N$6:'Build Plan'!N11)</f>
        <v>0</v>
      </c>
      <c r="O11" s="10">
        <f>SUM('Build Plan'!O$6:'Build Plan'!O11)</f>
        <v>0</v>
      </c>
      <c r="P11" s="10">
        <f>SUM('Build Plan'!P$6:'Build Plan'!P11)</f>
        <v>12</v>
      </c>
      <c r="Q11" s="10">
        <f>SUM('Build Plan'!Q$6:'Build Plan'!Q11)</f>
        <v>0</v>
      </c>
      <c r="R11" s="10">
        <f>SUM('Build Plan'!R$6:'Build Plan'!R11)</f>
        <v>0</v>
      </c>
      <c r="S11" s="10">
        <f>SUM('Build Plan'!S$6:'Build Plan'!S11)</f>
        <v>0</v>
      </c>
      <c r="T11" s="10">
        <f>SUM('Build Plan'!T$6:'Build Plan'!T11)</f>
        <v>0</v>
      </c>
      <c r="U11" s="10">
        <f>SUM('Build Plan'!U$6:'Build Plan'!U11)</f>
        <v>0</v>
      </c>
      <c r="V11" s="10">
        <f>SUM('Build Plan'!V$6:'Build Plan'!V11)</f>
        <v>0</v>
      </c>
      <c r="W11" s="10">
        <f>SUM('Build Plan'!W$6:'Build Plan'!W11)</f>
        <v>0</v>
      </c>
      <c r="X11" s="10">
        <f>SUM('Build Plan'!X$6:'Build Plan'!X11)</f>
        <v>1</v>
      </c>
      <c r="Y11" s="10">
        <f>SUM('Build Plan'!Y$6:'Build Plan'!Y11)</f>
        <v>1</v>
      </c>
      <c r="Z11" s="10">
        <f>SUM('Build Plan'!Z$6:'Build Plan'!Z11)</f>
        <v>3</v>
      </c>
      <c r="AA11" s="10">
        <f>SUM('Build Plan'!AA$6:'Build Plan'!AA11)</f>
        <v>6</v>
      </c>
      <c r="AB11" s="10">
        <f>SUM('Build Plan'!AB$6:'Build Plan'!AB11)</f>
        <v>8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SUM('Build Plan'!B$6:'Build Plan'!B12)</f>
        <v>0</v>
      </c>
      <c r="C12" s="10">
        <f>SUM('Build Plan'!C$6:'Build Plan'!C12)</f>
        <v>1</v>
      </c>
      <c r="D12" s="10">
        <f>SUM('Build Plan'!D$6:'Build Plan'!D12)</f>
        <v>0</v>
      </c>
      <c r="E12" s="10">
        <f>SUM('Build Plan'!E$6:'Build Plan'!E12)</f>
        <v>7</v>
      </c>
      <c r="F12" s="10">
        <f>SUM('Build Plan'!F$6:'Build Plan'!F12)</f>
        <v>7</v>
      </c>
      <c r="G12" s="10">
        <f>SUM('Build Plan'!G$6:'Build Plan'!G12)</f>
        <v>1</v>
      </c>
      <c r="H12" s="10">
        <f>SUM('Build Plan'!H$6:'Build Plan'!H12)</f>
        <v>0</v>
      </c>
      <c r="I12" s="10">
        <f>SUM('Build Plan'!I$6:'Build Plan'!I12)</f>
        <v>0</v>
      </c>
      <c r="J12" s="10">
        <v>0</v>
      </c>
      <c r="K12" s="10">
        <f>SUM('Build Plan'!K$6:'Build Plan'!K12)</f>
        <v>2</v>
      </c>
      <c r="L12" s="10">
        <f>SUM('Build Plan'!L$6:'Build Plan'!L12)</f>
        <v>0</v>
      </c>
      <c r="M12" s="10">
        <f>SUM('Build Plan'!M$6:'Build Plan'!M12)</f>
        <v>0</v>
      </c>
      <c r="N12" s="10">
        <f>SUM('Build Plan'!N$6:'Build Plan'!N12)</f>
        <v>0</v>
      </c>
      <c r="O12" s="10">
        <f>SUM('Build Plan'!O$6:'Build Plan'!O12)</f>
        <v>0</v>
      </c>
      <c r="P12" s="10">
        <f>SUM('Build Plan'!P$6:'Build Plan'!P12)</f>
        <v>14</v>
      </c>
      <c r="Q12" s="10">
        <f>SUM('Build Plan'!Q$6:'Build Plan'!Q12)</f>
        <v>0</v>
      </c>
      <c r="R12" s="10">
        <f>SUM('Build Plan'!R$6:'Build Plan'!R12)</f>
        <v>0</v>
      </c>
      <c r="S12" s="10">
        <f>SUM('Build Plan'!S$6:'Build Plan'!S12)</f>
        <v>0</v>
      </c>
      <c r="T12" s="10">
        <f>SUM('Build Plan'!T$6:'Build Plan'!T12)</f>
        <v>0</v>
      </c>
      <c r="U12" s="10">
        <f>SUM('Build Plan'!U$6:'Build Plan'!U12)</f>
        <v>0</v>
      </c>
      <c r="V12" s="10">
        <f>SUM('Build Plan'!V$6:'Build Plan'!V12)</f>
        <v>0</v>
      </c>
      <c r="W12" s="10">
        <f>SUM('Build Plan'!W$6:'Build Plan'!W12)</f>
        <v>0</v>
      </c>
      <c r="X12" s="10">
        <f>SUM('Build Plan'!X$6:'Build Plan'!X12)</f>
        <v>1</v>
      </c>
      <c r="Y12" s="10">
        <f>SUM('Build Plan'!Y$6:'Build Plan'!Y12)</f>
        <v>2</v>
      </c>
      <c r="Z12" s="10">
        <f>SUM('Build Plan'!Z$6:'Build Plan'!Z12)</f>
        <v>4</v>
      </c>
      <c r="AA12" s="10">
        <f>SUM('Build Plan'!AA$6:'Build Plan'!AA12)</f>
        <v>7</v>
      </c>
      <c r="AB12" s="10">
        <f>SUM('Build Plan'!AB$6:'Build Plan'!AB12)</f>
        <v>10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SUM('Build Plan'!B$6:'Build Plan'!B13)</f>
        <v>0</v>
      </c>
      <c r="C13" s="10">
        <f>SUM('Build Plan'!C$6:'Build Plan'!C13)</f>
        <v>1</v>
      </c>
      <c r="D13" s="10">
        <f>SUM('Build Plan'!D$6:'Build Plan'!D13)</f>
        <v>0</v>
      </c>
      <c r="E13" s="10">
        <f>SUM('Build Plan'!E$6:'Build Plan'!E13)</f>
        <v>7</v>
      </c>
      <c r="F13" s="10">
        <f>SUM('Build Plan'!F$6:'Build Plan'!F13)</f>
        <v>9</v>
      </c>
      <c r="G13" s="10">
        <f>SUM('Build Plan'!G$6:'Build Plan'!G13)</f>
        <v>1</v>
      </c>
      <c r="H13" s="10">
        <f>SUM('Build Plan'!H$6:'Build Plan'!H13)</f>
        <v>0</v>
      </c>
      <c r="I13" s="10">
        <f>SUM('Build Plan'!I$6:'Build Plan'!I13)</f>
        <v>0</v>
      </c>
      <c r="J13" s="10">
        <v>0</v>
      </c>
      <c r="K13" s="10">
        <f>SUM('Build Plan'!K$6:'Build Plan'!K13)</f>
        <v>3</v>
      </c>
      <c r="L13" s="10">
        <f>SUM('Build Plan'!L$6:'Build Plan'!L13)</f>
        <v>0</v>
      </c>
      <c r="M13" s="10">
        <f>SUM('Build Plan'!M$6:'Build Plan'!M13)</f>
        <v>0</v>
      </c>
      <c r="N13" s="10">
        <f>SUM('Build Plan'!N$6:'Build Plan'!N13)</f>
        <v>0</v>
      </c>
      <c r="O13" s="10">
        <f>SUM('Build Plan'!O$6:'Build Plan'!O13)</f>
        <v>0</v>
      </c>
      <c r="P13" s="10">
        <f>SUM('Build Plan'!P$6:'Build Plan'!P13)</f>
        <v>16</v>
      </c>
      <c r="Q13" s="10">
        <f>SUM('Build Plan'!Q$6:'Build Plan'!Q13)</f>
        <v>0</v>
      </c>
      <c r="R13" s="10">
        <f>SUM('Build Plan'!R$6:'Build Plan'!R13)</f>
        <v>0</v>
      </c>
      <c r="S13" s="10">
        <f>SUM('Build Plan'!S$6:'Build Plan'!S13)</f>
        <v>0</v>
      </c>
      <c r="T13" s="10">
        <f>SUM('Build Plan'!T$6:'Build Plan'!T13)</f>
        <v>0</v>
      </c>
      <c r="U13" s="10">
        <f>SUM('Build Plan'!U$6:'Build Plan'!U13)</f>
        <v>0</v>
      </c>
      <c r="V13" s="10">
        <f>SUM('Build Plan'!V$6:'Build Plan'!V13)</f>
        <v>0</v>
      </c>
      <c r="W13" s="10">
        <f>SUM('Build Plan'!W$6:'Build Plan'!W13)</f>
        <v>0</v>
      </c>
      <c r="X13" s="10">
        <f>SUM('Build Plan'!X$6:'Build Plan'!X13)</f>
        <v>1</v>
      </c>
      <c r="Y13" s="10">
        <f>SUM('Build Plan'!Y$6:'Build Plan'!Y13)</f>
        <v>2</v>
      </c>
      <c r="Z13" s="10">
        <f>SUM('Build Plan'!Z$6:'Build Plan'!Z13)</f>
        <v>5</v>
      </c>
      <c r="AA13" s="10">
        <f>SUM('Build Plan'!AA$6:'Build Plan'!AA13)</f>
        <v>8</v>
      </c>
      <c r="AB13" s="10">
        <f>SUM('Build Plan'!AB$6:'Build Plan'!AB13)</f>
        <v>12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SUM('Build Plan'!B$6:'Build Plan'!B14)</f>
        <v>0</v>
      </c>
      <c r="C14" s="10">
        <f>SUM('Build Plan'!C$6:'Build Plan'!C14)</f>
        <v>1</v>
      </c>
      <c r="D14" s="10">
        <f>SUM('Build Plan'!D$6:'Build Plan'!D14)</f>
        <v>0</v>
      </c>
      <c r="E14" s="10">
        <f>SUM('Build Plan'!E$6:'Build Plan'!E14)</f>
        <v>7</v>
      </c>
      <c r="F14" s="10">
        <f>SUM('Build Plan'!F$6:'Build Plan'!F14)</f>
        <v>11</v>
      </c>
      <c r="G14" s="10">
        <f>SUM('Build Plan'!G$6:'Build Plan'!G14)</f>
        <v>1</v>
      </c>
      <c r="H14" s="10">
        <f>SUM('Build Plan'!H$6:'Build Plan'!H14)</f>
        <v>0</v>
      </c>
      <c r="I14" s="10">
        <f>SUM('Build Plan'!I$6:'Build Plan'!I14)</f>
        <v>0</v>
      </c>
      <c r="J14" s="10">
        <v>0</v>
      </c>
      <c r="K14" s="10">
        <f>SUM('Build Plan'!K$6:'Build Plan'!K14)</f>
        <v>6</v>
      </c>
      <c r="L14" s="10">
        <f>SUM('Build Plan'!L$6:'Build Plan'!L14)</f>
        <v>0</v>
      </c>
      <c r="M14" s="10">
        <f>SUM('Build Plan'!M$6:'Build Plan'!M14)</f>
        <v>0</v>
      </c>
      <c r="N14" s="10">
        <f>SUM('Build Plan'!N$6:'Build Plan'!N14)</f>
        <v>0</v>
      </c>
      <c r="O14" s="10">
        <f>SUM('Build Plan'!O$6:'Build Plan'!O14)</f>
        <v>0</v>
      </c>
      <c r="P14" s="10">
        <f>SUM('Build Plan'!P$6:'Build Plan'!P14)</f>
        <v>17</v>
      </c>
      <c r="Q14" s="10">
        <f>SUM('Build Plan'!Q$6:'Build Plan'!Q14)</f>
        <v>0</v>
      </c>
      <c r="R14" s="10">
        <f>SUM('Build Plan'!R$6:'Build Plan'!R14)</f>
        <v>0</v>
      </c>
      <c r="S14" s="10">
        <f>SUM('Build Plan'!S$6:'Build Plan'!S14)</f>
        <v>0</v>
      </c>
      <c r="T14" s="10">
        <f>SUM('Build Plan'!T$6:'Build Plan'!T14)</f>
        <v>0</v>
      </c>
      <c r="U14" s="10">
        <f>SUM('Build Plan'!U$6:'Build Plan'!U14)</f>
        <v>0</v>
      </c>
      <c r="V14" s="10">
        <f>SUM('Build Plan'!V$6:'Build Plan'!V14)</f>
        <v>0</v>
      </c>
      <c r="W14" s="10">
        <f>SUM('Build Plan'!W$6:'Build Plan'!W14)</f>
        <v>0</v>
      </c>
      <c r="X14" s="10">
        <f>SUM('Build Plan'!X$6:'Build Plan'!X14)</f>
        <v>1</v>
      </c>
      <c r="Y14" s="10">
        <f>SUM('Build Plan'!Y$6:'Build Plan'!Y14)</f>
        <v>2</v>
      </c>
      <c r="Z14" s="10">
        <f>SUM('Build Plan'!Z$6:'Build Plan'!Z14)</f>
        <v>6</v>
      </c>
      <c r="AA14" s="10">
        <f>SUM('Build Plan'!AA$6:'Build Plan'!AA14)</f>
        <v>9</v>
      </c>
      <c r="AB14" s="10">
        <f>SUM('Build Plan'!AB$6:'Build Plan'!AB14)</f>
        <v>13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SUM('Build Plan'!B$6:'Build Plan'!B15)</f>
        <v>0</v>
      </c>
      <c r="C15" s="10">
        <f>SUM('Build Plan'!C$6:'Build Plan'!C15)</f>
        <v>2</v>
      </c>
      <c r="D15" s="10">
        <f>SUM('Build Plan'!D$6:'Build Plan'!D15)</f>
        <v>0</v>
      </c>
      <c r="E15" s="10">
        <f>SUM('Build Plan'!E$6:'Build Plan'!E15)</f>
        <v>7</v>
      </c>
      <c r="F15" s="10">
        <f>SUM('Build Plan'!F$6:'Build Plan'!F15)</f>
        <v>13</v>
      </c>
      <c r="G15" s="10">
        <f>SUM('Build Plan'!G$6:'Build Plan'!G15)</f>
        <v>1</v>
      </c>
      <c r="H15" s="10">
        <f>SUM('Build Plan'!H$6:'Build Plan'!H15)</f>
        <v>0</v>
      </c>
      <c r="I15" s="10">
        <f>SUM('Build Plan'!I$6:'Build Plan'!I15)</f>
        <v>0</v>
      </c>
      <c r="J15" s="10">
        <v>0</v>
      </c>
      <c r="K15" s="10">
        <f>SUM('Build Plan'!K$6:'Build Plan'!K15)</f>
        <v>8</v>
      </c>
      <c r="L15" s="10">
        <f>SUM('Build Plan'!L$6:'Build Plan'!L15)</f>
        <v>0</v>
      </c>
      <c r="M15" s="10">
        <f>SUM('Build Plan'!M$6:'Build Plan'!M15)</f>
        <v>0</v>
      </c>
      <c r="N15" s="10">
        <f>SUM('Build Plan'!N$6:'Build Plan'!N15)</f>
        <v>0</v>
      </c>
      <c r="O15" s="10">
        <f>SUM('Build Plan'!O$6:'Build Plan'!O15)</f>
        <v>0</v>
      </c>
      <c r="P15" s="10">
        <f>SUM('Build Plan'!P$6:'Build Plan'!P15)</f>
        <v>19</v>
      </c>
      <c r="Q15" s="10">
        <f>SUM('Build Plan'!Q$6:'Build Plan'!Q15)</f>
        <v>0</v>
      </c>
      <c r="R15" s="10">
        <f>SUM('Build Plan'!R$6:'Build Plan'!R15)</f>
        <v>0</v>
      </c>
      <c r="S15" s="10">
        <f>SUM('Build Plan'!S$6:'Build Plan'!S15)</f>
        <v>0</v>
      </c>
      <c r="T15" s="10">
        <f>SUM('Build Plan'!T$6:'Build Plan'!T15)</f>
        <v>0</v>
      </c>
      <c r="U15" s="10">
        <f>SUM('Build Plan'!U$6:'Build Plan'!U15)</f>
        <v>0</v>
      </c>
      <c r="V15" s="10">
        <f>SUM('Build Plan'!V$6:'Build Plan'!V15)</f>
        <v>0</v>
      </c>
      <c r="W15" s="10">
        <f>SUM('Build Plan'!W$6:'Build Plan'!W15)</f>
        <v>0</v>
      </c>
      <c r="X15" s="10">
        <f>SUM('Build Plan'!X$6:'Build Plan'!X15)</f>
        <v>1</v>
      </c>
      <c r="Y15" s="10">
        <f>SUM('Build Plan'!Y$6:'Build Plan'!Y15)</f>
        <v>2</v>
      </c>
      <c r="Z15" s="10">
        <f>SUM('Build Plan'!Z$6:'Build Plan'!Z15)</f>
        <v>7</v>
      </c>
      <c r="AA15" s="10">
        <f>SUM('Build Plan'!AA$6:'Build Plan'!AA15)</f>
        <v>10</v>
      </c>
      <c r="AB15" s="10">
        <f>SUM('Build Plan'!AB$6:'Build Plan'!AB15)</f>
        <v>14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SUM('Build Plan'!B$6:'Build Plan'!B16)</f>
        <v>0</v>
      </c>
      <c r="C16" s="10">
        <f>SUM('Build Plan'!C$6:'Build Plan'!C16)</f>
        <v>2</v>
      </c>
      <c r="D16" s="10">
        <f>SUM('Build Plan'!D$6:'Build Plan'!D16)</f>
        <v>0</v>
      </c>
      <c r="E16" s="10">
        <f>SUM('Build Plan'!E$6:'Build Plan'!E16)</f>
        <v>7</v>
      </c>
      <c r="F16" s="10">
        <f>SUM('Build Plan'!F$6:'Build Plan'!F16)</f>
        <v>15</v>
      </c>
      <c r="G16" s="10">
        <f>SUM('Build Plan'!G$6:'Build Plan'!G16)</f>
        <v>1</v>
      </c>
      <c r="H16" s="10">
        <f>SUM('Build Plan'!H$6:'Build Plan'!H16)</f>
        <v>0</v>
      </c>
      <c r="I16" s="10">
        <f>SUM('Build Plan'!I$6:'Build Plan'!I16)</f>
        <v>0</v>
      </c>
      <c r="J16" s="10">
        <v>0</v>
      </c>
      <c r="K16" s="10">
        <f>SUM('Build Plan'!K$6:'Build Plan'!K16)</f>
        <v>10</v>
      </c>
      <c r="L16" s="10">
        <f>SUM('Build Plan'!L$6:'Build Plan'!L16)</f>
        <v>0</v>
      </c>
      <c r="M16" s="10">
        <f>SUM('Build Plan'!M$6:'Build Plan'!M16)</f>
        <v>0</v>
      </c>
      <c r="N16" s="10">
        <f>SUM('Build Plan'!N$6:'Build Plan'!N16)</f>
        <v>0</v>
      </c>
      <c r="O16" s="10">
        <f>SUM('Build Plan'!O$6:'Build Plan'!O16)</f>
        <v>0</v>
      </c>
      <c r="P16" s="10">
        <f>SUM('Build Plan'!P$6:'Build Plan'!P16)</f>
        <v>21</v>
      </c>
      <c r="Q16" s="10">
        <f>SUM('Build Plan'!Q$6:'Build Plan'!Q16)</f>
        <v>0</v>
      </c>
      <c r="R16" s="10">
        <f>SUM('Build Plan'!R$6:'Build Plan'!R16)</f>
        <v>0</v>
      </c>
      <c r="S16" s="10">
        <f>SUM('Build Plan'!S$6:'Build Plan'!S16)</f>
        <v>0</v>
      </c>
      <c r="T16" s="10">
        <f>SUM('Build Plan'!T$6:'Build Plan'!T16)</f>
        <v>1</v>
      </c>
      <c r="U16" s="10">
        <f>SUM('Build Plan'!U$6:'Build Plan'!U16)</f>
        <v>0</v>
      </c>
      <c r="V16" s="10">
        <f>SUM('Build Plan'!V$6:'Build Plan'!V16)</f>
        <v>0</v>
      </c>
      <c r="W16" s="10">
        <f>SUM('Build Plan'!W$6:'Build Plan'!W16)</f>
        <v>0</v>
      </c>
      <c r="X16" s="10">
        <f>SUM('Build Plan'!X$6:'Build Plan'!X16)</f>
        <v>1</v>
      </c>
      <c r="Y16" s="10">
        <f>SUM('Build Plan'!Y$6:'Build Plan'!Y16)</f>
        <v>2</v>
      </c>
      <c r="Z16" s="10">
        <f>SUM('Build Plan'!Z$6:'Build Plan'!Z16)</f>
        <v>8</v>
      </c>
      <c r="AA16" s="10">
        <f>SUM('Build Plan'!AA$6:'Build Plan'!AA16)</f>
        <v>11</v>
      </c>
      <c r="AB16" s="10">
        <f>SUM('Build Plan'!AB$6:'Build Plan'!AB16)</f>
        <v>14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SUM('Build Plan'!B$6:'Build Plan'!B17)</f>
        <v>0</v>
      </c>
      <c r="C17" s="10">
        <f>SUM('Build Plan'!C$6:'Build Plan'!C17)</f>
        <v>2</v>
      </c>
      <c r="D17" s="10">
        <f>SUM('Build Plan'!D$6:'Build Plan'!D17)</f>
        <v>0</v>
      </c>
      <c r="E17" s="10">
        <f>SUM('Build Plan'!E$6:'Build Plan'!E17)</f>
        <v>7</v>
      </c>
      <c r="F17" s="10">
        <f>SUM('Build Plan'!F$6:'Build Plan'!F17)</f>
        <v>17</v>
      </c>
      <c r="G17" s="10">
        <f>SUM('Build Plan'!G$6:'Build Plan'!G17)</f>
        <v>1</v>
      </c>
      <c r="H17" s="10">
        <f>SUM('Build Plan'!H$6:'Build Plan'!H17)</f>
        <v>0</v>
      </c>
      <c r="I17" s="10">
        <f>SUM('Build Plan'!I$6:'Build Plan'!I17)</f>
        <v>0</v>
      </c>
      <c r="J17" s="10">
        <v>0</v>
      </c>
      <c r="K17" s="10">
        <f>SUM('Build Plan'!K$6:'Build Plan'!K17)</f>
        <v>11</v>
      </c>
      <c r="L17" s="10">
        <f>SUM('Build Plan'!L$6:'Build Plan'!L17)</f>
        <v>0</v>
      </c>
      <c r="M17" s="10">
        <f>SUM('Build Plan'!M$6:'Build Plan'!M17)</f>
        <v>0</v>
      </c>
      <c r="N17" s="10">
        <f>SUM('Build Plan'!N$6:'Build Plan'!N17)</f>
        <v>0</v>
      </c>
      <c r="O17" s="10">
        <f>SUM('Build Plan'!O$6:'Build Plan'!O17)</f>
        <v>0</v>
      </c>
      <c r="P17" s="10">
        <f>SUM('Build Plan'!P$6:'Build Plan'!P17)</f>
        <v>22</v>
      </c>
      <c r="Q17" s="10">
        <f>SUM('Build Plan'!Q$6:'Build Plan'!Q17)</f>
        <v>0</v>
      </c>
      <c r="R17" s="10">
        <f>SUM('Build Plan'!R$6:'Build Plan'!R17)</f>
        <v>0</v>
      </c>
      <c r="S17" s="10">
        <f>SUM('Build Plan'!S$6:'Build Plan'!S17)</f>
        <v>0</v>
      </c>
      <c r="T17" s="10">
        <f>SUM('Build Plan'!T$6:'Build Plan'!T17)</f>
        <v>1</v>
      </c>
      <c r="U17" s="10">
        <f>SUM('Build Plan'!U$6:'Build Plan'!U17)</f>
        <v>0</v>
      </c>
      <c r="V17" s="10">
        <f>SUM('Build Plan'!V$6:'Build Plan'!V17)</f>
        <v>0</v>
      </c>
      <c r="W17" s="10">
        <f>SUM('Build Plan'!W$6:'Build Plan'!W17)</f>
        <v>0</v>
      </c>
      <c r="X17" s="10">
        <f>SUM('Build Plan'!X$6:'Build Plan'!X17)</f>
        <v>1</v>
      </c>
      <c r="Y17" s="10">
        <f>SUM('Build Plan'!Y$6:'Build Plan'!Y17)</f>
        <v>2</v>
      </c>
      <c r="Z17" s="10">
        <f>SUM('Build Plan'!Z$6:'Build Plan'!Z17)</f>
        <v>9</v>
      </c>
      <c r="AA17" s="10">
        <f>SUM('Build Plan'!AA$6:'Build Plan'!AA17)</f>
        <v>12</v>
      </c>
      <c r="AB17" s="10">
        <f>SUM('Build Plan'!AB$6:'Build Plan'!AB17)</f>
        <v>15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SUM('Build Plan'!B$6:'Build Plan'!B18)</f>
        <v>0</v>
      </c>
      <c r="C18" s="10">
        <f>SUM('Build Plan'!C$6:'Build Plan'!C18)</f>
        <v>2</v>
      </c>
      <c r="D18" s="10">
        <f>SUM('Build Plan'!D$6:'Build Plan'!D18)</f>
        <v>0</v>
      </c>
      <c r="E18" s="10">
        <f>SUM('Build Plan'!E$6:'Build Plan'!E18)</f>
        <v>7</v>
      </c>
      <c r="F18" s="10">
        <f>SUM('Build Plan'!F$6:'Build Plan'!F18)</f>
        <v>19</v>
      </c>
      <c r="G18" s="10">
        <f>SUM('Build Plan'!G$6:'Build Plan'!G18)</f>
        <v>1</v>
      </c>
      <c r="H18" s="10">
        <f>SUM('Build Plan'!H$6:'Build Plan'!H18)</f>
        <v>0</v>
      </c>
      <c r="I18" s="10">
        <f>SUM('Build Plan'!I$6:'Build Plan'!I18)</f>
        <v>0</v>
      </c>
      <c r="J18" s="10">
        <v>0</v>
      </c>
      <c r="K18" s="10">
        <f>SUM('Build Plan'!K$6:'Build Plan'!K18)</f>
        <v>11</v>
      </c>
      <c r="L18" s="10">
        <f>SUM('Build Plan'!L$6:'Build Plan'!L18)</f>
        <v>0</v>
      </c>
      <c r="M18" s="10">
        <f>SUM('Build Plan'!M$6:'Build Plan'!M18)</f>
        <v>0</v>
      </c>
      <c r="N18" s="10">
        <f>SUM('Build Plan'!N$6:'Build Plan'!N18)</f>
        <v>0</v>
      </c>
      <c r="O18" s="10">
        <f>SUM('Build Plan'!O$6:'Build Plan'!O18)</f>
        <v>0</v>
      </c>
      <c r="P18" s="10">
        <f>SUM('Build Plan'!P$6:'Build Plan'!P18)</f>
        <v>24</v>
      </c>
      <c r="Q18" s="10">
        <f>SUM('Build Plan'!Q$6:'Build Plan'!Q18)</f>
        <v>0</v>
      </c>
      <c r="R18" s="10">
        <f>SUM('Build Plan'!R$6:'Build Plan'!R18)</f>
        <v>0</v>
      </c>
      <c r="S18" s="10">
        <f>SUM('Build Plan'!S$6:'Build Plan'!S18)</f>
        <v>0</v>
      </c>
      <c r="T18" s="10">
        <f>SUM('Build Plan'!T$6:'Build Plan'!T18)</f>
        <v>1</v>
      </c>
      <c r="U18" s="10">
        <f>SUM('Build Plan'!U$6:'Build Plan'!U18)</f>
        <v>0</v>
      </c>
      <c r="V18" s="10">
        <f>SUM('Build Plan'!V$6:'Build Plan'!V18)</f>
        <v>0</v>
      </c>
      <c r="W18" s="10">
        <f>SUM('Build Plan'!W$6:'Build Plan'!W18)</f>
        <v>0</v>
      </c>
      <c r="X18" s="10">
        <f>SUM('Build Plan'!X$6:'Build Plan'!X18)</f>
        <v>1</v>
      </c>
      <c r="Y18" s="10">
        <f>SUM('Build Plan'!Y$6:'Build Plan'!Y18)</f>
        <v>2</v>
      </c>
      <c r="Z18" s="10">
        <f>SUM('Build Plan'!Z$6:'Build Plan'!Z18)</f>
        <v>10</v>
      </c>
      <c r="AA18" s="10">
        <f>SUM('Build Plan'!AA$6:'Build Plan'!AA18)</f>
        <v>13</v>
      </c>
      <c r="AB18" s="10">
        <f>SUM('Build Plan'!AB$6:'Build Plan'!AB18)</f>
        <v>17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SUM('Build Plan'!B$6:'Build Plan'!B19)</f>
        <v>0</v>
      </c>
      <c r="C19" s="10">
        <f>SUM('Build Plan'!C$6:'Build Plan'!C19)</f>
        <v>2</v>
      </c>
      <c r="D19" s="10">
        <f>SUM('Build Plan'!D$6:'Build Plan'!D19)</f>
        <v>0</v>
      </c>
      <c r="E19" s="10">
        <f>SUM('Build Plan'!E$6:'Build Plan'!E19)</f>
        <v>7</v>
      </c>
      <c r="F19" s="10">
        <f>SUM('Build Plan'!F$6:'Build Plan'!F19)</f>
        <v>21</v>
      </c>
      <c r="G19" s="10">
        <f>SUM('Build Plan'!G$6:'Build Plan'!G19)</f>
        <v>1</v>
      </c>
      <c r="H19" s="10">
        <f>SUM('Build Plan'!H$6:'Build Plan'!H19)</f>
        <v>0</v>
      </c>
      <c r="I19" s="10">
        <f>SUM('Build Plan'!I$6:'Build Plan'!I19)</f>
        <v>0</v>
      </c>
      <c r="J19" s="10">
        <v>0</v>
      </c>
      <c r="K19" s="10">
        <f>SUM('Build Plan'!K$6:'Build Plan'!K19)</f>
        <v>11</v>
      </c>
      <c r="L19" s="10">
        <f>SUM('Build Plan'!L$6:'Build Plan'!L19)</f>
        <v>0</v>
      </c>
      <c r="M19" s="10">
        <f>SUM('Build Plan'!M$6:'Build Plan'!M19)</f>
        <v>0</v>
      </c>
      <c r="N19" s="10">
        <f>SUM('Build Plan'!N$6:'Build Plan'!N19)</f>
        <v>0</v>
      </c>
      <c r="O19" s="10">
        <f>SUM('Build Plan'!O$6:'Build Plan'!O19)</f>
        <v>0</v>
      </c>
      <c r="P19" s="10">
        <f>SUM('Build Plan'!P$6:'Build Plan'!P19)</f>
        <v>25</v>
      </c>
      <c r="Q19" s="10">
        <f>SUM('Build Plan'!Q$6:'Build Plan'!Q19)</f>
        <v>0</v>
      </c>
      <c r="R19" s="10">
        <f>SUM('Build Plan'!R$6:'Build Plan'!R19)</f>
        <v>0</v>
      </c>
      <c r="S19" s="10">
        <f>SUM('Build Plan'!S$6:'Build Plan'!S19)</f>
        <v>0</v>
      </c>
      <c r="T19" s="10">
        <f>SUM('Build Plan'!T$6:'Build Plan'!T19)</f>
        <v>2</v>
      </c>
      <c r="U19" s="10">
        <f>SUM('Build Plan'!U$6:'Build Plan'!U19)</f>
        <v>0</v>
      </c>
      <c r="V19" s="10">
        <f>SUM('Build Plan'!V$6:'Build Plan'!V19)</f>
        <v>0</v>
      </c>
      <c r="W19" s="10">
        <f>SUM('Build Plan'!W$6:'Build Plan'!W19)</f>
        <v>0</v>
      </c>
      <c r="X19" s="10">
        <f>SUM('Build Plan'!X$6:'Build Plan'!X19)</f>
        <v>1</v>
      </c>
      <c r="Y19" s="10">
        <f>SUM('Build Plan'!Y$6:'Build Plan'!Y19)</f>
        <v>2</v>
      </c>
      <c r="Z19" s="10">
        <f>SUM('Build Plan'!Z$6:'Build Plan'!Z19)</f>
        <v>11</v>
      </c>
      <c r="AA19" s="10">
        <f>SUM('Build Plan'!AA$6:'Build Plan'!AA19)</f>
        <v>14</v>
      </c>
      <c r="AB19" s="10">
        <f>SUM('Build Plan'!AB$6:'Build Plan'!AB19)</f>
        <v>19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SUM('Build Plan'!B$6:'Build Plan'!B20)</f>
        <v>0</v>
      </c>
      <c r="C20" s="10">
        <f>SUM('Build Plan'!C$6:'Build Plan'!C20)</f>
        <v>3</v>
      </c>
      <c r="D20" s="10">
        <f>SUM('Build Plan'!D$6:'Build Plan'!D20)</f>
        <v>0</v>
      </c>
      <c r="E20" s="10">
        <f>SUM('Build Plan'!E$6:'Build Plan'!E20)</f>
        <v>7</v>
      </c>
      <c r="F20" s="10">
        <f>SUM('Build Plan'!F$6:'Build Plan'!F20)</f>
        <v>23</v>
      </c>
      <c r="G20" s="10">
        <f>SUM('Build Plan'!G$6:'Build Plan'!G20)</f>
        <v>1</v>
      </c>
      <c r="H20" s="10">
        <f>SUM('Build Plan'!H$6:'Build Plan'!H20)</f>
        <v>0</v>
      </c>
      <c r="I20" s="10">
        <f>SUM('Build Plan'!I$6:'Build Plan'!I20)</f>
        <v>0</v>
      </c>
      <c r="J20" s="10">
        <v>0</v>
      </c>
      <c r="K20" s="10">
        <f>SUM('Build Plan'!K$6:'Build Plan'!K20)</f>
        <v>11</v>
      </c>
      <c r="L20" s="10">
        <f>SUM('Build Plan'!L$6:'Build Plan'!L20)</f>
        <v>0</v>
      </c>
      <c r="M20" s="10">
        <f>SUM('Build Plan'!M$6:'Build Plan'!M20)</f>
        <v>0</v>
      </c>
      <c r="N20" s="10">
        <f>SUM('Build Plan'!N$6:'Build Plan'!N20)</f>
        <v>0</v>
      </c>
      <c r="O20" s="10">
        <f>SUM('Build Plan'!O$6:'Build Plan'!O20)</f>
        <v>0</v>
      </c>
      <c r="P20" s="10">
        <f>SUM('Build Plan'!P$6:'Build Plan'!P20)</f>
        <v>26</v>
      </c>
      <c r="Q20" s="10">
        <f>SUM('Build Plan'!Q$6:'Build Plan'!Q20)</f>
        <v>0</v>
      </c>
      <c r="R20" s="10">
        <f>SUM('Build Plan'!R$6:'Build Plan'!R20)</f>
        <v>0</v>
      </c>
      <c r="S20" s="10">
        <f>SUM('Build Plan'!S$6:'Build Plan'!S20)</f>
        <v>0</v>
      </c>
      <c r="T20" s="10">
        <f>SUM('Build Plan'!T$6:'Build Plan'!T20)</f>
        <v>2</v>
      </c>
      <c r="U20" s="10">
        <f>SUM('Build Plan'!U$6:'Build Plan'!U20)</f>
        <v>0</v>
      </c>
      <c r="V20" s="10">
        <f>SUM('Build Plan'!V$6:'Build Plan'!V20)</f>
        <v>0</v>
      </c>
      <c r="W20" s="10">
        <f>SUM('Build Plan'!W$6:'Build Plan'!W20)</f>
        <v>0</v>
      </c>
      <c r="X20" s="10">
        <f>SUM('Build Plan'!X$6:'Build Plan'!X20)</f>
        <v>1</v>
      </c>
      <c r="Y20" s="10">
        <f>SUM('Build Plan'!Y$6:'Build Plan'!Y20)</f>
        <v>2</v>
      </c>
      <c r="Z20" s="10">
        <f>SUM('Build Plan'!Z$6:'Build Plan'!Z20)</f>
        <v>11</v>
      </c>
      <c r="AA20" s="10">
        <f>SUM('Build Plan'!AA$6:'Build Plan'!AA20)</f>
        <v>15</v>
      </c>
      <c r="AB20" s="10">
        <f>SUM('Build Plan'!AB$6:'Build Plan'!AB20)</f>
        <v>21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SUM('Build Plan'!B$6:'Build Plan'!B21)</f>
        <v>0</v>
      </c>
      <c r="C21" s="10">
        <f>SUM('Build Plan'!C$6:'Build Plan'!C21)</f>
        <v>3</v>
      </c>
      <c r="D21" s="10">
        <f>SUM('Build Plan'!D$6:'Build Plan'!D21)</f>
        <v>0</v>
      </c>
      <c r="E21" s="10">
        <f>SUM('Build Plan'!E$6:'Build Plan'!E21)</f>
        <v>7</v>
      </c>
      <c r="F21" s="10">
        <f>SUM('Build Plan'!F$6:'Build Plan'!F21)</f>
        <v>25</v>
      </c>
      <c r="G21" s="10">
        <f>SUM('Build Plan'!G$6:'Build Plan'!G21)</f>
        <v>1</v>
      </c>
      <c r="H21" s="10">
        <f>SUM('Build Plan'!H$6:'Build Plan'!H21)</f>
        <v>0</v>
      </c>
      <c r="I21" s="10">
        <f>SUM('Build Plan'!I$6:'Build Plan'!I21)</f>
        <v>0</v>
      </c>
      <c r="J21" s="10">
        <v>0</v>
      </c>
      <c r="K21" s="10">
        <f>SUM('Build Plan'!K$6:'Build Plan'!K21)</f>
        <v>11</v>
      </c>
      <c r="L21" s="10">
        <f>SUM('Build Plan'!L$6:'Build Plan'!L21)</f>
        <v>1</v>
      </c>
      <c r="M21" s="10">
        <f>SUM('Build Plan'!M$6:'Build Plan'!M21)</f>
        <v>0</v>
      </c>
      <c r="N21" s="10">
        <f>SUM('Build Plan'!N$6:'Build Plan'!N21)</f>
        <v>0</v>
      </c>
      <c r="O21" s="10">
        <f>SUM('Build Plan'!O$6:'Build Plan'!O21)</f>
        <v>0</v>
      </c>
      <c r="P21" s="10">
        <f>SUM('Build Plan'!P$6:'Build Plan'!P21)</f>
        <v>27</v>
      </c>
      <c r="Q21" s="10">
        <f>SUM('Build Plan'!Q$6:'Build Plan'!Q21)</f>
        <v>0</v>
      </c>
      <c r="R21" s="10">
        <f>SUM('Build Plan'!R$6:'Build Plan'!R21)</f>
        <v>0</v>
      </c>
      <c r="S21" s="10">
        <f>SUM('Build Plan'!S$6:'Build Plan'!S21)</f>
        <v>0</v>
      </c>
      <c r="T21" s="10">
        <f>SUM('Build Plan'!T$6:'Build Plan'!T21)</f>
        <v>3</v>
      </c>
      <c r="U21" s="10">
        <f>SUM('Build Plan'!U$6:'Build Plan'!U21)</f>
        <v>0</v>
      </c>
      <c r="V21" s="10">
        <f>SUM('Build Plan'!V$6:'Build Plan'!V21)</f>
        <v>0</v>
      </c>
      <c r="W21" s="10">
        <f>SUM('Build Plan'!W$6:'Build Plan'!W21)</f>
        <v>0</v>
      </c>
      <c r="X21" s="10">
        <f>SUM('Build Plan'!X$6:'Build Plan'!X21)</f>
        <v>1</v>
      </c>
      <c r="Y21" s="10">
        <f>SUM('Build Plan'!Y$6:'Build Plan'!Y21)</f>
        <v>2</v>
      </c>
      <c r="Z21" s="10">
        <f>SUM('Build Plan'!Z$6:'Build Plan'!Z21)</f>
        <v>12</v>
      </c>
      <c r="AA21" s="10">
        <f>SUM('Build Plan'!AA$6:'Build Plan'!AA21)</f>
        <v>16</v>
      </c>
      <c r="AB21" s="10">
        <f>SUM('Build Plan'!AB$6:'Build Plan'!AB21)</f>
        <v>23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SUM('Build Plan'!B$6:'Build Plan'!B22)</f>
        <v>0</v>
      </c>
      <c r="C22" s="10">
        <f>SUM('Build Plan'!C$6:'Build Plan'!C22)</f>
        <v>3</v>
      </c>
      <c r="D22" s="10">
        <f>SUM('Build Plan'!D$6:'Build Plan'!D22)</f>
        <v>0</v>
      </c>
      <c r="E22" s="10">
        <f>SUM('Build Plan'!E$6:'Build Plan'!E22)</f>
        <v>7</v>
      </c>
      <c r="F22" s="10">
        <f>SUM('Build Plan'!F$6:'Build Plan'!F22)</f>
        <v>27</v>
      </c>
      <c r="G22" s="10">
        <f>SUM('Build Plan'!G$6:'Build Plan'!G22)</f>
        <v>1</v>
      </c>
      <c r="H22" s="10">
        <f>SUM('Build Plan'!H$6:'Build Plan'!H22)</f>
        <v>0</v>
      </c>
      <c r="I22" s="10">
        <f>SUM('Build Plan'!I$6:'Build Plan'!I22)</f>
        <v>0</v>
      </c>
      <c r="J22" s="10">
        <v>0</v>
      </c>
      <c r="K22" s="10">
        <f>SUM('Build Plan'!K$6:'Build Plan'!K22)</f>
        <v>11</v>
      </c>
      <c r="L22" s="10">
        <f>SUM('Build Plan'!L$6:'Build Plan'!L22)</f>
        <v>1</v>
      </c>
      <c r="M22" s="10">
        <f>SUM('Build Plan'!M$6:'Build Plan'!M22)</f>
        <v>0</v>
      </c>
      <c r="N22" s="10">
        <f>SUM('Build Plan'!N$6:'Build Plan'!N22)</f>
        <v>0</v>
      </c>
      <c r="O22" s="10">
        <f>SUM('Build Plan'!O$6:'Build Plan'!O22)</f>
        <v>0</v>
      </c>
      <c r="P22" s="10">
        <f>SUM('Build Plan'!P$6:'Build Plan'!P22)</f>
        <v>28</v>
      </c>
      <c r="Q22" s="10">
        <f>SUM('Build Plan'!Q$6:'Build Plan'!Q22)</f>
        <v>0</v>
      </c>
      <c r="R22" s="10">
        <f>SUM('Build Plan'!R$6:'Build Plan'!R22)</f>
        <v>0</v>
      </c>
      <c r="S22" s="10">
        <f>SUM('Build Plan'!S$6:'Build Plan'!S22)</f>
        <v>0</v>
      </c>
      <c r="T22" s="10">
        <f>SUM('Build Plan'!T$6:'Build Plan'!T22)</f>
        <v>4</v>
      </c>
      <c r="U22" s="10">
        <f>SUM('Build Plan'!U$6:'Build Plan'!U22)</f>
        <v>0</v>
      </c>
      <c r="V22" s="10">
        <f>SUM('Build Plan'!V$6:'Build Plan'!V22)</f>
        <v>0</v>
      </c>
      <c r="W22" s="10">
        <f>SUM('Build Plan'!W$6:'Build Plan'!W22)</f>
        <v>0</v>
      </c>
      <c r="X22" s="10">
        <f>SUM('Build Plan'!X$6:'Build Plan'!X22)</f>
        <v>1</v>
      </c>
      <c r="Y22" s="10">
        <f>SUM('Build Plan'!Y$6:'Build Plan'!Y22)</f>
        <v>2</v>
      </c>
      <c r="Z22" s="10">
        <f>SUM('Build Plan'!Z$6:'Build Plan'!Z22)</f>
        <v>12</v>
      </c>
      <c r="AA22" s="10">
        <f>SUM('Build Plan'!AA$6:'Build Plan'!AA22)</f>
        <v>16</v>
      </c>
      <c r="AB22" s="10">
        <f>SUM('Build Plan'!AB$6:'Build Plan'!AB22)</f>
        <v>24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SUM('Build Plan'!B$6:'Build Plan'!B23)</f>
        <v>0</v>
      </c>
      <c r="C23" s="10">
        <f>SUM('Build Plan'!C$6:'Build Plan'!C23)</f>
        <v>3</v>
      </c>
      <c r="D23" s="10">
        <f>SUM('Build Plan'!D$6:'Build Plan'!D23)</f>
        <v>0</v>
      </c>
      <c r="E23" s="10">
        <f>SUM('Build Plan'!E$6:'Build Plan'!E23)</f>
        <v>7</v>
      </c>
      <c r="F23" s="10">
        <f>SUM('Build Plan'!F$6:'Build Plan'!F23)</f>
        <v>27</v>
      </c>
      <c r="G23" s="10">
        <f>SUM('Build Plan'!G$6:'Build Plan'!G23)</f>
        <v>1</v>
      </c>
      <c r="H23" s="10">
        <f>SUM('Build Plan'!H$6:'Build Plan'!H23)</f>
        <v>2</v>
      </c>
      <c r="I23" s="10">
        <f>SUM('Build Plan'!I$6:'Build Plan'!I23)</f>
        <v>0</v>
      </c>
      <c r="J23" s="10">
        <v>0</v>
      </c>
      <c r="K23" s="10">
        <f>SUM('Build Plan'!K$6:'Build Plan'!K23)</f>
        <v>11</v>
      </c>
      <c r="L23" s="10">
        <f>SUM('Build Plan'!L$6:'Build Plan'!L23)</f>
        <v>2</v>
      </c>
      <c r="M23" s="10">
        <f>SUM('Build Plan'!M$6:'Build Plan'!M23)</f>
        <v>0</v>
      </c>
      <c r="N23" s="10">
        <f>SUM('Build Plan'!N$6:'Build Plan'!N23)</f>
        <v>0</v>
      </c>
      <c r="O23" s="10">
        <f>SUM('Build Plan'!O$6:'Build Plan'!O23)</f>
        <v>0</v>
      </c>
      <c r="P23" s="10">
        <f>SUM('Build Plan'!P$6:'Build Plan'!P23)</f>
        <v>29</v>
      </c>
      <c r="Q23" s="10">
        <f>SUM('Build Plan'!Q$6:'Build Plan'!Q23)</f>
        <v>0</v>
      </c>
      <c r="R23" s="10">
        <f>SUM('Build Plan'!R$6:'Build Plan'!R23)</f>
        <v>0</v>
      </c>
      <c r="S23" s="10">
        <f>SUM('Build Plan'!S$6:'Build Plan'!S23)</f>
        <v>0</v>
      </c>
      <c r="T23" s="10">
        <f>SUM('Build Plan'!T$6:'Build Plan'!T23)</f>
        <v>5</v>
      </c>
      <c r="U23" s="10">
        <f>SUM('Build Plan'!U$6:'Build Plan'!U23)</f>
        <v>0</v>
      </c>
      <c r="V23" s="10">
        <f>SUM('Build Plan'!V$6:'Build Plan'!V23)</f>
        <v>0</v>
      </c>
      <c r="W23" s="10">
        <f>SUM('Build Plan'!W$6:'Build Plan'!W23)</f>
        <v>0</v>
      </c>
      <c r="X23" s="10">
        <f>SUM('Build Plan'!X$6:'Build Plan'!X23)</f>
        <v>1</v>
      </c>
      <c r="Y23" s="10">
        <f>SUM('Build Plan'!Y$6:'Build Plan'!Y23)</f>
        <v>2</v>
      </c>
      <c r="Z23" s="10">
        <f>SUM('Build Plan'!Z$6:'Build Plan'!Z23)</f>
        <v>12</v>
      </c>
      <c r="AA23" s="10">
        <f>SUM('Build Plan'!AA$6:'Build Plan'!AA23)</f>
        <v>16</v>
      </c>
      <c r="AB23" s="10">
        <f>SUM('Build Plan'!AB$6:'Build Plan'!AB23)</f>
        <v>24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SUM('Build Plan'!B$6:'Build Plan'!B24)</f>
        <v>0</v>
      </c>
      <c r="C24" s="10">
        <f>SUM('Build Plan'!C$6:'Build Plan'!C24)</f>
        <v>3</v>
      </c>
      <c r="D24" s="10">
        <f>SUM('Build Plan'!D$6:'Build Plan'!D24)</f>
        <v>0</v>
      </c>
      <c r="E24" s="10">
        <f>SUM('Build Plan'!E$6:'Build Plan'!E24)</f>
        <v>7</v>
      </c>
      <c r="F24" s="10">
        <f>SUM('Build Plan'!F$6:'Build Plan'!F24)</f>
        <v>27</v>
      </c>
      <c r="G24" s="10">
        <f>SUM('Build Plan'!G$6:'Build Plan'!G24)</f>
        <v>1</v>
      </c>
      <c r="H24" s="10">
        <f>SUM('Build Plan'!H$6:'Build Plan'!H24)</f>
        <v>4</v>
      </c>
      <c r="I24" s="10">
        <f>SUM('Build Plan'!I$6:'Build Plan'!I24)</f>
        <v>0</v>
      </c>
      <c r="J24" s="10">
        <v>0</v>
      </c>
      <c r="K24" s="10">
        <f>SUM('Build Plan'!K$6:'Build Plan'!K24)</f>
        <v>11</v>
      </c>
      <c r="L24" s="10">
        <f>SUM('Build Plan'!L$6:'Build Plan'!L24)</f>
        <v>3</v>
      </c>
      <c r="M24" s="10">
        <f>SUM('Build Plan'!M$6:'Build Plan'!M24)</f>
        <v>0</v>
      </c>
      <c r="N24" s="10">
        <f>SUM('Build Plan'!N$6:'Build Plan'!N24)</f>
        <v>0</v>
      </c>
      <c r="O24" s="10">
        <f>SUM('Build Plan'!O$6:'Build Plan'!O24)</f>
        <v>0</v>
      </c>
      <c r="P24" s="10">
        <f>SUM('Build Plan'!P$6:'Build Plan'!P24)</f>
        <v>30</v>
      </c>
      <c r="Q24" s="10">
        <f>SUM('Build Plan'!Q$6:'Build Plan'!Q24)</f>
        <v>0</v>
      </c>
      <c r="R24" s="10">
        <f>SUM('Build Plan'!R$6:'Build Plan'!R24)</f>
        <v>0</v>
      </c>
      <c r="S24" s="10">
        <f>SUM('Build Plan'!S$6:'Build Plan'!S24)</f>
        <v>0</v>
      </c>
      <c r="T24" s="10">
        <f>SUM('Build Plan'!T$6:'Build Plan'!T24)</f>
        <v>6</v>
      </c>
      <c r="U24" s="10">
        <f>SUM('Build Plan'!U$6:'Build Plan'!U24)</f>
        <v>0</v>
      </c>
      <c r="V24" s="10">
        <f>SUM('Build Plan'!V$6:'Build Plan'!V24)</f>
        <v>0</v>
      </c>
      <c r="W24" s="10">
        <f>SUM('Build Plan'!W$6:'Build Plan'!W24)</f>
        <v>0</v>
      </c>
      <c r="X24" s="10">
        <f>SUM('Build Plan'!X$6:'Build Plan'!X24)</f>
        <v>1</v>
      </c>
      <c r="Y24" s="10">
        <f>SUM('Build Plan'!Y$6:'Build Plan'!Y24)</f>
        <v>2</v>
      </c>
      <c r="Z24" s="10">
        <f>SUM('Build Plan'!Z$6:'Build Plan'!Z24)</f>
        <v>12</v>
      </c>
      <c r="AA24" s="10">
        <f>SUM('Build Plan'!AA$6:'Build Plan'!AA24)</f>
        <v>16</v>
      </c>
      <c r="AB24" s="10">
        <f>SUM('Build Plan'!AB$6:'Build Plan'!AB24)</f>
        <v>24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SUM('Build Plan'!B$6:'Build Plan'!B25)</f>
        <v>0</v>
      </c>
      <c r="C25" s="10">
        <f>SUM('Build Plan'!C$6:'Build Plan'!C25)</f>
        <v>4</v>
      </c>
      <c r="D25" s="10">
        <f>SUM('Build Plan'!D$6:'Build Plan'!D25)</f>
        <v>0</v>
      </c>
      <c r="E25" s="10">
        <f>SUM('Build Plan'!E$6:'Build Plan'!E25)</f>
        <v>7</v>
      </c>
      <c r="F25" s="10">
        <f>SUM('Build Plan'!F$6:'Build Plan'!F25)</f>
        <v>27</v>
      </c>
      <c r="G25" s="10">
        <f>SUM('Build Plan'!G$6:'Build Plan'!G25)</f>
        <v>1</v>
      </c>
      <c r="H25" s="10">
        <f>SUM('Build Plan'!H$6:'Build Plan'!H25)</f>
        <v>6</v>
      </c>
      <c r="I25" s="10">
        <f>SUM('Build Plan'!I$6:'Build Plan'!I25)</f>
        <v>0</v>
      </c>
      <c r="J25" s="10">
        <v>0</v>
      </c>
      <c r="K25" s="10">
        <f>SUM('Build Plan'!K$6:'Build Plan'!K25)</f>
        <v>11</v>
      </c>
      <c r="L25" s="10">
        <f>SUM('Build Plan'!L$6:'Build Plan'!L25)</f>
        <v>4</v>
      </c>
      <c r="M25" s="10">
        <f>SUM('Build Plan'!M$6:'Build Plan'!M25)</f>
        <v>0</v>
      </c>
      <c r="N25" s="10">
        <f>SUM('Build Plan'!N$6:'Build Plan'!N25)</f>
        <v>0</v>
      </c>
      <c r="O25" s="10">
        <f>SUM('Build Plan'!O$6:'Build Plan'!O25)</f>
        <v>0</v>
      </c>
      <c r="P25" s="10">
        <f>SUM('Build Plan'!P$6:'Build Plan'!P25)</f>
        <v>31</v>
      </c>
      <c r="Q25" s="10">
        <f>SUM('Build Plan'!Q$6:'Build Plan'!Q25)</f>
        <v>0</v>
      </c>
      <c r="R25" s="10">
        <f>SUM('Build Plan'!R$6:'Build Plan'!R25)</f>
        <v>0</v>
      </c>
      <c r="S25" s="10">
        <f>SUM('Build Plan'!S$6:'Build Plan'!S25)</f>
        <v>0</v>
      </c>
      <c r="T25" s="10">
        <f>SUM('Build Plan'!T$6:'Build Plan'!T25)</f>
        <v>7</v>
      </c>
      <c r="U25" s="10">
        <f>SUM('Build Plan'!U$6:'Build Plan'!U25)</f>
        <v>0</v>
      </c>
      <c r="V25" s="10">
        <f>SUM('Build Plan'!V$6:'Build Plan'!V25)</f>
        <v>0</v>
      </c>
      <c r="W25" s="10">
        <f>SUM('Build Plan'!W$6:'Build Plan'!W25)</f>
        <v>0</v>
      </c>
      <c r="X25" s="10">
        <f>SUM('Build Plan'!X$6:'Build Plan'!X25)</f>
        <v>1</v>
      </c>
      <c r="Y25" s="10">
        <f>SUM('Build Plan'!Y$6:'Build Plan'!Y25)</f>
        <v>2</v>
      </c>
      <c r="Z25" s="10">
        <f>SUM('Build Plan'!Z$6:'Build Plan'!Z25)</f>
        <v>12</v>
      </c>
      <c r="AA25" s="10">
        <f>SUM('Build Plan'!AA$6:'Build Plan'!AA25)</f>
        <v>16</v>
      </c>
      <c r="AB25" s="10">
        <f>SUM('Build Plan'!AB$6:'Build Plan'!AB25)</f>
        <v>24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SUM('Build Plan'!B$6:'Build Plan'!B26)</f>
        <v>0</v>
      </c>
      <c r="C26" s="10">
        <f>SUM('Build Plan'!C$6:'Build Plan'!C26)</f>
        <v>4</v>
      </c>
      <c r="D26" s="10">
        <f>SUM('Build Plan'!D$6:'Build Plan'!D26)</f>
        <v>0</v>
      </c>
      <c r="E26" s="10">
        <f>SUM('Build Plan'!E$6:'Build Plan'!E26)</f>
        <v>7</v>
      </c>
      <c r="F26" s="10">
        <f>SUM('Build Plan'!F$6:'Build Plan'!F26)</f>
        <v>27</v>
      </c>
      <c r="G26" s="10">
        <f>SUM('Build Plan'!G$6:'Build Plan'!G26)</f>
        <v>1</v>
      </c>
      <c r="H26" s="10">
        <f>SUM('Build Plan'!H$6:'Build Plan'!H26)</f>
        <v>8</v>
      </c>
      <c r="I26" s="10">
        <f>SUM('Build Plan'!I$6:'Build Plan'!I26)</f>
        <v>0</v>
      </c>
      <c r="J26" s="10">
        <v>0</v>
      </c>
      <c r="K26" s="10">
        <f>SUM('Build Plan'!K$6:'Build Plan'!K26)</f>
        <v>11</v>
      </c>
      <c r="L26" s="10">
        <f>SUM('Build Plan'!L$6:'Build Plan'!L26)</f>
        <v>6</v>
      </c>
      <c r="M26" s="10">
        <f>SUM('Build Plan'!M$6:'Build Plan'!M26)</f>
        <v>0</v>
      </c>
      <c r="N26" s="10">
        <f>SUM('Build Plan'!N$6:'Build Plan'!N26)</f>
        <v>0</v>
      </c>
      <c r="O26" s="10">
        <f>SUM('Build Plan'!O$6:'Build Plan'!O26)</f>
        <v>0</v>
      </c>
      <c r="P26" s="10">
        <f>SUM('Build Plan'!P$6:'Build Plan'!P26)</f>
        <v>31</v>
      </c>
      <c r="Q26" s="10">
        <f>SUM('Build Plan'!Q$6:'Build Plan'!Q26)</f>
        <v>0</v>
      </c>
      <c r="R26" s="10">
        <f>SUM('Build Plan'!R$6:'Build Plan'!R26)</f>
        <v>0</v>
      </c>
      <c r="S26" s="10">
        <f>SUM('Build Plan'!S$6:'Build Plan'!S26)</f>
        <v>0</v>
      </c>
      <c r="T26" s="10">
        <f>SUM('Build Plan'!T$6:'Build Plan'!T26)</f>
        <v>8</v>
      </c>
      <c r="U26" s="10">
        <f>SUM('Build Plan'!U$6:'Build Plan'!U26)</f>
        <v>0</v>
      </c>
      <c r="V26" s="10">
        <f>SUM('Build Plan'!V$6:'Build Plan'!V26)</f>
        <v>0</v>
      </c>
      <c r="W26" s="10">
        <f>SUM('Build Plan'!W$6:'Build Plan'!W26)</f>
        <v>0</v>
      </c>
      <c r="X26" s="10">
        <f>SUM('Build Plan'!X$6:'Build Plan'!X26)</f>
        <v>1</v>
      </c>
      <c r="Y26" s="10">
        <f>SUM('Build Plan'!Y$6:'Build Plan'!Y26)</f>
        <v>2</v>
      </c>
      <c r="Z26" s="10">
        <f>SUM('Build Plan'!Z$6:'Build Plan'!Z26)</f>
        <v>12</v>
      </c>
      <c r="AA26" s="10">
        <f>SUM('Build Plan'!AA$6:'Build Plan'!AA26)</f>
        <v>16</v>
      </c>
      <c r="AB26" s="10">
        <f>SUM('Build Plan'!AB$6:'Build Plan'!AB26)</f>
        <v>24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SUM('Build Plan'!B$6:'Build Plan'!B27)</f>
        <v>0</v>
      </c>
      <c r="C27" s="10">
        <f>SUM('Build Plan'!C$6:'Build Plan'!C27)</f>
        <v>4</v>
      </c>
      <c r="D27" s="10">
        <f>SUM('Build Plan'!D$6:'Build Plan'!D27)</f>
        <v>0</v>
      </c>
      <c r="E27" s="10">
        <f>SUM('Build Plan'!E$6:'Build Plan'!E27)</f>
        <v>7</v>
      </c>
      <c r="F27" s="10">
        <f>SUM('Build Plan'!F$6:'Build Plan'!F27)</f>
        <v>27</v>
      </c>
      <c r="G27" s="10">
        <f>SUM('Build Plan'!G$6:'Build Plan'!G27)</f>
        <v>1</v>
      </c>
      <c r="H27" s="10">
        <f>SUM('Build Plan'!H$6:'Build Plan'!H27)</f>
        <v>10</v>
      </c>
      <c r="I27" s="10">
        <f>SUM('Build Plan'!I$6:'Build Plan'!I27)</f>
        <v>0</v>
      </c>
      <c r="J27" s="10">
        <v>0</v>
      </c>
      <c r="K27" s="10">
        <f>SUM('Build Plan'!K$6:'Build Plan'!K27)</f>
        <v>11</v>
      </c>
      <c r="L27" s="10">
        <f>SUM('Build Plan'!L$6:'Build Plan'!L27)</f>
        <v>8</v>
      </c>
      <c r="M27" s="10">
        <f>SUM('Build Plan'!M$6:'Build Plan'!M27)</f>
        <v>0</v>
      </c>
      <c r="N27" s="10">
        <f>SUM('Build Plan'!N$6:'Build Plan'!N27)</f>
        <v>0</v>
      </c>
      <c r="O27" s="10">
        <f>SUM('Build Plan'!O$6:'Build Plan'!O27)</f>
        <v>0</v>
      </c>
      <c r="P27" s="10">
        <f>SUM('Build Plan'!P$6:'Build Plan'!P27)</f>
        <v>31</v>
      </c>
      <c r="Q27" s="10">
        <f>SUM('Build Plan'!Q$6:'Build Plan'!Q27)</f>
        <v>1</v>
      </c>
      <c r="R27" s="10">
        <f>SUM('Build Plan'!R$6:'Build Plan'!R27)</f>
        <v>0</v>
      </c>
      <c r="S27" s="10">
        <f>SUM('Build Plan'!S$6:'Build Plan'!S27)</f>
        <v>0</v>
      </c>
      <c r="T27" s="10">
        <f>SUM('Build Plan'!T$6:'Build Plan'!T27)</f>
        <v>9</v>
      </c>
      <c r="U27" s="10">
        <f>SUM('Build Plan'!U$6:'Build Plan'!U27)</f>
        <v>0</v>
      </c>
      <c r="V27" s="10">
        <f>SUM('Build Plan'!V$6:'Build Plan'!V27)</f>
        <v>0</v>
      </c>
      <c r="W27" s="10">
        <f>SUM('Build Plan'!W$6:'Build Plan'!W27)</f>
        <v>0</v>
      </c>
      <c r="X27" s="10">
        <f>SUM('Build Plan'!X$6:'Build Plan'!X27)</f>
        <v>1</v>
      </c>
      <c r="Y27" s="10">
        <f>SUM('Build Plan'!Y$6:'Build Plan'!Y27)</f>
        <v>2</v>
      </c>
      <c r="Z27" s="10">
        <f>SUM('Build Plan'!Z$6:'Build Plan'!Z27)</f>
        <v>12</v>
      </c>
      <c r="AA27" s="10">
        <f>SUM('Build Plan'!AA$6:'Build Plan'!AA27)</f>
        <v>16</v>
      </c>
      <c r="AB27" s="10">
        <f>SUM('Build Plan'!AB$6:'Build Plan'!AB27)</f>
        <v>24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SUM('Build Plan'!B$6:'Build Plan'!B28)</f>
        <v>0</v>
      </c>
      <c r="C28" s="10">
        <f>SUM('Build Plan'!C$6:'Build Plan'!C28)</f>
        <v>4</v>
      </c>
      <c r="D28" s="10">
        <f>SUM('Build Plan'!D$6:'Build Plan'!D28)</f>
        <v>0</v>
      </c>
      <c r="E28" s="10">
        <f>SUM('Build Plan'!E$6:'Build Plan'!E28)</f>
        <v>7</v>
      </c>
      <c r="F28" s="10">
        <f>SUM('Build Plan'!F$6:'Build Plan'!F28)</f>
        <v>27</v>
      </c>
      <c r="G28" s="10">
        <f>SUM('Build Plan'!G$6:'Build Plan'!G28)</f>
        <v>1</v>
      </c>
      <c r="H28" s="10">
        <f>SUM('Build Plan'!H$6:'Build Plan'!H28)</f>
        <v>12</v>
      </c>
      <c r="I28" s="10">
        <f>SUM('Build Plan'!I$6:'Build Plan'!I28)</f>
        <v>0</v>
      </c>
      <c r="J28" s="10">
        <v>0</v>
      </c>
      <c r="K28" s="10">
        <f>SUM('Build Plan'!K$6:'Build Plan'!K28)</f>
        <v>11</v>
      </c>
      <c r="L28" s="10">
        <f>SUM('Build Plan'!L$6:'Build Plan'!L28)</f>
        <v>10</v>
      </c>
      <c r="M28" s="10">
        <f>SUM('Build Plan'!M$6:'Build Plan'!M28)</f>
        <v>0</v>
      </c>
      <c r="N28" s="10">
        <f>SUM('Build Plan'!N$6:'Build Plan'!N28)</f>
        <v>0</v>
      </c>
      <c r="O28" s="10">
        <f>SUM('Build Plan'!O$6:'Build Plan'!O28)</f>
        <v>0</v>
      </c>
      <c r="P28" s="10">
        <f>SUM('Build Plan'!P$6:'Build Plan'!P28)</f>
        <v>31</v>
      </c>
      <c r="Q28" s="10">
        <f>SUM('Build Plan'!Q$6:'Build Plan'!Q28)</f>
        <v>2</v>
      </c>
      <c r="R28" s="10">
        <f>SUM('Build Plan'!R$6:'Build Plan'!R28)</f>
        <v>0</v>
      </c>
      <c r="S28" s="10">
        <f>SUM('Build Plan'!S$6:'Build Plan'!S28)</f>
        <v>0</v>
      </c>
      <c r="T28" s="10">
        <f>SUM('Build Plan'!T$6:'Build Plan'!T28)</f>
        <v>10</v>
      </c>
      <c r="U28" s="10">
        <f>SUM('Build Plan'!U$6:'Build Plan'!U28)</f>
        <v>0</v>
      </c>
      <c r="V28" s="10">
        <f>SUM('Build Plan'!V$6:'Build Plan'!V28)</f>
        <v>0</v>
      </c>
      <c r="W28" s="10">
        <f>SUM('Build Plan'!W$6:'Build Plan'!W28)</f>
        <v>0</v>
      </c>
      <c r="X28" s="10">
        <f>SUM('Build Plan'!X$6:'Build Plan'!X28)</f>
        <v>1</v>
      </c>
      <c r="Y28" s="10">
        <f>SUM('Build Plan'!Y$6:'Build Plan'!Y28)</f>
        <v>2</v>
      </c>
      <c r="Z28" s="10">
        <f>SUM('Build Plan'!Z$6:'Build Plan'!Z28)</f>
        <v>12</v>
      </c>
      <c r="AA28" s="10">
        <f>SUM('Build Plan'!AA$6:'Build Plan'!AA28)</f>
        <v>16</v>
      </c>
      <c r="AB28" s="10">
        <f>SUM('Build Plan'!AB$6:'Build Plan'!AB28)</f>
        <v>24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SUM('Build Plan'!B$6:'Build Plan'!B29)</f>
        <v>0</v>
      </c>
      <c r="C29" s="10">
        <f>SUM('Build Plan'!C$6:'Build Plan'!C29)</f>
        <v>4</v>
      </c>
      <c r="D29" s="10">
        <f>SUM('Build Plan'!D$6:'Build Plan'!D29)</f>
        <v>0</v>
      </c>
      <c r="E29" s="10">
        <f>SUM('Build Plan'!E$6:'Build Plan'!E29)</f>
        <v>7</v>
      </c>
      <c r="F29" s="10">
        <f>SUM('Build Plan'!F$6:'Build Plan'!F29)</f>
        <v>27</v>
      </c>
      <c r="G29" s="10">
        <f>SUM('Build Plan'!G$6:'Build Plan'!G29)</f>
        <v>1</v>
      </c>
      <c r="H29" s="10">
        <f>SUM('Build Plan'!H$6:'Build Plan'!H29)</f>
        <v>14</v>
      </c>
      <c r="I29" s="10">
        <f>SUM('Build Plan'!I$6:'Build Plan'!I29)</f>
        <v>0</v>
      </c>
      <c r="J29" s="10">
        <v>0</v>
      </c>
      <c r="K29" s="10">
        <f>SUM('Build Plan'!K$6:'Build Plan'!K29)</f>
        <v>11</v>
      </c>
      <c r="L29" s="10">
        <f>SUM('Build Plan'!L$6:'Build Plan'!L29)</f>
        <v>13</v>
      </c>
      <c r="M29" s="10">
        <f>SUM('Build Plan'!M$6:'Build Plan'!M29)</f>
        <v>0</v>
      </c>
      <c r="N29" s="10">
        <f>SUM('Build Plan'!N$6:'Build Plan'!N29)</f>
        <v>0</v>
      </c>
      <c r="O29" s="10">
        <f>SUM('Build Plan'!O$6:'Build Plan'!O29)</f>
        <v>0</v>
      </c>
      <c r="P29" s="10">
        <f>SUM('Build Plan'!P$6:'Build Plan'!P29)</f>
        <v>31</v>
      </c>
      <c r="Q29" s="10">
        <f>SUM('Build Plan'!Q$6:'Build Plan'!Q29)</f>
        <v>4</v>
      </c>
      <c r="R29" s="10">
        <f>SUM('Build Plan'!R$6:'Build Plan'!R29)</f>
        <v>0</v>
      </c>
      <c r="S29" s="10">
        <f>SUM('Build Plan'!S$6:'Build Plan'!S29)</f>
        <v>0</v>
      </c>
      <c r="T29" s="10">
        <f>SUM('Build Plan'!T$6:'Build Plan'!T29)</f>
        <v>11</v>
      </c>
      <c r="U29" s="10">
        <f>SUM('Build Plan'!U$6:'Build Plan'!U29)</f>
        <v>0</v>
      </c>
      <c r="V29" s="10">
        <f>SUM('Build Plan'!V$6:'Build Plan'!V29)</f>
        <v>0</v>
      </c>
      <c r="W29" s="10">
        <f>SUM('Build Plan'!W$6:'Build Plan'!W29)</f>
        <v>0</v>
      </c>
      <c r="X29" s="10">
        <f>SUM('Build Plan'!X$6:'Build Plan'!X29)</f>
        <v>1</v>
      </c>
      <c r="Y29" s="10">
        <f>SUM('Build Plan'!Y$6:'Build Plan'!Y29)</f>
        <v>2</v>
      </c>
      <c r="Z29" s="10">
        <f>SUM('Build Plan'!Z$6:'Build Plan'!Z29)</f>
        <v>12</v>
      </c>
      <c r="AA29" s="10">
        <f>SUM('Build Plan'!AA$6:'Build Plan'!AA29)</f>
        <v>16</v>
      </c>
      <c r="AB29" s="10">
        <f>SUM('Build Plan'!AB$6:'Build Plan'!AB29)</f>
        <v>24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SUM('Build Plan'!B$6:'Build Plan'!B30)</f>
        <v>0</v>
      </c>
      <c r="C30" s="10">
        <f>SUM('Build Plan'!C$6:'Build Plan'!C30)</f>
        <v>5</v>
      </c>
      <c r="D30" s="10">
        <f>SUM('Build Plan'!D$6:'Build Plan'!D30)</f>
        <v>0</v>
      </c>
      <c r="E30" s="10">
        <f>SUM('Build Plan'!E$6:'Build Plan'!E30)</f>
        <v>7</v>
      </c>
      <c r="F30" s="10">
        <f>SUM('Build Plan'!F$6:'Build Plan'!F30)</f>
        <v>27</v>
      </c>
      <c r="G30" s="10">
        <f>SUM('Build Plan'!G$6:'Build Plan'!G30)</f>
        <v>1</v>
      </c>
      <c r="H30" s="10">
        <f>SUM('Build Plan'!H$6:'Build Plan'!H30)</f>
        <v>16</v>
      </c>
      <c r="I30" s="10">
        <f>SUM('Build Plan'!I$6:'Build Plan'!I30)</f>
        <v>0</v>
      </c>
      <c r="J30" s="10">
        <v>0</v>
      </c>
      <c r="K30" s="10">
        <f>SUM('Build Plan'!K$6:'Build Plan'!K30)</f>
        <v>11</v>
      </c>
      <c r="L30" s="10">
        <f>SUM('Build Plan'!L$6:'Build Plan'!L30)</f>
        <v>17</v>
      </c>
      <c r="M30" s="10">
        <f>SUM('Build Plan'!M$6:'Build Plan'!M30)</f>
        <v>0</v>
      </c>
      <c r="N30" s="10">
        <f>SUM('Build Plan'!N$6:'Build Plan'!N30)</f>
        <v>0</v>
      </c>
      <c r="O30" s="10">
        <f>SUM('Build Plan'!O$6:'Build Plan'!O30)</f>
        <v>0</v>
      </c>
      <c r="P30" s="10">
        <f>SUM('Build Plan'!P$6:'Build Plan'!P30)</f>
        <v>31</v>
      </c>
      <c r="Q30" s="10">
        <f>SUM('Build Plan'!Q$6:'Build Plan'!Q30)</f>
        <v>6</v>
      </c>
      <c r="R30" s="10">
        <f>SUM('Build Plan'!R$6:'Build Plan'!R30)</f>
        <v>0</v>
      </c>
      <c r="S30" s="10">
        <f>SUM('Build Plan'!S$6:'Build Plan'!S30)</f>
        <v>0</v>
      </c>
      <c r="T30" s="10">
        <f>SUM('Build Plan'!T$6:'Build Plan'!T30)</f>
        <v>12</v>
      </c>
      <c r="U30" s="10">
        <f>SUM('Build Plan'!U$6:'Build Plan'!U30)</f>
        <v>0</v>
      </c>
      <c r="V30" s="10">
        <f>SUM('Build Plan'!V$6:'Build Plan'!V30)</f>
        <v>0</v>
      </c>
      <c r="W30" s="10">
        <f>SUM('Build Plan'!W$6:'Build Plan'!W30)</f>
        <v>0</v>
      </c>
      <c r="X30" s="10">
        <f>SUM('Build Plan'!X$6:'Build Plan'!X30)</f>
        <v>1</v>
      </c>
      <c r="Y30" s="10">
        <f>SUM('Build Plan'!Y$6:'Build Plan'!Y30)</f>
        <v>2</v>
      </c>
      <c r="Z30" s="10">
        <f>SUM('Build Plan'!Z$6:'Build Plan'!Z30)</f>
        <v>12</v>
      </c>
      <c r="AA30" s="10">
        <f>SUM('Build Plan'!AA$6:'Build Plan'!AA30)</f>
        <v>16</v>
      </c>
      <c r="AB30" s="10">
        <f>SUM('Build Plan'!AB$6:'Build Plan'!AB30)</f>
        <v>24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SUM('Build Plan'!B$6:'Build Plan'!B31)</f>
        <v>0</v>
      </c>
      <c r="C31" s="10">
        <f>SUM('Build Plan'!C$6:'Build Plan'!C31)</f>
        <v>5</v>
      </c>
      <c r="D31" s="10">
        <f>SUM('Build Plan'!D$6:'Build Plan'!D31)</f>
        <v>0</v>
      </c>
      <c r="E31" s="10">
        <f>SUM('Build Plan'!E$6:'Build Plan'!E31)</f>
        <v>7</v>
      </c>
      <c r="F31" s="10">
        <f>SUM('Build Plan'!F$6:'Build Plan'!F31)</f>
        <v>27</v>
      </c>
      <c r="G31" s="10">
        <f>SUM('Build Plan'!G$6:'Build Plan'!G31)</f>
        <v>1</v>
      </c>
      <c r="H31" s="10">
        <f>SUM('Build Plan'!H$6:'Build Plan'!H31)</f>
        <v>19</v>
      </c>
      <c r="I31" s="10">
        <f>SUM('Build Plan'!I$6:'Build Plan'!I31)</f>
        <v>0</v>
      </c>
      <c r="J31" s="10">
        <v>0</v>
      </c>
      <c r="K31" s="10">
        <f>SUM('Build Plan'!K$6:'Build Plan'!K31)</f>
        <v>11</v>
      </c>
      <c r="L31" s="10">
        <f>SUM('Build Plan'!L$6:'Build Plan'!L31)</f>
        <v>21</v>
      </c>
      <c r="M31" s="10">
        <f>SUM('Build Plan'!M$6:'Build Plan'!M31)</f>
        <v>0</v>
      </c>
      <c r="N31" s="10">
        <f>SUM('Build Plan'!N$6:'Build Plan'!N31)</f>
        <v>0</v>
      </c>
      <c r="O31" s="10">
        <f>SUM('Build Plan'!O$6:'Build Plan'!O31)</f>
        <v>0</v>
      </c>
      <c r="P31" s="10">
        <f>SUM('Build Plan'!P$6:'Build Plan'!P31)</f>
        <v>31</v>
      </c>
      <c r="Q31" s="10">
        <f>SUM('Build Plan'!Q$6:'Build Plan'!Q31)</f>
        <v>8</v>
      </c>
      <c r="R31" s="10">
        <f>SUM('Build Plan'!R$6:'Build Plan'!R31)</f>
        <v>0</v>
      </c>
      <c r="S31" s="10">
        <f>SUM('Build Plan'!S$6:'Build Plan'!S31)</f>
        <v>0</v>
      </c>
      <c r="T31" s="10">
        <f>SUM('Build Plan'!T$6:'Build Plan'!T31)</f>
        <v>12</v>
      </c>
      <c r="U31" s="10">
        <f>SUM('Build Plan'!U$6:'Build Plan'!U31)</f>
        <v>0</v>
      </c>
      <c r="V31" s="10">
        <f>SUM('Build Plan'!V$6:'Build Plan'!V31)</f>
        <v>0</v>
      </c>
      <c r="W31" s="10">
        <f>SUM('Build Plan'!W$6:'Build Plan'!W31)</f>
        <v>0</v>
      </c>
      <c r="X31" s="10">
        <f>SUM('Build Plan'!X$6:'Build Plan'!X31)</f>
        <v>1</v>
      </c>
      <c r="Y31" s="10">
        <f>SUM('Build Plan'!Y$6:'Build Plan'!Y31)</f>
        <v>2</v>
      </c>
      <c r="Z31" s="10">
        <f>SUM('Build Plan'!Z$6:'Build Plan'!Z31)</f>
        <v>12</v>
      </c>
      <c r="AA31" s="10">
        <f>SUM('Build Plan'!AA$6:'Build Plan'!AA31)</f>
        <v>17</v>
      </c>
      <c r="AB31" s="10">
        <f>SUM('Build Plan'!AB$6:'Build Plan'!AB31)</f>
        <v>24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SUM('Build Plan'!B$6:'Build Plan'!B32)</f>
        <v>0</v>
      </c>
      <c r="C32" s="10">
        <f>SUM('Build Plan'!C$6:'Build Plan'!C32)</f>
        <v>5</v>
      </c>
      <c r="D32" s="10">
        <f>SUM('Build Plan'!D$6:'Build Plan'!D32)</f>
        <v>0</v>
      </c>
      <c r="E32" s="10">
        <f>SUM('Build Plan'!E$6:'Build Plan'!E32)</f>
        <v>7</v>
      </c>
      <c r="F32" s="10">
        <f>SUM('Build Plan'!F$6:'Build Plan'!F32)</f>
        <v>27</v>
      </c>
      <c r="G32" s="10">
        <f>SUM('Build Plan'!G$6:'Build Plan'!G32)</f>
        <v>1</v>
      </c>
      <c r="H32" s="10">
        <f>SUM('Build Plan'!H$6:'Build Plan'!H32)</f>
        <v>22</v>
      </c>
      <c r="I32" s="10">
        <f>SUM('Build Plan'!I$6:'Build Plan'!I32)</f>
        <v>0</v>
      </c>
      <c r="J32" s="10">
        <v>0</v>
      </c>
      <c r="K32" s="10">
        <f>SUM('Build Plan'!K$6:'Build Plan'!K32)</f>
        <v>11</v>
      </c>
      <c r="L32" s="10">
        <f>SUM('Build Plan'!L$6:'Build Plan'!L32)</f>
        <v>25</v>
      </c>
      <c r="M32" s="10">
        <f>SUM('Build Plan'!M$6:'Build Plan'!M32)</f>
        <v>0</v>
      </c>
      <c r="N32" s="10">
        <f>SUM('Build Plan'!N$6:'Build Plan'!N32)</f>
        <v>0</v>
      </c>
      <c r="O32" s="10">
        <f>SUM('Build Plan'!O$6:'Build Plan'!O32)</f>
        <v>0</v>
      </c>
      <c r="P32" s="10">
        <f>SUM('Build Plan'!P$6:'Build Plan'!P32)</f>
        <v>31</v>
      </c>
      <c r="Q32" s="10">
        <f>SUM('Build Plan'!Q$6:'Build Plan'!Q32)</f>
        <v>10</v>
      </c>
      <c r="R32" s="10">
        <f>SUM('Build Plan'!R$6:'Build Plan'!R32)</f>
        <v>0</v>
      </c>
      <c r="S32" s="10">
        <f>SUM('Build Plan'!S$6:'Build Plan'!S32)</f>
        <v>0</v>
      </c>
      <c r="T32" s="10">
        <f>SUM('Build Plan'!T$6:'Build Plan'!T32)</f>
        <v>12</v>
      </c>
      <c r="U32" s="10">
        <f>SUM('Build Plan'!U$6:'Build Plan'!U32)</f>
        <v>0</v>
      </c>
      <c r="V32" s="10">
        <f>SUM('Build Plan'!V$6:'Build Plan'!V32)</f>
        <v>0</v>
      </c>
      <c r="W32" s="10">
        <f>SUM('Build Plan'!W$6:'Build Plan'!W32)</f>
        <v>0</v>
      </c>
      <c r="X32" s="10">
        <f>SUM('Build Plan'!X$6:'Build Plan'!X32)</f>
        <v>1</v>
      </c>
      <c r="Y32" s="10">
        <f>SUM('Build Plan'!Y$6:'Build Plan'!Y32)</f>
        <v>2</v>
      </c>
      <c r="Z32" s="10">
        <f>SUM('Build Plan'!Z$6:'Build Plan'!Z32)</f>
        <v>12</v>
      </c>
      <c r="AA32" s="10">
        <f>SUM('Build Plan'!AA$6:'Build Plan'!AA32)</f>
        <v>17</v>
      </c>
      <c r="AB32" s="10">
        <f>SUM('Build Plan'!AB$6:'Build Plan'!AB32)</f>
        <v>24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SUM('Build Plan'!B$6:'Build Plan'!B33)</f>
        <v>0</v>
      </c>
      <c r="C33" s="10">
        <f>SUM('Build Plan'!C$6:'Build Plan'!C33)</f>
        <v>5</v>
      </c>
      <c r="D33" s="10">
        <f>SUM('Build Plan'!D$6:'Build Plan'!D33)</f>
        <v>0</v>
      </c>
      <c r="E33" s="10">
        <f>SUM('Build Plan'!E$6:'Build Plan'!E33)</f>
        <v>7</v>
      </c>
      <c r="F33" s="10">
        <f>SUM('Build Plan'!F$6:'Build Plan'!F33)</f>
        <v>27</v>
      </c>
      <c r="G33" s="10">
        <f>SUM('Build Plan'!G$6:'Build Plan'!G33)</f>
        <v>1</v>
      </c>
      <c r="H33" s="10">
        <f>SUM('Build Plan'!H$6:'Build Plan'!H33)</f>
        <v>25</v>
      </c>
      <c r="I33" s="10">
        <f>SUM('Build Plan'!I$6:'Build Plan'!I33)</f>
        <v>0</v>
      </c>
      <c r="J33" s="10">
        <v>0</v>
      </c>
      <c r="K33" s="10">
        <f>SUM('Build Plan'!K$6:'Build Plan'!K33)</f>
        <v>11</v>
      </c>
      <c r="L33" s="10">
        <f>SUM('Build Plan'!L$6:'Build Plan'!L33)</f>
        <v>29</v>
      </c>
      <c r="M33" s="10">
        <f>SUM('Build Plan'!M$6:'Build Plan'!M33)</f>
        <v>0</v>
      </c>
      <c r="N33" s="10">
        <f>SUM('Build Plan'!N$6:'Build Plan'!N33)</f>
        <v>0</v>
      </c>
      <c r="O33" s="10">
        <f>SUM('Build Plan'!O$6:'Build Plan'!O33)</f>
        <v>0</v>
      </c>
      <c r="P33" s="10">
        <f>SUM('Build Plan'!P$6:'Build Plan'!P33)</f>
        <v>31</v>
      </c>
      <c r="Q33" s="10">
        <f>SUM('Build Plan'!Q$6:'Build Plan'!Q33)</f>
        <v>11</v>
      </c>
      <c r="R33" s="10">
        <f>SUM('Build Plan'!R$6:'Build Plan'!R33)</f>
        <v>0</v>
      </c>
      <c r="S33" s="10">
        <f>SUM('Build Plan'!S$6:'Build Plan'!S33)</f>
        <v>0</v>
      </c>
      <c r="T33" s="10">
        <f>SUM('Build Plan'!T$6:'Build Plan'!T33)</f>
        <v>12</v>
      </c>
      <c r="U33" s="10">
        <f>SUM('Build Plan'!U$6:'Build Plan'!U33)</f>
        <v>0</v>
      </c>
      <c r="V33" s="10">
        <f>SUM('Build Plan'!V$6:'Build Plan'!V33)</f>
        <v>0</v>
      </c>
      <c r="W33" s="10">
        <f>SUM('Build Plan'!W$6:'Build Plan'!W33)</f>
        <v>0</v>
      </c>
      <c r="X33" s="10">
        <f>SUM('Build Plan'!X$6:'Build Plan'!X33)</f>
        <v>1</v>
      </c>
      <c r="Y33" s="10">
        <f>SUM('Build Plan'!Y$6:'Build Plan'!Y33)</f>
        <v>2</v>
      </c>
      <c r="Z33" s="10">
        <f>SUM('Build Plan'!Z$6:'Build Plan'!Z33)</f>
        <v>12</v>
      </c>
      <c r="AA33" s="10">
        <f>SUM('Build Plan'!AA$6:'Build Plan'!AA33)</f>
        <v>19</v>
      </c>
      <c r="AB33" s="10">
        <f>SUM('Build Plan'!AB$6:'Build Plan'!AB33)</f>
        <v>24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SUM('Build Plan'!B$6:'Build Plan'!B34)</f>
        <v>0</v>
      </c>
      <c r="C34" s="10">
        <f>SUM('Build Plan'!C$6:'Build Plan'!C34)</f>
        <v>5</v>
      </c>
      <c r="D34" s="10">
        <f>SUM('Build Plan'!D$6:'Build Plan'!D34)</f>
        <v>0</v>
      </c>
      <c r="E34" s="10">
        <f>SUM('Build Plan'!E$6:'Build Plan'!E34)</f>
        <v>7</v>
      </c>
      <c r="F34" s="10">
        <f>SUM('Build Plan'!F$6:'Build Plan'!F34)</f>
        <v>27</v>
      </c>
      <c r="G34" s="10">
        <f>SUM('Build Plan'!G$6:'Build Plan'!G34)</f>
        <v>1</v>
      </c>
      <c r="H34" s="10">
        <f>SUM('Build Plan'!H$6:'Build Plan'!H34)</f>
        <v>27</v>
      </c>
      <c r="I34" s="10">
        <f>SUM('Build Plan'!I$6:'Build Plan'!I34)</f>
        <v>0</v>
      </c>
      <c r="J34" s="10">
        <v>0</v>
      </c>
      <c r="K34" s="10">
        <f>SUM('Build Plan'!K$6:'Build Plan'!K34)</f>
        <v>11</v>
      </c>
      <c r="L34" s="10">
        <f>SUM('Build Plan'!L$6:'Build Plan'!L34)</f>
        <v>33</v>
      </c>
      <c r="M34" s="10">
        <f>SUM('Build Plan'!M$6:'Build Plan'!M34)</f>
        <v>0</v>
      </c>
      <c r="N34" s="10">
        <f>SUM('Build Plan'!N$6:'Build Plan'!N34)</f>
        <v>0</v>
      </c>
      <c r="O34" s="10">
        <f>SUM('Build Plan'!O$6:'Build Plan'!O34)</f>
        <v>0</v>
      </c>
      <c r="P34" s="10">
        <f>SUM('Build Plan'!P$6:'Build Plan'!P34)</f>
        <v>31</v>
      </c>
      <c r="Q34" s="10">
        <f>SUM('Build Plan'!Q$6:'Build Plan'!Q34)</f>
        <v>13</v>
      </c>
      <c r="R34" s="10">
        <f>SUM('Build Plan'!R$6:'Build Plan'!R34)</f>
        <v>0</v>
      </c>
      <c r="S34" s="10">
        <f>SUM('Build Plan'!S$6:'Build Plan'!S34)</f>
        <v>0</v>
      </c>
      <c r="T34" s="10">
        <f>SUM('Build Plan'!T$6:'Build Plan'!T34)</f>
        <v>12</v>
      </c>
      <c r="U34" s="10">
        <f>SUM('Build Plan'!U$6:'Build Plan'!U34)</f>
        <v>0</v>
      </c>
      <c r="V34" s="10">
        <f>SUM('Build Plan'!V$6:'Build Plan'!V34)</f>
        <v>0</v>
      </c>
      <c r="W34" s="10">
        <f>SUM('Build Plan'!W$6:'Build Plan'!W34)</f>
        <v>0</v>
      </c>
      <c r="X34" s="10">
        <f>SUM('Build Plan'!X$6:'Build Plan'!X34)</f>
        <v>1</v>
      </c>
      <c r="Y34" s="10">
        <f>SUM('Build Plan'!Y$6:'Build Plan'!Y34)</f>
        <v>2</v>
      </c>
      <c r="Z34" s="10">
        <f>SUM('Build Plan'!Z$6:'Build Plan'!Z34)</f>
        <v>12</v>
      </c>
      <c r="AA34" s="10">
        <f>SUM('Build Plan'!AA$6:'Build Plan'!AA34)</f>
        <v>21</v>
      </c>
      <c r="AB34" s="10">
        <f>SUM('Build Plan'!AB$6:'Build Plan'!AB34)</f>
        <v>24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34"/>
  <sheetViews>
    <sheetView showGridLines="0" zoomScale="85" zoomScaleNormal="85" workbookViewId="0">
      <selection activeCell="E7" sqref="E7"/>
    </sheetView>
  </sheetViews>
  <sheetFormatPr defaultColWidth="8.85546875" defaultRowHeight="15" customHeight="1"/>
  <cols>
    <col min="1" max="1" width="8.85546875" style="31" customWidth="1"/>
    <col min="2" max="2" width="15.85546875" style="31" customWidth="1"/>
    <col min="3" max="3" width="15.42578125" style="31" customWidth="1"/>
    <col min="4" max="4" width="15.140625" style="31" customWidth="1"/>
    <col min="5" max="6" width="16" style="31" customWidth="1"/>
    <col min="7" max="7" width="15.42578125" style="31" customWidth="1"/>
    <col min="8" max="8" width="15.28515625" style="31" customWidth="1"/>
    <col min="9" max="9" width="15" style="31" customWidth="1"/>
    <col min="10" max="10" width="15.28515625" style="31" customWidth="1"/>
    <col min="11" max="12" width="15" style="31" customWidth="1"/>
    <col min="13" max="13" width="16.28515625" style="31" customWidth="1"/>
    <col min="14" max="14" width="16.42578125" style="31" customWidth="1"/>
    <col min="15" max="15" width="15.85546875" style="31" customWidth="1"/>
    <col min="16" max="16" width="15.140625" style="31" customWidth="1"/>
    <col min="17" max="17" width="14.28515625" style="31" customWidth="1"/>
    <col min="18" max="18" width="14" style="31" customWidth="1"/>
    <col min="19" max="19" width="16" style="31" customWidth="1"/>
    <col min="20" max="48" width="14.140625" style="31" customWidth="1"/>
    <col min="49" max="256" width="8.85546875" style="31" customWidth="1"/>
  </cols>
  <sheetData>
    <row r="1" spans="1:256" ht="15" customHeight="1">
      <c r="A1" s="8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75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'O&amp;S Yearly'!B5*('Max New Builds'!B5-('Max New Builds'!B5-'Max New Builds'!B4))</f>
        <v>0</v>
      </c>
      <c r="C5" s="23">
        <f>'O&amp;S Yearly'!C5*('Max New Builds'!C5-('Max New Builds'!C5-'Max New Builds'!C4))</f>
        <v>0</v>
      </c>
      <c r="D5" s="23">
        <f>'O&amp;S Yearly'!D5*('Max New Builds'!D5-('Max New Builds'!D5-'Max New Builds'!D4))</f>
        <v>0</v>
      </c>
      <c r="E5" s="23">
        <f>'O&amp;S Yearly'!E5*('Max New Builds'!E5-('Max New Builds'!E5-'Max New Builds'!E4))</f>
        <v>0</v>
      </c>
      <c r="F5" s="23">
        <f>'O&amp;S Yearly'!F5*('Max New Builds'!F5-('Max New Builds'!F5-'Max New Builds'!F4))</f>
        <v>0</v>
      </c>
      <c r="G5" s="23">
        <f>'O&amp;S Yearly'!G5*('Max New Builds'!G5-('Max New Builds'!G5-'Max New Builds'!G4))</f>
        <v>0</v>
      </c>
      <c r="H5" s="23">
        <f>'O&amp;S Yearly'!H5*('Max New Builds'!H5-('Max New Builds'!H5-'Max New Builds'!H4))</f>
        <v>0</v>
      </c>
      <c r="I5" s="23">
        <f>'O&amp;S Yearly'!I5*('Max New Builds'!I5-('Max New Builds'!I5-'Max New Builds'!I4))</f>
        <v>0</v>
      </c>
      <c r="J5" s="23">
        <f>'O&amp;S Yearly'!J5*('Max New Builds'!J5-('Max New Builds'!J5-'Max New Builds'!J4))</f>
        <v>0</v>
      </c>
      <c r="K5" s="23">
        <f>'O&amp;S Yearly'!K5*('Max New Builds'!K5-('Max New Builds'!K5-'Max New Builds'!K4))</f>
        <v>0</v>
      </c>
      <c r="L5" s="23">
        <f>'O&amp;S Yearly'!L5*('Max New Builds'!L5-('Max New Builds'!L5-'Max New Builds'!L4))</f>
        <v>0</v>
      </c>
      <c r="M5" s="23">
        <f>'O&amp;S Yearly'!M5*('Max New Builds'!M5-('Max New Builds'!M5-'Max New Builds'!M4))</f>
        <v>0</v>
      </c>
      <c r="N5" s="23">
        <f>'O&amp;S Yearly'!N5*('Max New Builds'!N5-('Max New Builds'!N5-'Max New Builds'!N4))</f>
        <v>0</v>
      </c>
      <c r="O5" s="23">
        <f>'O&amp;S Yearly'!O5*('Max New Builds'!O5-('Max New Builds'!O5-'Max New Builds'!O4))</f>
        <v>0</v>
      </c>
      <c r="P5" s="23">
        <f>'O&amp;S Yearly'!P5*('Max New Builds'!P5-('Max New Builds'!P5-'Max New Builds'!P4))</f>
        <v>0</v>
      </c>
      <c r="Q5" s="23">
        <f>'O&amp;S Yearly'!Q5*('Max New Builds'!Q5-('Max New Builds'!Q5-'Max New Builds'!Q4))</f>
        <v>0</v>
      </c>
      <c r="R5" s="23">
        <f>'O&amp;S Yearly'!R5*('Max New Builds'!R5-('Max New Builds'!R5-'Max New Builds'!R4))</f>
        <v>0</v>
      </c>
      <c r="S5" s="23">
        <f>'O&amp;S Yearly'!S5*('Max New Builds'!S5-('Max New Builds'!S5-'Max New Builds'!S4))</f>
        <v>0</v>
      </c>
      <c r="T5" s="23">
        <f>'O&amp;S Yearly'!T5*('Max New Builds'!T5-('Max New Builds'!T5-'Max New Builds'!T4))</f>
        <v>0</v>
      </c>
      <c r="U5" s="23">
        <f>'O&amp;S Yearly'!U5*('Max New Builds'!U5-('Max New Builds'!U5-'Max New Builds'!U4))</f>
        <v>0</v>
      </c>
      <c r="V5" s="23">
        <f>'O&amp;S Yearly'!V5*('Max New Builds'!V5-('Max New Builds'!V5-'Max New Builds'!V4))</f>
        <v>0</v>
      </c>
      <c r="W5" s="23">
        <f>'O&amp;S Yearly'!W5*('Max New Builds'!W5-('Max New Builds'!W5-'Max New Builds'!W4))</f>
        <v>0</v>
      </c>
      <c r="X5" s="23">
        <f>'O&amp;S Yearly'!X5*('Max New Builds'!X5-('Max New Builds'!X5-'Max New Builds'!X4))</f>
        <v>0</v>
      </c>
      <c r="Y5" s="23">
        <f>'O&amp;S Yearly'!Y5*('Max New Builds'!Y5-('Max New Builds'!Y5-'Max New Builds'!Y4))</f>
        <v>0</v>
      </c>
      <c r="Z5" s="23">
        <f>'O&amp;S Yearly'!Z5*('Max New Builds'!Z5-('Max New Builds'!Z5-'Max New Builds'!Z4))</f>
        <v>0</v>
      </c>
      <c r="AA5" s="23">
        <f>'O&amp;S Yearly'!AA5*('Max New Builds'!AA5-('Max New Builds'!AA5-'Max New Builds'!AA4))</f>
        <v>0</v>
      </c>
      <c r="AB5" s="23">
        <f>'O&amp;S Yearly'!AB5*('Max New Builds'!AB5-('Max New Builds'!AB5-'Max New Builds'!AB4))</f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'O&amp;S Yearly'!B6*('Max New Builds'!B6-('Max New Builds'!B6-'Max New Builds'!B5))</f>
        <v>0</v>
      </c>
      <c r="C6" s="23">
        <f>'O&amp;S Yearly'!C6*('Max New Builds'!C6-('Max New Builds'!C6-'Max New Builds'!C5))</f>
        <v>0</v>
      </c>
      <c r="D6" s="23">
        <f>'O&amp;S Yearly'!D6*('Max New Builds'!D6-('Max New Builds'!D6-'Max New Builds'!D5))</f>
        <v>0</v>
      </c>
      <c r="E6" s="23">
        <f>'O&amp;S Yearly'!E6*('Max New Builds'!E6-('Max New Builds'!E6-'Max New Builds'!E5))</f>
        <v>0</v>
      </c>
      <c r="F6" s="23">
        <f>'O&amp;S Yearly'!F6*('Max New Builds'!F6-('Max New Builds'!F6-'Max New Builds'!F5))</f>
        <v>0</v>
      </c>
      <c r="G6" s="23">
        <f>'O&amp;S Yearly'!G6*('Max New Builds'!G6-('Max New Builds'!G6-'Max New Builds'!G5))</f>
        <v>0</v>
      </c>
      <c r="H6" s="23">
        <f>'O&amp;S Yearly'!H6*('Max New Builds'!H6-('Max New Builds'!H6-'Max New Builds'!H5))</f>
        <v>0</v>
      </c>
      <c r="I6" s="23">
        <f>'O&amp;S Yearly'!I6*('Max New Builds'!I6-('Max New Builds'!I6-'Max New Builds'!I5))</f>
        <v>0</v>
      </c>
      <c r="J6" s="23">
        <f>'O&amp;S Yearly'!J6*('Max New Builds'!J6-('Max New Builds'!J6-'Max New Builds'!J5))</f>
        <v>0</v>
      </c>
      <c r="K6" s="23">
        <f>'O&amp;S Yearly'!K6*('Max New Builds'!K6-('Max New Builds'!K6-'Max New Builds'!K5))</f>
        <v>0</v>
      </c>
      <c r="L6" s="23">
        <f>'O&amp;S Yearly'!L6*('Max New Builds'!L6-('Max New Builds'!L6-'Max New Builds'!L5))</f>
        <v>0</v>
      </c>
      <c r="M6" s="23">
        <f>'O&amp;S Yearly'!M6*('Max New Builds'!M6-('Max New Builds'!M6-'Max New Builds'!M5))</f>
        <v>0</v>
      </c>
      <c r="N6" s="23">
        <f>'O&amp;S Yearly'!N6*('Max New Builds'!N6-('Max New Builds'!N6-'Max New Builds'!N5))</f>
        <v>0</v>
      </c>
      <c r="O6" s="23">
        <f>'O&amp;S Yearly'!O6*('Max New Builds'!O6-('Max New Builds'!O6-'Max New Builds'!O5))</f>
        <v>0</v>
      </c>
      <c r="P6" s="23">
        <f>'O&amp;S Yearly'!P6*('Max New Builds'!P6-('Max New Builds'!P6-'Max New Builds'!P5))</f>
        <v>0</v>
      </c>
      <c r="Q6" s="23">
        <f>'O&amp;S Yearly'!Q6*('Max New Builds'!Q6-('Max New Builds'!Q6-'Max New Builds'!Q5))</f>
        <v>0</v>
      </c>
      <c r="R6" s="23">
        <f>'O&amp;S Yearly'!R6*('Max New Builds'!R6-('Max New Builds'!R6-'Max New Builds'!R5))</f>
        <v>0</v>
      </c>
      <c r="S6" s="23">
        <f>'O&amp;S Yearly'!S6*('Max New Builds'!S6-('Max New Builds'!S6-'Max New Builds'!S5))</f>
        <v>0</v>
      </c>
      <c r="T6" s="23">
        <f>'O&amp;S Yearly'!T6*('Max New Builds'!T6-('Max New Builds'!T6-'Max New Builds'!T5))</f>
        <v>0</v>
      </c>
      <c r="U6" s="23">
        <f>'O&amp;S Yearly'!U6*('Max New Builds'!U6-('Max New Builds'!U6-'Max New Builds'!U5))</f>
        <v>0</v>
      </c>
      <c r="V6" s="23">
        <f>'O&amp;S Yearly'!V6*('Max New Builds'!V6-('Max New Builds'!V6-'Max New Builds'!V5))</f>
        <v>0</v>
      </c>
      <c r="W6" s="23">
        <f>'O&amp;S Yearly'!W6*('Max New Builds'!W6-('Max New Builds'!W6-'Max New Builds'!W5))</f>
        <v>0</v>
      </c>
      <c r="X6" s="23">
        <f>'O&amp;S Yearly'!X6*('Max New Builds'!X6-('Max New Builds'!X6-'Max New Builds'!X5))</f>
        <v>0</v>
      </c>
      <c r="Y6" s="23">
        <f>'O&amp;S Yearly'!Y6*('Max New Builds'!Y6-('Max New Builds'!Y6-'Max New Builds'!Y5))</f>
        <v>0</v>
      </c>
      <c r="Z6" s="23">
        <f>'O&amp;S Yearly'!Z6*('Max New Builds'!Z6-('Max New Builds'!Z6-'Max New Builds'!Z5))</f>
        <v>0</v>
      </c>
      <c r="AA6" s="23">
        <f>'O&amp;S Yearly'!AA6*('Max New Builds'!AA6-('Max New Builds'!AA6-'Max New Builds'!AA5))</f>
        <v>0</v>
      </c>
      <c r="AB6" s="23">
        <f>'O&amp;S Yearly'!AB6*('Max New Builds'!AB6-('Max New Builds'!AB6-'Max New Builds'!AB5))</f>
        <v>0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'O&amp;S Yearly'!B7*('Max New Builds'!B7-('Max New Builds'!B7-'Max New Builds'!B6))</f>
        <v>0</v>
      </c>
      <c r="C7" s="23">
        <f>'O&amp;S Yearly'!C7*('Max New Builds'!C7-('Max New Builds'!C7-'Max New Builds'!C6))</f>
        <v>0</v>
      </c>
      <c r="D7" s="23">
        <f>'O&amp;S Yearly'!D7*('Max New Builds'!D7-('Max New Builds'!D7-'Max New Builds'!D6))</f>
        <v>0</v>
      </c>
      <c r="E7" s="23">
        <f>'O&amp;S Yearly'!E7*('Max New Builds'!E7-('Max New Builds'!E7-'Max New Builds'!E6))</f>
        <v>285666314</v>
      </c>
      <c r="F7" s="23">
        <f>'O&amp;S Yearly'!F7*('Max New Builds'!F7-('Max New Builds'!F7-'Max New Builds'!F6))</f>
        <v>428499471</v>
      </c>
      <c r="G7" s="23">
        <f>'O&amp;S Yearly'!G7*('Max New Builds'!G7-('Max New Builds'!G7-'Max New Builds'!G6))</f>
        <v>102023683</v>
      </c>
      <c r="H7" s="23">
        <f>'O&amp;S Yearly'!H7*('Max New Builds'!H7-('Max New Builds'!H7-'Max New Builds'!H6))</f>
        <v>0</v>
      </c>
      <c r="I7" s="23">
        <f>'O&amp;S Yearly'!I7*('Max New Builds'!I7-('Max New Builds'!I7-'Max New Builds'!I6))</f>
        <v>0</v>
      </c>
      <c r="J7" s="23">
        <f>'O&amp;S Yearly'!J7*('Max New Builds'!J7-('Max New Builds'!J7-'Max New Builds'!J6))</f>
        <v>102023683</v>
      </c>
      <c r="K7" s="23">
        <f>'O&amp;S Yearly'!K7*('Max New Builds'!K7-('Max New Builds'!K7-'Max New Builds'!K6))</f>
        <v>0</v>
      </c>
      <c r="L7" s="23">
        <f>'O&amp;S Yearly'!L7*('Max New Builds'!L7-('Max New Builds'!L7-'Max New Builds'!L6))</f>
        <v>0</v>
      </c>
      <c r="M7" s="23">
        <f>'O&amp;S Yearly'!M7*('Max New Builds'!M7-('Max New Builds'!M7-'Max New Builds'!M6))</f>
        <v>0</v>
      </c>
      <c r="N7" s="23">
        <f>'O&amp;S Yearly'!N7*('Max New Builds'!N7-('Max New Builds'!N7-'Max New Builds'!N6))</f>
        <v>0</v>
      </c>
      <c r="O7" s="23">
        <f>'O&amp;S Yearly'!O7*('Max New Builds'!O7-('Max New Builds'!O7-'Max New Builds'!O6))</f>
        <v>0</v>
      </c>
      <c r="P7" s="23">
        <f>'O&amp;S Yearly'!P7*('Max New Builds'!P7-('Max New Builds'!P7-'Max New Builds'!P6))</f>
        <v>284689676</v>
      </c>
      <c r="Q7" s="23">
        <f>'O&amp;S Yearly'!Q7*('Max New Builds'!Q7-('Max New Builds'!Q7-'Max New Builds'!Q6))</f>
        <v>0</v>
      </c>
      <c r="R7" s="23">
        <f>'O&amp;S Yearly'!R7*('Max New Builds'!R7-('Max New Builds'!R7-'Max New Builds'!R6))</f>
        <v>0</v>
      </c>
      <c r="S7" s="23">
        <f>'O&amp;S Yearly'!S7*('Max New Builds'!S7-('Max New Builds'!S7-'Max New Builds'!S6))</f>
        <v>0</v>
      </c>
      <c r="T7" s="23">
        <f>'O&amp;S Yearly'!T7*('Max New Builds'!T7-('Max New Builds'!T7-'Max New Builds'!T6))</f>
        <v>0</v>
      </c>
      <c r="U7" s="23">
        <f>'O&amp;S Yearly'!U7*('Max New Builds'!U7-('Max New Builds'!U7-'Max New Builds'!U6))</f>
        <v>0</v>
      </c>
      <c r="V7" s="23">
        <f>'O&amp;S Yearly'!V7*('Max New Builds'!V7-('Max New Builds'!V7-'Max New Builds'!V6))</f>
        <v>0</v>
      </c>
      <c r="W7" s="23">
        <f>'O&amp;S Yearly'!W7*('Max New Builds'!W7-('Max New Builds'!W7-'Max New Builds'!W6))</f>
        <v>0</v>
      </c>
      <c r="X7" s="23">
        <f>'O&amp;S Yearly'!X7*('Max New Builds'!X7-('Max New Builds'!X7-'Max New Builds'!X6))</f>
        <v>0</v>
      </c>
      <c r="Y7" s="23">
        <f>'O&amp;S Yearly'!Y7*('Max New Builds'!Y7-('Max New Builds'!Y7-'Max New Builds'!Y6))</f>
        <v>0</v>
      </c>
      <c r="Z7" s="23">
        <f>'O&amp;S Yearly'!Z7*('Max New Builds'!Z7-('Max New Builds'!Z7-'Max New Builds'!Z6))</f>
        <v>0</v>
      </c>
      <c r="AA7" s="23">
        <f>'O&amp;S Yearly'!AA7*('Max New Builds'!AA7-('Max New Builds'!AA7-'Max New Builds'!AA6))</f>
        <v>180206584</v>
      </c>
      <c r="AB7" s="23">
        <f>'O&amp;S Yearly'!AB7*('Max New Builds'!AB7-('Max New Builds'!AB7-'Max New Builds'!AB6))</f>
        <v>135154938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'O&amp;S Yearly'!B8*('Max New Builds'!B8-('Max New Builds'!B8-'Max New Builds'!B7))</f>
        <v>0</v>
      </c>
      <c r="C8" s="23">
        <f>'O&amp;S Yearly'!C8*('Max New Builds'!C8-('Max New Builds'!C8-'Max New Builds'!C7))</f>
        <v>0</v>
      </c>
      <c r="D8" s="23">
        <f>'O&amp;S Yearly'!D8*('Max New Builds'!D8-('Max New Builds'!D8-'Max New Builds'!D7))</f>
        <v>0</v>
      </c>
      <c r="E8" s="23">
        <f>'O&amp;S Yearly'!E8*('Max New Builds'!E8-('Max New Builds'!E8-'Max New Builds'!E7))</f>
        <v>428499471</v>
      </c>
      <c r="F8" s="23">
        <f>'O&amp;S Yearly'!F8*('Max New Builds'!F8-('Max New Builds'!F8-'Max New Builds'!F7))</f>
        <v>856998942</v>
      </c>
      <c r="G8" s="23">
        <f>'O&amp;S Yearly'!G8*('Max New Builds'!G8-('Max New Builds'!G8-'Max New Builds'!G7))</f>
        <v>102023683</v>
      </c>
      <c r="H8" s="23">
        <f>'O&amp;S Yearly'!H8*('Max New Builds'!H8-('Max New Builds'!H8-'Max New Builds'!H7))</f>
        <v>0</v>
      </c>
      <c r="I8" s="23">
        <f>'O&amp;S Yearly'!I8*('Max New Builds'!I8-('Max New Builds'!I8-'Max New Builds'!I7))</f>
        <v>0</v>
      </c>
      <c r="J8" s="23">
        <f>'O&amp;S Yearly'!J8*('Max New Builds'!J8-('Max New Builds'!J8-'Max New Builds'!J7))</f>
        <v>204047366</v>
      </c>
      <c r="K8" s="23">
        <f>'O&amp;S Yearly'!K8*('Max New Builds'!K8-('Max New Builds'!K8-'Max New Builds'!K7))</f>
        <v>0</v>
      </c>
      <c r="L8" s="23">
        <f>'O&amp;S Yearly'!L8*('Max New Builds'!L8-('Max New Builds'!L8-'Max New Builds'!L7))</f>
        <v>0</v>
      </c>
      <c r="M8" s="23">
        <f>'O&amp;S Yearly'!M8*('Max New Builds'!M8-('Max New Builds'!M8-'Max New Builds'!M7))</f>
        <v>0</v>
      </c>
      <c r="N8" s="23">
        <f>'O&amp;S Yearly'!N8*('Max New Builds'!N8-('Max New Builds'!N8-'Max New Builds'!N7))</f>
        <v>0</v>
      </c>
      <c r="O8" s="23">
        <f>'O&amp;S Yearly'!O8*('Max New Builds'!O8-('Max New Builds'!O8-'Max New Builds'!O7))</f>
        <v>0</v>
      </c>
      <c r="P8" s="23">
        <f>'O&amp;S Yearly'!P8*('Max New Builds'!P8-('Max New Builds'!P8-'Max New Builds'!P7))</f>
        <v>711724190</v>
      </c>
      <c r="Q8" s="23">
        <f>'O&amp;S Yearly'!Q8*('Max New Builds'!Q8-('Max New Builds'!Q8-'Max New Builds'!Q7))</f>
        <v>0</v>
      </c>
      <c r="R8" s="23">
        <f>'O&amp;S Yearly'!R8*('Max New Builds'!R8-('Max New Builds'!R8-'Max New Builds'!R7))</f>
        <v>0</v>
      </c>
      <c r="S8" s="23">
        <f>'O&amp;S Yearly'!S8*('Max New Builds'!S8-('Max New Builds'!S8-'Max New Builds'!S7))</f>
        <v>0</v>
      </c>
      <c r="T8" s="23">
        <f>'O&amp;S Yearly'!T8*('Max New Builds'!T8-('Max New Builds'!T8-'Max New Builds'!T7))</f>
        <v>0</v>
      </c>
      <c r="U8" s="23">
        <f>'O&amp;S Yearly'!U8*('Max New Builds'!U8-('Max New Builds'!U8-'Max New Builds'!U7))</f>
        <v>0</v>
      </c>
      <c r="V8" s="23">
        <f>'O&amp;S Yearly'!V8*('Max New Builds'!V8-('Max New Builds'!V8-'Max New Builds'!V7))</f>
        <v>0</v>
      </c>
      <c r="W8" s="23">
        <f>'O&amp;S Yearly'!W8*('Max New Builds'!W8-('Max New Builds'!W8-'Max New Builds'!W7))</f>
        <v>0</v>
      </c>
      <c r="X8" s="23">
        <f>'O&amp;S Yearly'!X8*('Max New Builds'!X8-('Max New Builds'!X8-'Max New Builds'!X7))</f>
        <v>177004944</v>
      </c>
      <c r="Y8" s="23">
        <f>'O&amp;S Yearly'!Y8*('Max New Builds'!Y8-('Max New Builds'!Y8-'Max New Builds'!Y7))</f>
        <v>0</v>
      </c>
      <c r="Z8" s="23">
        <f>'O&amp;S Yearly'!Z8*('Max New Builds'!Z8-('Max New Builds'!Z8-'Max New Builds'!Z7))</f>
        <v>0</v>
      </c>
      <c r="AA8" s="23">
        <f>'O&amp;S Yearly'!AA8*('Max New Builds'!AA8-('Max New Builds'!AA8-'Max New Builds'!AA7))</f>
        <v>360413168</v>
      </c>
      <c r="AB8" s="23">
        <f>'O&amp;S Yearly'!AB8*('Max New Builds'!AB8-('Max New Builds'!AB8-'Max New Builds'!AB7))</f>
        <v>270309876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'O&amp;S Yearly'!B9*('Max New Builds'!B9-('Max New Builds'!B9-'Max New Builds'!B8))</f>
        <v>0</v>
      </c>
      <c r="C9" s="23">
        <f>'O&amp;S Yearly'!C9*('Max New Builds'!C9-('Max New Builds'!C9-'Max New Builds'!C8))</f>
        <v>883365735</v>
      </c>
      <c r="D9" s="23">
        <f>'O&amp;S Yearly'!D9*('Max New Builds'!D9-('Max New Builds'!D9-'Max New Builds'!D8))</f>
        <v>0</v>
      </c>
      <c r="E9" s="23">
        <f>'O&amp;S Yearly'!E9*('Max New Builds'!E9-('Max New Builds'!E9-'Max New Builds'!E8))</f>
        <v>428499471</v>
      </c>
      <c r="F9" s="23">
        <f>'O&amp;S Yearly'!F9*('Max New Builds'!F9-('Max New Builds'!F9-'Max New Builds'!F8))</f>
        <v>1285498413</v>
      </c>
      <c r="G9" s="23">
        <f>'O&amp;S Yearly'!G9*('Max New Builds'!G9-('Max New Builds'!G9-'Max New Builds'!G8))</f>
        <v>204047366</v>
      </c>
      <c r="H9" s="23">
        <f>'O&amp;S Yearly'!H9*('Max New Builds'!H9-('Max New Builds'!H9-'Max New Builds'!H8))</f>
        <v>0</v>
      </c>
      <c r="I9" s="23">
        <f>'O&amp;S Yearly'!I9*('Max New Builds'!I9-('Max New Builds'!I9-'Max New Builds'!I8))</f>
        <v>0</v>
      </c>
      <c r="J9" s="23">
        <f>'O&amp;S Yearly'!J9*('Max New Builds'!J9-('Max New Builds'!J9-'Max New Builds'!J8))</f>
        <v>510118415</v>
      </c>
      <c r="K9" s="23">
        <f>'O&amp;S Yearly'!K9*('Max New Builds'!K9-('Max New Builds'!K9-'Max New Builds'!K8))</f>
        <v>0</v>
      </c>
      <c r="L9" s="23">
        <f>'O&amp;S Yearly'!L9*('Max New Builds'!L9-('Max New Builds'!L9-'Max New Builds'!L8))</f>
        <v>0</v>
      </c>
      <c r="M9" s="23">
        <f>'O&amp;S Yearly'!M9*('Max New Builds'!M9-('Max New Builds'!M9-'Max New Builds'!M8))</f>
        <v>0</v>
      </c>
      <c r="N9" s="23">
        <f>'O&amp;S Yearly'!N9*('Max New Builds'!N9-('Max New Builds'!N9-'Max New Builds'!N8))</f>
        <v>0</v>
      </c>
      <c r="O9" s="23">
        <f>'O&amp;S Yearly'!O9*('Max New Builds'!O9-('Max New Builds'!O9-'Max New Builds'!O8))</f>
        <v>0</v>
      </c>
      <c r="P9" s="23">
        <f>'O&amp;S Yearly'!P9*('Max New Builds'!P9-('Max New Builds'!P9-'Max New Builds'!P8))</f>
        <v>854069028</v>
      </c>
      <c r="Q9" s="23">
        <f>'O&amp;S Yearly'!Q9*('Max New Builds'!Q9-('Max New Builds'!Q9-'Max New Builds'!Q8))</f>
        <v>0</v>
      </c>
      <c r="R9" s="23">
        <f>'O&amp;S Yearly'!R9*('Max New Builds'!R9-('Max New Builds'!R9-'Max New Builds'!R8))</f>
        <v>0</v>
      </c>
      <c r="S9" s="23">
        <f>'O&amp;S Yearly'!S9*('Max New Builds'!S9-('Max New Builds'!S9-'Max New Builds'!S8))</f>
        <v>0</v>
      </c>
      <c r="T9" s="23">
        <f>'O&amp;S Yearly'!T9*('Max New Builds'!T9-('Max New Builds'!T9-'Max New Builds'!T8))</f>
        <v>0</v>
      </c>
      <c r="U9" s="23">
        <f>'O&amp;S Yearly'!U9*('Max New Builds'!U9-('Max New Builds'!U9-'Max New Builds'!U8))</f>
        <v>0</v>
      </c>
      <c r="V9" s="23">
        <f>'O&amp;S Yearly'!V9*('Max New Builds'!V9-('Max New Builds'!V9-'Max New Builds'!V8))</f>
        <v>0</v>
      </c>
      <c r="W9" s="23">
        <f>'O&amp;S Yearly'!W9*('Max New Builds'!W9-('Max New Builds'!W9-'Max New Builds'!W8))</f>
        <v>0</v>
      </c>
      <c r="X9" s="23">
        <f>'O&amp;S Yearly'!X9*('Max New Builds'!X9-('Max New Builds'!X9-'Max New Builds'!X8))</f>
        <v>354009888</v>
      </c>
      <c r="Y9" s="23">
        <f>'O&amp;S Yearly'!Y9*('Max New Builds'!Y9-('Max New Builds'!Y9-'Max New Builds'!Y8))</f>
        <v>0</v>
      </c>
      <c r="Z9" s="23">
        <f>'O&amp;S Yearly'!Z9*('Max New Builds'!Z9-('Max New Builds'!Z9-'Max New Builds'!Z8))</f>
        <v>0</v>
      </c>
      <c r="AA9" s="23">
        <f>'O&amp;S Yearly'!AA9*('Max New Builds'!AA9-('Max New Builds'!AA9-'Max New Builds'!AA8))</f>
        <v>540619752</v>
      </c>
      <c r="AB9" s="23">
        <f>'O&amp;S Yearly'!AB9*('Max New Builds'!AB9-('Max New Builds'!AB9-'Max New Builds'!AB8))</f>
        <v>405464814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'O&amp;S Yearly'!B10*('Max New Builds'!B10-('Max New Builds'!B10-'Max New Builds'!B9))</f>
        <v>0</v>
      </c>
      <c r="C10" s="23">
        <f>'O&amp;S Yearly'!C10*('Max New Builds'!C10-('Max New Builds'!C10-'Max New Builds'!C9))</f>
        <v>883365735</v>
      </c>
      <c r="D10" s="23">
        <f>'O&amp;S Yearly'!D10*('Max New Builds'!D10-('Max New Builds'!D10-'Max New Builds'!D9))</f>
        <v>0</v>
      </c>
      <c r="E10" s="23">
        <f>'O&amp;S Yearly'!E10*('Max New Builds'!E10-('Max New Builds'!E10-'Max New Builds'!E9))</f>
        <v>714165785</v>
      </c>
      <c r="F10" s="23">
        <f>'O&amp;S Yearly'!F10*('Max New Builds'!F10-('Max New Builds'!F10-'Max New Builds'!F9))</f>
        <v>1571164727</v>
      </c>
      <c r="G10" s="23">
        <f>'O&amp;S Yearly'!G10*('Max New Builds'!G10-('Max New Builds'!G10-'Max New Builds'!G9))</f>
        <v>306071049</v>
      </c>
      <c r="H10" s="23">
        <f>'O&amp;S Yearly'!H10*('Max New Builds'!H10-('Max New Builds'!H10-'Max New Builds'!H9))</f>
        <v>0</v>
      </c>
      <c r="I10" s="23">
        <f>'O&amp;S Yearly'!I10*('Max New Builds'!I10-('Max New Builds'!I10-'Max New Builds'!I9))</f>
        <v>0</v>
      </c>
      <c r="J10" s="23">
        <f>'O&amp;S Yearly'!J10*('Max New Builds'!J10-('Max New Builds'!J10-'Max New Builds'!J9))</f>
        <v>612142098</v>
      </c>
      <c r="K10" s="23">
        <f>'O&amp;S Yearly'!K10*('Max New Builds'!K10-('Max New Builds'!K10-'Max New Builds'!K9))</f>
        <v>0</v>
      </c>
      <c r="L10" s="23">
        <f>'O&amp;S Yearly'!L10*('Max New Builds'!L10-('Max New Builds'!L10-'Max New Builds'!L9))</f>
        <v>0</v>
      </c>
      <c r="M10" s="23">
        <f>'O&amp;S Yearly'!M10*('Max New Builds'!M10-('Max New Builds'!M10-'Max New Builds'!M9))</f>
        <v>0</v>
      </c>
      <c r="N10" s="23">
        <f>'O&amp;S Yearly'!N10*('Max New Builds'!N10-('Max New Builds'!N10-'Max New Builds'!N9))</f>
        <v>0</v>
      </c>
      <c r="O10" s="23">
        <f>'O&amp;S Yearly'!O10*('Max New Builds'!O10-('Max New Builds'!O10-'Max New Builds'!O9))</f>
        <v>0</v>
      </c>
      <c r="P10" s="23">
        <f>'O&amp;S Yearly'!P10*('Max New Builds'!P10-('Max New Builds'!P10-'Max New Builds'!P9))</f>
        <v>1138758704</v>
      </c>
      <c r="Q10" s="23">
        <f>'O&amp;S Yearly'!Q10*('Max New Builds'!Q10-('Max New Builds'!Q10-'Max New Builds'!Q9))</f>
        <v>0</v>
      </c>
      <c r="R10" s="23">
        <f>'O&amp;S Yearly'!R10*('Max New Builds'!R10-('Max New Builds'!R10-'Max New Builds'!R9))</f>
        <v>0</v>
      </c>
      <c r="S10" s="23">
        <f>'O&amp;S Yearly'!S10*('Max New Builds'!S10-('Max New Builds'!S10-'Max New Builds'!S9))</f>
        <v>0</v>
      </c>
      <c r="T10" s="23">
        <f>'O&amp;S Yearly'!T10*('Max New Builds'!T10-('Max New Builds'!T10-'Max New Builds'!T9))</f>
        <v>0</v>
      </c>
      <c r="U10" s="23">
        <f>'O&amp;S Yearly'!U10*('Max New Builds'!U10-('Max New Builds'!U10-'Max New Builds'!U9))</f>
        <v>0</v>
      </c>
      <c r="V10" s="23">
        <f>'O&amp;S Yearly'!V10*('Max New Builds'!V10-('Max New Builds'!V10-'Max New Builds'!V9))</f>
        <v>0</v>
      </c>
      <c r="W10" s="23">
        <f>'O&amp;S Yearly'!W10*('Max New Builds'!W10-('Max New Builds'!W10-'Max New Builds'!W9))</f>
        <v>0</v>
      </c>
      <c r="X10" s="23">
        <f>'O&amp;S Yearly'!X10*('Max New Builds'!X10-('Max New Builds'!X10-'Max New Builds'!X9))</f>
        <v>354009888</v>
      </c>
      <c r="Y10" s="23">
        <f>'O&amp;S Yearly'!Y10*('Max New Builds'!Y10-('Max New Builds'!Y10-'Max New Builds'!Y9))</f>
        <v>560826193</v>
      </c>
      <c r="Z10" s="23">
        <f>'O&amp;S Yearly'!Z10*('Max New Builds'!Z10-('Max New Builds'!Z10-'Max New Builds'!Z9))</f>
        <v>177004944</v>
      </c>
      <c r="AA10" s="23">
        <f>'O&amp;S Yearly'!AA10*('Max New Builds'!AA10-('Max New Builds'!AA10-'Max New Builds'!AA9))</f>
        <v>720826336</v>
      </c>
      <c r="AB10" s="23">
        <f>'O&amp;S Yearly'!AB10*('Max New Builds'!AB10-('Max New Builds'!AB10-'Max New Builds'!AB9))</f>
        <v>540619752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'O&amp;S Yearly'!B11*('Max New Builds'!B11-('Max New Builds'!B11-'Max New Builds'!B10))</f>
        <v>0</v>
      </c>
      <c r="C11" s="23">
        <f>'O&amp;S Yearly'!C11*('Max New Builds'!C11-('Max New Builds'!C11-'Max New Builds'!C10))</f>
        <v>883365735</v>
      </c>
      <c r="D11" s="23">
        <f>'O&amp;S Yearly'!D11*('Max New Builds'!D11-('Max New Builds'!D11-'Max New Builds'!D10))</f>
        <v>0</v>
      </c>
      <c r="E11" s="23">
        <f>'O&amp;S Yearly'!E11*('Max New Builds'!E11-('Max New Builds'!E11-'Max New Builds'!E10))</f>
        <v>1142665256</v>
      </c>
      <c r="F11" s="23">
        <f>'O&amp;S Yearly'!F11*('Max New Builds'!F11-('Max New Builds'!F11-'Max New Builds'!F10))</f>
        <v>1713997884</v>
      </c>
      <c r="G11" s="23">
        <f>'O&amp;S Yearly'!G11*('Max New Builds'!G11-('Max New Builds'!G11-'Max New Builds'!G10))</f>
        <v>408094732</v>
      </c>
      <c r="H11" s="23">
        <f>'O&amp;S Yearly'!H11*('Max New Builds'!H11-('Max New Builds'!H11-'Max New Builds'!H10))</f>
        <v>0</v>
      </c>
      <c r="I11" s="23">
        <f>'O&amp;S Yearly'!I11*('Max New Builds'!I11-('Max New Builds'!I11-'Max New Builds'!I10))</f>
        <v>0</v>
      </c>
      <c r="J11" s="23">
        <f>'O&amp;S Yearly'!J11*('Max New Builds'!J11-('Max New Builds'!J11-'Max New Builds'!J10))</f>
        <v>1122260513</v>
      </c>
      <c r="K11" s="23">
        <f>'O&amp;S Yearly'!K11*('Max New Builds'!K11-('Max New Builds'!K11-'Max New Builds'!K10))</f>
        <v>0</v>
      </c>
      <c r="L11" s="23">
        <f>'O&amp;S Yearly'!L11*('Max New Builds'!L11-('Max New Builds'!L11-'Max New Builds'!L10))</f>
        <v>0</v>
      </c>
      <c r="M11" s="23">
        <f>'O&amp;S Yearly'!M11*('Max New Builds'!M11-('Max New Builds'!M11-'Max New Builds'!M10))</f>
        <v>0</v>
      </c>
      <c r="N11" s="23">
        <f>'O&amp;S Yearly'!N11*('Max New Builds'!N11-('Max New Builds'!N11-'Max New Builds'!N10))</f>
        <v>0</v>
      </c>
      <c r="O11" s="23">
        <f>'O&amp;S Yearly'!O11*('Max New Builds'!O11-('Max New Builds'!O11-'Max New Builds'!O10))</f>
        <v>0</v>
      </c>
      <c r="P11" s="23">
        <f>'O&amp;S Yearly'!P11*('Max New Builds'!P11-('Max New Builds'!P11-'Max New Builds'!P10))</f>
        <v>1423448380</v>
      </c>
      <c r="Q11" s="23">
        <f>'O&amp;S Yearly'!Q11*('Max New Builds'!Q11-('Max New Builds'!Q11-'Max New Builds'!Q10))</f>
        <v>0</v>
      </c>
      <c r="R11" s="23">
        <f>'O&amp;S Yearly'!R11*('Max New Builds'!R11-('Max New Builds'!R11-'Max New Builds'!R10))</f>
        <v>0</v>
      </c>
      <c r="S11" s="23">
        <f>'O&amp;S Yearly'!S11*('Max New Builds'!S11-('Max New Builds'!S11-'Max New Builds'!S10))</f>
        <v>0</v>
      </c>
      <c r="T11" s="23">
        <f>'O&amp;S Yearly'!T11*('Max New Builds'!T11-('Max New Builds'!T11-'Max New Builds'!T10))</f>
        <v>0</v>
      </c>
      <c r="U11" s="23">
        <f>'O&amp;S Yearly'!U11*('Max New Builds'!U11-('Max New Builds'!U11-'Max New Builds'!U10))</f>
        <v>0</v>
      </c>
      <c r="V11" s="23">
        <f>'O&amp;S Yearly'!V11*('Max New Builds'!V11-('Max New Builds'!V11-'Max New Builds'!V10))</f>
        <v>0</v>
      </c>
      <c r="W11" s="23">
        <f>'O&amp;S Yearly'!W11*('Max New Builds'!W11-('Max New Builds'!W11-'Max New Builds'!W10))</f>
        <v>0</v>
      </c>
      <c r="X11" s="23">
        <f>'O&amp;S Yearly'!X11*('Max New Builds'!X11-('Max New Builds'!X11-'Max New Builds'!X10))</f>
        <v>531014832</v>
      </c>
      <c r="Y11" s="23">
        <f>'O&amp;S Yearly'!Y11*('Max New Builds'!Y11-('Max New Builds'!Y11-'Max New Builds'!Y10))</f>
        <v>1121652386</v>
      </c>
      <c r="Z11" s="23">
        <f>'O&amp;S Yearly'!Z11*('Max New Builds'!Z11-('Max New Builds'!Z11-'Max New Builds'!Z10))</f>
        <v>177004944</v>
      </c>
      <c r="AA11" s="23">
        <f>'O&amp;S Yearly'!AA11*('Max New Builds'!AA11-('Max New Builds'!AA11-'Max New Builds'!AA10))</f>
        <v>901032920</v>
      </c>
      <c r="AB11" s="23">
        <f>'O&amp;S Yearly'!AB11*('Max New Builds'!AB11-('Max New Builds'!AB11-'Max New Builds'!AB10))</f>
        <v>630723044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'O&amp;S Yearly'!B12*('Max New Builds'!B12-('Max New Builds'!B12-'Max New Builds'!B11))</f>
        <v>0</v>
      </c>
      <c r="C12" s="23">
        <f>'O&amp;S Yearly'!C12*('Max New Builds'!C12-('Max New Builds'!C12-'Max New Builds'!C11))</f>
        <v>883365735</v>
      </c>
      <c r="D12" s="23">
        <f>'O&amp;S Yearly'!D12*('Max New Builds'!D12-('Max New Builds'!D12-'Max New Builds'!D11))</f>
        <v>0</v>
      </c>
      <c r="E12" s="23">
        <f>'O&amp;S Yearly'!E12*('Max New Builds'!E12-('Max New Builds'!E12-'Max New Builds'!E11))</f>
        <v>1571164727</v>
      </c>
      <c r="F12" s="23">
        <f>'O&amp;S Yearly'!F12*('Max New Builds'!F12-('Max New Builds'!F12-'Max New Builds'!F11))</f>
        <v>1856831041</v>
      </c>
      <c r="G12" s="23">
        <f>'O&amp;S Yearly'!G12*('Max New Builds'!G12-('Max New Builds'!G12-'Max New Builds'!G11))</f>
        <v>510118415</v>
      </c>
      <c r="H12" s="23">
        <f>'O&amp;S Yearly'!H12*('Max New Builds'!H12-('Max New Builds'!H12-'Max New Builds'!H11))</f>
        <v>0</v>
      </c>
      <c r="I12" s="23">
        <f>'O&amp;S Yearly'!I12*('Max New Builds'!I12-('Max New Builds'!I12-'Max New Builds'!I11))</f>
        <v>0</v>
      </c>
      <c r="J12" s="23">
        <f>'O&amp;S Yearly'!J12*('Max New Builds'!J12-('Max New Builds'!J12-'Max New Builds'!J11))</f>
        <v>1632378928</v>
      </c>
      <c r="K12" s="23">
        <f>'O&amp;S Yearly'!K12*('Max New Builds'!K12-('Max New Builds'!K12-'Max New Builds'!K11))</f>
        <v>0</v>
      </c>
      <c r="L12" s="23">
        <f>'O&amp;S Yearly'!L12*('Max New Builds'!L12-('Max New Builds'!L12-'Max New Builds'!L11))</f>
        <v>0</v>
      </c>
      <c r="M12" s="23">
        <f>'O&amp;S Yearly'!M12*('Max New Builds'!M12-('Max New Builds'!M12-'Max New Builds'!M11))</f>
        <v>0</v>
      </c>
      <c r="N12" s="23">
        <f>'O&amp;S Yearly'!N12*('Max New Builds'!N12-('Max New Builds'!N12-'Max New Builds'!N11))</f>
        <v>0</v>
      </c>
      <c r="O12" s="23">
        <f>'O&amp;S Yearly'!O12*('Max New Builds'!O12-('Max New Builds'!O12-'Max New Builds'!O11))</f>
        <v>0</v>
      </c>
      <c r="P12" s="23">
        <f>'O&amp;S Yearly'!P12*('Max New Builds'!P12-('Max New Builds'!P12-'Max New Builds'!P11))</f>
        <v>1708138056</v>
      </c>
      <c r="Q12" s="23">
        <f>'O&amp;S Yearly'!Q12*('Max New Builds'!Q12-('Max New Builds'!Q12-'Max New Builds'!Q11))</f>
        <v>0</v>
      </c>
      <c r="R12" s="23">
        <f>'O&amp;S Yearly'!R12*('Max New Builds'!R12-('Max New Builds'!R12-'Max New Builds'!R11))</f>
        <v>0</v>
      </c>
      <c r="S12" s="23">
        <f>'O&amp;S Yearly'!S12*('Max New Builds'!S12-('Max New Builds'!S12-'Max New Builds'!S11))</f>
        <v>0</v>
      </c>
      <c r="T12" s="23">
        <f>'O&amp;S Yearly'!T12*('Max New Builds'!T12-('Max New Builds'!T12-'Max New Builds'!T11))</f>
        <v>0</v>
      </c>
      <c r="U12" s="23">
        <f>'O&amp;S Yearly'!U12*('Max New Builds'!U12-('Max New Builds'!U12-'Max New Builds'!U11))</f>
        <v>0</v>
      </c>
      <c r="V12" s="23">
        <f>'O&amp;S Yearly'!V12*('Max New Builds'!V12-('Max New Builds'!V12-'Max New Builds'!V11))</f>
        <v>0</v>
      </c>
      <c r="W12" s="23">
        <f>'O&amp;S Yearly'!W12*('Max New Builds'!W12-('Max New Builds'!W12-'Max New Builds'!W11))</f>
        <v>0</v>
      </c>
      <c r="X12" s="23">
        <f>'O&amp;S Yearly'!X12*('Max New Builds'!X12-('Max New Builds'!X12-'Max New Builds'!X11))</f>
        <v>531014832</v>
      </c>
      <c r="Y12" s="23">
        <f>'O&amp;S Yearly'!Y12*('Max New Builds'!Y12-('Max New Builds'!Y12-'Max New Builds'!Y11))</f>
        <v>1121652386</v>
      </c>
      <c r="Z12" s="23">
        <f>'O&amp;S Yearly'!Z12*('Max New Builds'!Z12-('Max New Builds'!Z12-'Max New Builds'!Z11))</f>
        <v>177004944</v>
      </c>
      <c r="AA12" s="23">
        <f>'O&amp;S Yearly'!AA12*('Max New Builds'!AA12-('Max New Builds'!AA12-'Max New Builds'!AA11))</f>
        <v>1081239504</v>
      </c>
      <c r="AB12" s="23">
        <f>'O&amp;S Yearly'!AB12*('Max New Builds'!AB12-('Max New Builds'!AB12-'Max New Builds'!AB11))</f>
        <v>720826336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'O&amp;S Yearly'!B13*('Max New Builds'!B13-('Max New Builds'!B13-'Max New Builds'!B12))</f>
        <v>0</v>
      </c>
      <c r="C13" s="23">
        <f>'O&amp;S Yearly'!C13*('Max New Builds'!C13-('Max New Builds'!C13-'Max New Builds'!C12))</f>
        <v>883365735</v>
      </c>
      <c r="D13" s="23">
        <f>'O&amp;S Yearly'!D13*('Max New Builds'!D13-('Max New Builds'!D13-'Max New Builds'!D12))</f>
        <v>0</v>
      </c>
      <c r="E13" s="23">
        <f>'O&amp;S Yearly'!E13*('Max New Builds'!E13-('Max New Builds'!E13-'Max New Builds'!E12))</f>
        <v>1999664198</v>
      </c>
      <c r="F13" s="23">
        <f>'O&amp;S Yearly'!F13*('Max New Builds'!F13-('Max New Builds'!F13-'Max New Builds'!F12))</f>
        <v>1999664198</v>
      </c>
      <c r="G13" s="23">
        <f>'O&amp;S Yearly'!G13*('Max New Builds'!G13-('Max New Builds'!G13-'Max New Builds'!G12))</f>
        <v>612142098</v>
      </c>
      <c r="H13" s="23">
        <f>'O&amp;S Yearly'!H13*('Max New Builds'!H13-('Max New Builds'!H13-'Max New Builds'!H12))</f>
        <v>0</v>
      </c>
      <c r="I13" s="23">
        <f>'O&amp;S Yearly'!I13*('Max New Builds'!I13-('Max New Builds'!I13-'Max New Builds'!I12))</f>
        <v>0</v>
      </c>
      <c r="J13" s="23">
        <f>'O&amp;S Yearly'!J13*('Max New Builds'!J13-('Max New Builds'!J13-'Max New Builds'!J12))</f>
        <v>2142497343</v>
      </c>
      <c r="K13" s="23">
        <f>'O&amp;S Yearly'!K13*('Max New Builds'!K13-('Max New Builds'!K13-'Max New Builds'!K12))</f>
        <v>306071049</v>
      </c>
      <c r="L13" s="23">
        <f>'O&amp;S Yearly'!L13*('Max New Builds'!L13-('Max New Builds'!L13-'Max New Builds'!L12))</f>
        <v>0</v>
      </c>
      <c r="M13" s="23">
        <f>'O&amp;S Yearly'!M13*('Max New Builds'!M13-('Max New Builds'!M13-'Max New Builds'!M12))</f>
        <v>0</v>
      </c>
      <c r="N13" s="23">
        <f>'O&amp;S Yearly'!N13*('Max New Builds'!N13-('Max New Builds'!N13-'Max New Builds'!N12))</f>
        <v>0</v>
      </c>
      <c r="O13" s="23">
        <f>'O&amp;S Yearly'!O13*('Max New Builds'!O13-('Max New Builds'!O13-'Max New Builds'!O12))</f>
        <v>0</v>
      </c>
      <c r="P13" s="23">
        <f>'O&amp;S Yearly'!P13*('Max New Builds'!P13-('Max New Builds'!P13-'Max New Builds'!P12))</f>
        <v>1992827732</v>
      </c>
      <c r="Q13" s="23">
        <f>'O&amp;S Yearly'!Q13*('Max New Builds'!Q13-('Max New Builds'!Q13-'Max New Builds'!Q12))</f>
        <v>0</v>
      </c>
      <c r="R13" s="23">
        <f>'O&amp;S Yearly'!R13*('Max New Builds'!R13-('Max New Builds'!R13-'Max New Builds'!R12))</f>
        <v>0</v>
      </c>
      <c r="S13" s="23">
        <f>'O&amp;S Yearly'!S13*('Max New Builds'!S13-('Max New Builds'!S13-'Max New Builds'!S12))</f>
        <v>0</v>
      </c>
      <c r="T13" s="23">
        <f>'O&amp;S Yearly'!T13*('Max New Builds'!T13-('Max New Builds'!T13-'Max New Builds'!T12))</f>
        <v>0</v>
      </c>
      <c r="U13" s="23">
        <f>'O&amp;S Yearly'!U13*('Max New Builds'!U13-('Max New Builds'!U13-'Max New Builds'!U12))</f>
        <v>0</v>
      </c>
      <c r="V13" s="23">
        <f>'O&amp;S Yearly'!V13*('Max New Builds'!V13-('Max New Builds'!V13-'Max New Builds'!V12))</f>
        <v>0</v>
      </c>
      <c r="W13" s="23">
        <f>'O&amp;S Yearly'!W13*('Max New Builds'!W13-('Max New Builds'!W13-'Max New Builds'!W12))</f>
        <v>0</v>
      </c>
      <c r="X13" s="23">
        <f>'O&amp;S Yearly'!X13*('Max New Builds'!X13-('Max New Builds'!X13-'Max New Builds'!X12))</f>
        <v>708019776</v>
      </c>
      <c r="Y13" s="23">
        <f>'O&amp;S Yearly'!Y13*('Max New Builds'!Y13-('Max New Builds'!Y13-'Max New Builds'!Y12))</f>
        <v>1121652386</v>
      </c>
      <c r="Z13" s="23">
        <f>'O&amp;S Yearly'!Z13*('Max New Builds'!Z13-('Max New Builds'!Z13-'Max New Builds'!Z12))</f>
        <v>177004944</v>
      </c>
      <c r="AA13" s="23">
        <f>'O&amp;S Yearly'!AA13*('Max New Builds'!AA13-('Max New Builds'!AA13-'Max New Builds'!AA12))</f>
        <v>1261446088</v>
      </c>
      <c r="AB13" s="23">
        <f>'O&amp;S Yearly'!AB13*('Max New Builds'!AB13-('Max New Builds'!AB13-'Max New Builds'!AB12))</f>
        <v>810929628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'O&amp;S Yearly'!B14*('Max New Builds'!B14-('Max New Builds'!B14-'Max New Builds'!B13))</f>
        <v>0</v>
      </c>
      <c r="C14" s="23">
        <f>'O&amp;S Yearly'!C14*('Max New Builds'!C14-('Max New Builds'!C14-'Max New Builds'!C13))</f>
        <v>1766731470</v>
      </c>
      <c r="D14" s="23">
        <f>'O&amp;S Yearly'!D14*('Max New Builds'!D14-('Max New Builds'!D14-'Max New Builds'!D13))</f>
        <v>0</v>
      </c>
      <c r="E14" s="23">
        <f>'O&amp;S Yearly'!E14*('Max New Builds'!E14-('Max New Builds'!E14-'Max New Builds'!E13))</f>
        <v>2428163669</v>
      </c>
      <c r="F14" s="23">
        <f>'O&amp;S Yearly'!F14*('Max New Builds'!F14-('Max New Builds'!F14-'Max New Builds'!F13))</f>
        <v>2142497355</v>
      </c>
      <c r="G14" s="23">
        <f>'O&amp;S Yearly'!G14*('Max New Builds'!G14-('Max New Builds'!G14-'Max New Builds'!G13))</f>
        <v>714165781</v>
      </c>
      <c r="H14" s="23">
        <f>'O&amp;S Yearly'!H14*('Max New Builds'!H14-('Max New Builds'!H14-'Max New Builds'!H13))</f>
        <v>0</v>
      </c>
      <c r="I14" s="23">
        <f>'O&amp;S Yearly'!I14*('Max New Builds'!I14-('Max New Builds'!I14-'Max New Builds'!I13))</f>
        <v>0</v>
      </c>
      <c r="J14" s="23">
        <f>'O&amp;S Yearly'!J14*('Max New Builds'!J14-('Max New Builds'!J14-'Max New Builds'!J13))</f>
        <v>2652615758</v>
      </c>
      <c r="K14" s="23">
        <f>'O&amp;S Yearly'!K14*('Max New Builds'!K14-('Max New Builds'!K14-'Max New Builds'!K13))</f>
        <v>714165781</v>
      </c>
      <c r="L14" s="23">
        <f>'O&amp;S Yearly'!L14*('Max New Builds'!L14-('Max New Builds'!L14-'Max New Builds'!L13))</f>
        <v>0</v>
      </c>
      <c r="M14" s="23">
        <f>'O&amp;S Yearly'!M14*('Max New Builds'!M14-('Max New Builds'!M14-'Max New Builds'!M13))</f>
        <v>0</v>
      </c>
      <c r="N14" s="23">
        <f>'O&amp;S Yearly'!N14*('Max New Builds'!N14-('Max New Builds'!N14-'Max New Builds'!N13))</f>
        <v>0</v>
      </c>
      <c r="O14" s="23">
        <f>'O&amp;S Yearly'!O14*('Max New Builds'!O14-('Max New Builds'!O14-'Max New Builds'!O13))</f>
        <v>0</v>
      </c>
      <c r="P14" s="23">
        <f>'O&amp;S Yearly'!P14*('Max New Builds'!P14-('Max New Builds'!P14-'Max New Builds'!P13))</f>
        <v>2277517408</v>
      </c>
      <c r="Q14" s="23">
        <f>'O&amp;S Yearly'!Q14*('Max New Builds'!Q14-('Max New Builds'!Q14-'Max New Builds'!Q13))</f>
        <v>0</v>
      </c>
      <c r="R14" s="23">
        <f>'O&amp;S Yearly'!R14*('Max New Builds'!R14-('Max New Builds'!R14-'Max New Builds'!R13))</f>
        <v>0</v>
      </c>
      <c r="S14" s="23">
        <f>'O&amp;S Yearly'!S14*('Max New Builds'!S14-('Max New Builds'!S14-'Max New Builds'!S13))</f>
        <v>0</v>
      </c>
      <c r="T14" s="23">
        <f>'O&amp;S Yearly'!T14*('Max New Builds'!T14-('Max New Builds'!T14-'Max New Builds'!T13))</f>
        <v>0</v>
      </c>
      <c r="U14" s="23">
        <f>'O&amp;S Yearly'!U14*('Max New Builds'!U14-('Max New Builds'!U14-'Max New Builds'!U13))</f>
        <v>0</v>
      </c>
      <c r="V14" s="23">
        <f>'O&amp;S Yearly'!V14*('Max New Builds'!V14-('Max New Builds'!V14-'Max New Builds'!V13))</f>
        <v>0</v>
      </c>
      <c r="W14" s="23">
        <f>'O&amp;S Yearly'!W14*('Max New Builds'!W14-('Max New Builds'!W14-'Max New Builds'!W13))</f>
        <v>0</v>
      </c>
      <c r="X14" s="23">
        <f>'O&amp;S Yearly'!X14*('Max New Builds'!X14-('Max New Builds'!X14-'Max New Builds'!X13))</f>
        <v>885024720</v>
      </c>
      <c r="Y14" s="23">
        <f>'O&amp;S Yearly'!Y14*('Max New Builds'!Y14-('Max New Builds'!Y14-'Max New Builds'!Y13))</f>
        <v>1121652386</v>
      </c>
      <c r="Z14" s="23">
        <f>'O&amp;S Yearly'!Z14*('Max New Builds'!Z14-('Max New Builds'!Z14-'Max New Builds'!Z13))</f>
        <v>177004944</v>
      </c>
      <c r="AA14" s="23">
        <f>'O&amp;S Yearly'!AA14*('Max New Builds'!AA14-('Max New Builds'!AA14-'Max New Builds'!AA13))</f>
        <v>1441652672</v>
      </c>
      <c r="AB14" s="23">
        <f>'O&amp;S Yearly'!AB14*('Max New Builds'!AB14-('Max New Builds'!AB14-'Max New Builds'!AB13))</f>
        <v>901032920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'O&amp;S Yearly'!B15*('Max New Builds'!B15-('Max New Builds'!B15-'Max New Builds'!B14))</f>
        <v>0</v>
      </c>
      <c r="C15" s="23">
        <f>'O&amp;S Yearly'!C15*('Max New Builds'!C15-('Max New Builds'!C15-'Max New Builds'!C14))</f>
        <v>1766731470</v>
      </c>
      <c r="D15" s="23">
        <f>'O&amp;S Yearly'!D15*('Max New Builds'!D15-('Max New Builds'!D15-'Max New Builds'!D14))</f>
        <v>0</v>
      </c>
      <c r="E15" s="23">
        <f>'O&amp;S Yearly'!E15*('Max New Builds'!E15-('Max New Builds'!E15-'Max New Builds'!E14))</f>
        <v>2856663140</v>
      </c>
      <c r="F15" s="23">
        <f>'O&amp;S Yearly'!F15*('Max New Builds'!F15-('Max New Builds'!F15-'Max New Builds'!F14))</f>
        <v>2285330512</v>
      </c>
      <c r="G15" s="23">
        <f>'O&amp;S Yearly'!G15*('Max New Builds'!G15-('Max New Builds'!G15-'Max New Builds'!G14))</f>
        <v>816189464</v>
      </c>
      <c r="H15" s="23">
        <f>'O&amp;S Yearly'!H15*('Max New Builds'!H15-('Max New Builds'!H15-'Max New Builds'!H14))</f>
        <v>0</v>
      </c>
      <c r="I15" s="23">
        <f>'O&amp;S Yearly'!I15*('Max New Builds'!I15-('Max New Builds'!I15-'Max New Builds'!I14))</f>
        <v>0</v>
      </c>
      <c r="J15" s="23">
        <f>'O&amp;S Yearly'!J15*('Max New Builds'!J15-('Max New Builds'!J15-'Max New Builds'!J14))</f>
        <v>3162734173</v>
      </c>
      <c r="K15" s="23">
        <f>'O&amp;S Yearly'!K15*('Max New Builds'!K15-('Max New Builds'!K15-'Max New Builds'!K14))</f>
        <v>918213147</v>
      </c>
      <c r="L15" s="23">
        <f>'O&amp;S Yearly'!L15*('Max New Builds'!L15-('Max New Builds'!L15-'Max New Builds'!L14))</f>
        <v>0</v>
      </c>
      <c r="M15" s="23">
        <f>'O&amp;S Yearly'!M15*('Max New Builds'!M15-('Max New Builds'!M15-'Max New Builds'!M14))</f>
        <v>0</v>
      </c>
      <c r="N15" s="23">
        <f>'O&amp;S Yearly'!N15*('Max New Builds'!N15-('Max New Builds'!N15-'Max New Builds'!N14))</f>
        <v>0</v>
      </c>
      <c r="O15" s="23">
        <f>'O&amp;S Yearly'!O15*('Max New Builds'!O15-('Max New Builds'!O15-'Max New Builds'!O14))</f>
        <v>0</v>
      </c>
      <c r="P15" s="23">
        <f>'O&amp;S Yearly'!P15*('Max New Builds'!P15-('Max New Builds'!P15-'Max New Builds'!P14))</f>
        <v>2704551922</v>
      </c>
      <c r="Q15" s="23">
        <f>'O&amp;S Yearly'!Q15*('Max New Builds'!Q15-('Max New Builds'!Q15-'Max New Builds'!Q14))</f>
        <v>0</v>
      </c>
      <c r="R15" s="23">
        <f>'O&amp;S Yearly'!R15*('Max New Builds'!R15-('Max New Builds'!R15-'Max New Builds'!R14))</f>
        <v>0</v>
      </c>
      <c r="S15" s="23">
        <f>'O&amp;S Yearly'!S15*('Max New Builds'!S15-('Max New Builds'!S15-'Max New Builds'!S14))</f>
        <v>0</v>
      </c>
      <c r="T15" s="23">
        <f>'O&amp;S Yearly'!T15*('Max New Builds'!T15-('Max New Builds'!T15-'Max New Builds'!T14))</f>
        <v>0</v>
      </c>
      <c r="U15" s="23">
        <f>'O&amp;S Yearly'!U15*('Max New Builds'!U15-('Max New Builds'!U15-'Max New Builds'!U14))</f>
        <v>0</v>
      </c>
      <c r="V15" s="23">
        <f>'O&amp;S Yearly'!V15*('Max New Builds'!V15-('Max New Builds'!V15-'Max New Builds'!V14))</f>
        <v>0</v>
      </c>
      <c r="W15" s="23">
        <f>'O&amp;S Yearly'!W15*('Max New Builds'!W15-('Max New Builds'!W15-'Max New Builds'!W14))</f>
        <v>0</v>
      </c>
      <c r="X15" s="23">
        <f>'O&amp;S Yearly'!X15*('Max New Builds'!X15-('Max New Builds'!X15-'Max New Builds'!X14))</f>
        <v>1062029664</v>
      </c>
      <c r="Y15" s="23">
        <f>'O&amp;S Yearly'!Y15*('Max New Builds'!Y15-('Max New Builds'!Y15-'Max New Builds'!Y14))</f>
        <v>1682478579</v>
      </c>
      <c r="Z15" s="23">
        <f>'O&amp;S Yearly'!Z15*('Max New Builds'!Z15-('Max New Builds'!Z15-'Max New Builds'!Z14))</f>
        <v>177004944</v>
      </c>
      <c r="AA15" s="23">
        <f>'O&amp;S Yearly'!AA15*('Max New Builds'!AA15-('Max New Builds'!AA15-'Max New Builds'!AA14))</f>
        <v>1621859256</v>
      </c>
      <c r="AB15" s="23">
        <f>'O&amp;S Yearly'!AB15*('Max New Builds'!AB15-('Max New Builds'!AB15-'Max New Builds'!AB14))</f>
        <v>1036187858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'O&amp;S Yearly'!B16*('Max New Builds'!B16-('Max New Builds'!B16-'Max New Builds'!B15))</f>
        <v>0</v>
      </c>
      <c r="C16" s="23">
        <f>'O&amp;S Yearly'!C16*('Max New Builds'!C16-('Max New Builds'!C16-'Max New Builds'!C15))</f>
        <v>1766731470</v>
      </c>
      <c r="D16" s="23">
        <f>'O&amp;S Yearly'!D16*('Max New Builds'!D16-('Max New Builds'!D16-'Max New Builds'!D15))</f>
        <v>0</v>
      </c>
      <c r="E16" s="23">
        <f>'O&amp;S Yearly'!E16*('Max New Builds'!E16-('Max New Builds'!E16-'Max New Builds'!E15))</f>
        <v>3285162611</v>
      </c>
      <c r="F16" s="23">
        <f>'O&amp;S Yearly'!F16*('Max New Builds'!F16-('Max New Builds'!F16-'Max New Builds'!F15))</f>
        <v>2428163669</v>
      </c>
      <c r="G16" s="23">
        <f>'O&amp;S Yearly'!G16*('Max New Builds'!G16-('Max New Builds'!G16-'Max New Builds'!G15))</f>
        <v>918213147</v>
      </c>
      <c r="H16" s="23">
        <f>'O&amp;S Yearly'!H16*('Max New Builds'!H16-('Max New Builds'!H16-'Max New Builds'!H15))</f>
        <v>0</v>
      </c>
      <c r="I16" s="23">
        <f>'O&amp;S Yearly'!I16*('Max New Builds'!I16-('Max New Builds'!I16-'Max New Builds'!I15))</f>
        <v>0</v>
      </c>
      <c r="J16" s="23">
        <f>'O&amp;S Yearly'!J16*('Max New Builds'!J16-('Max New Builds'!J16-'Max New Builds'!J15))</f>
        <v>3672852588</v>
      </c>
      <c r="K16" s="23">
        <f>'O&amp;S Yearly'!K16*('Max New Builds'!K16-('Max New Builds'!K16-'Max New Builds'!K15))</f>
        <v>1224284196</v>
      </c>
      <c r="L16" s="23">
        <f>'O&amp;S Yearly'!L16*('Max New Builds'!L16-('Max New Builds'!L16-'Max New Builds'!L15))</f>
        <v>0</v>
      </c>
      <c r="M16" s="23">
        <f>'O&amp;S Yearly'!M16*('Max New Builds'!M16-('Max New Builds'!M16-'Max New Builds'!M15))</f>
        <v>0</v>
      </c>
      <c r="N16" s="23">
        <f>'O&amp;S Yearly'!N16*('Max New Builds'!N16-('Max New Builds'!N16-'Max New Builds'!N15))</f>
        <v>0</v>
      </c>
      <c r="O16" s="23">
        <f>'O&amp;S Yearly'!O16*('Max New Builds'!O16-('Max New Builds'!O16-'Max New Builds'!O15))</f>
        <v>0</v>
      </c>
      <c r="P16" s="23">
        <f>'O&amp;S Yearly'!P16*('Max New Builds'!P16-('Max New Builds'!P16-'Max New Builds'!P15))</f>
        <v>2989241598</v>
      </c>
      <c r="Q16" s="23">
        <f>'O&amp;S Yearly'!Q16*('Max New Builds'!Q16-('Max New Builds'!Q16-'Max New Builds'!Q15))</f>
        <v>0</v>
      </c>
      <c r="R16" s="23">
        <f>'O&amp;S Yearly'!R16*('Max New Builds'!R16-('Max New Builds'!R16-'Max New Builds'!R15))</f>
        <v>0</v>
      </c>
      <c r="S16" s="23">
        <f>'O&amp;S Yearly'!S16*('Max New Builds'!S16-('Max New Builds'!S16-'Max New Builds'!S15))</f>
        <v>0</v>
      </c>
      <c r="T16" s="23">
        <f>'O&amp;S Yearly'!T16*('Max New Builds'!T16-('Max New Builds'!T16-'Max New Builds'!T15))</f>
        <v>0</v>
      </c>
      <c r="U16" s="23">
        <f>'O&amp;S Yearly'!U16*('Max New Builds'!U16-('Max New Builds'!U16-'Max New Builds'!U15))</f>
        <v>0</v>
      </c>
      <c r="V16" s="23">
        <f>'O&amp;S Yearly'!V16*('Max New Builds'!V16-('Max New Builds'!V16-'Max New Builds'!V15))</f>
        <v>0</v>
      </c>
      <c r="W16" s="23">
        <f>'O&amp;S Yearly'!W16*('Max New Builds'!W16-('Max New Builds'!W16-'Max New Builds'!W15))</f>
        <v>0</v>
      </c>
      <c r="X16" s="23">
        <f>'O&amp;S Yearly'!X16*('Max New Builds'!X16-('Max New Builds'!X16-'Max New Builds'!X15))</f>
        <v>1239034608</v>
      </c>
      <c r="Y16" s="23">
        <f>'O&amp;S Yearly'!Y16*('Max New Builds'!Y16-('Max New Builds'!Y16-'Max New Builds'!Y15))</f>
        <v>2243304772</v>
      </c>
      <c r="Z16" s="23">
        <f>'O&amp;S Yearly'!Z16*('Max New Builds'!Z16-('Max New Builds'!Z16-'Max New Builds'!Z15))</f>
        <v>177004944</v>
      </c>
      <c r="AA16" s="23">
        <f>'O&amp;S Yearly'!AA16*('Max New Builds'!AA16-('Max New Builds'!AA16-'Max New Builds'!AA15))</f>
        <v>1802065840</v>
      </c>
      <c r="AB16" s="23">
        <f>'O&amp;S Yearly'!AB16*('Max New Builds'!AB16-('Max New Builds'!AB16-'Max New Builds'!AB15))</f>
        <v>1171342796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'O&amp;S Yearly'!B17*('Max New Builds'!B17-('Max New Builds'!B17-'Max New Builds'!B16))</f>
        <v>0</v>
      </c>
      <c r="C17" s="23">
        <f>'O&amp;S Yearly'!C17*('Max New Builds'!C17-('Max New Builds'!C17-'Max New Builds'!C16))</f>
        <v>1766731470</v>
      </c>
      <c r="D17" s="23">
        <f>'O&amp;S Yearly'!D17*('Max New Builds'!D17-('Max New Builds'!D17-'Max New Builds'!D16))</f>
        <v>0</v>
      </c>
      <c r="E17" s="23">
        <f>'O&amp;S Yearly'!E17*('Max New Builds'!E17-('Max New Builds'!E17-'Max New Builds'!E16))</f>
        <v>3713662082</v>
      </c>
      <c r="F17" s="23">
        <f>'O&amp;S Yearly'!F17*('Max New Builds'!F17-('Max New Builds'!F17-'Max New Builds'!F16))</f>
        <v>2570996826</v>
      </c>
      <c r="G17" s="23">
        <f>'O&amp;S Yearly'!G17*('Max New Builds'!G17-('Max New Builds'!G17-'Max New Builds'!G16))</f>
        <v>1020236830</v>
      </c>
      <c r="H17" s="23">
        <f>'O&amp;S Yearly'!H17*('Max New Builds'!H17-('Max New Builds'!H17-'Max New Builds'!H16))</f>
        <v>0</v>
      </c>
      <c r="I17" s="23">
        <f>'O&amp;S Yearly'!I17*('Max New Builds'!I17-('Max New Builds'!I17-'Max New Builds'!I16))</f>
        <v>0</v>
      </c>
      <c r="J17" s="23">
        <f>'O&amp;S Yearly'!J17*('Max New Builds'!J17-('Max New Builds'!J17-'Max New Builds'!J16))</f>
        <v>4182971003</v>
      </c>
      <c r="K17" s="23">
        <f>'O&amp;S Yearly'!K17*('Max New Builds'!K17-('Max New Builds'!K17-'Max New Builds'!K16))</f>
        <v>1530355245</v>
      </c>
      <c r="L17" s="23">
        <f>'O&amp;S Yearly'!L17*('Max New Builds'!L17-('Max New Builds'!L17-'Max New Builds'!L16))</f>
        <v>0</v>
      </c>
      <c r="M17" s="23">
        <f>'O&amp;S Yearly'!M17*('Max New Builds'!M17-('Max New Builds'!M17-'Max New Builds'!M16))</f>
        <v>0</v>
      </c>
      <c r="N17" s="23">
        <f>'O&amp;S Yearly'!N17*('Max New Builds'!N17-('Max New Builds'!N17-'Max New Builds'!N16))</f>
        <v>0</v>
      </c>
      <c r="O17" s="23">
        <f>'O&amp;S Yearly'!O17*('Max New Builds'!O17-('Max New Builds'!O17-'Max New Builds'!O16))</f>
        <v>0</v>
      </c>
      <c r="P17" s="23">
        <f>'O&amp;S Yearly'!P17*('Max New Builds'!P17-('Max New Builds'!P17-'Max New Builds'!P16))</f>
        <v>3273931274</v>
      </c>
      <c r="Q17" s="23">
        <f>'O&amp;S Yearly'!Q17*('Max New Builds'!Q17-('Max New Builds'!Q17-'Max New Builds'!Q16))</f>
        <v>0</v>
      </c>
      <c r="R17" s="23">
        <f>'O&amp;S Yearly'!R17*('Max New Builds'!R17-('Max New Builds'!R17-'Max New Builds'!R16))</f>
        <v>0</v>
      </c>
      <c r="S17" s="23">
        <f>'O&amp;S Yearly'!S17*('Max New Builds'!S17-('Max New Builds'!S17-'Max New Builds'!S16))</f>
        <v>0</v>
      </c>
      <c r="T17" s="23">
        <f>'O&amp;S Yearly'!T17*('Max New Builds'!T17-('Max New Builds'!T17-'Max New Builds'!T16))</f>
        <v>0</v>
      </c>
      <c r="U17" s="23">
        <f>'O&amp;S Yearly'!U17*('Max New Builds'!U17-('Max New Builds'!U17-'Max New Builds'!U16))</f>
        <v>0</v>
      </c>
      <c r="V17" s="23">
        <f>'O&amp;S Yearly'!V17*('Max New Builds'!V17-('Max New Builds'!V17-'Max New Builds'!V16))</f>
        <v>0</v>
      </c>
      <c r="W17" s="23">
        <f>'O&amp;S Yearly'!W17*('Max New Builds'!W17-('Max New Builds'!W17-'Max New Builds'!W16))</f>
        <v>0</v>
      </c>
      <c r="X17" s="23">
        <f>'O&amp;S Yearly'!X17*('Max New Builds'!X17-('Max New Builds'!X17-'Max New Builds'!X16))</f>
        <v>1239034608</v>
      </c>
      <c r="Y17" s="23">
        <f>'O&amp;S Yearly'!Y17*('Max New Builds'!Y17-('Max New Builds'!Y17-'Max New Builds'!Y16))</f>
        <v>2243304772</v>
      </c>
      <c r="Z17" s="23">
        <f>'O&amp;S Yearly'!Z17*('Max New Builds'!Z17-('Max New Builds'!Z17-'Max New Builds'!Z16))</f>
        <v>177004944</v>
      </c>
      <c r="AA17" s="23">
        <f>'O&amp;S Yearly'!AA17*('Max New Builds'!AA17-('Max New Builds'!AA17-'Max New Builds'!AA16))</f>
        <v>1982272424</v>
      </c>
      <c r="AB17" s="23">
        <f>'O&amp;S Yearly'!AB17*('Max New Builds'!AB17-('Max New Builds'!AB17-'Max New Builds'!AB16))</f>
        <v>1351549380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'O&amp;S Yearly'!B18*('Max New Builds'!B18-('Max New Builds'!B18-'Max New Builds'!B17))</f>
        <v>0</v>
      </c>
      <c r="C18" s="23">
        <f>'O&amp;S Yearly'!C18*('Max New Builds'!C18-('Max New Builds'!C18-'Max New Builds'!C17))</f>
        <v>1766731470</v>
      </c>
      <c r="D18" s="23">
        <f>'O&amp;S Yearly'!D18*('Max New Builds'!D18-('Max New Builds'!D18-'Max New Builds'!D17))</f>
        <v>0</v>
      </c>
      <c r="E18" s="23">
        <f>'O&amp;S Yearly'!E18*('Max New Builds'!E18-('Max New Builds'!E18-'Max New Builds'!E17))</f>
        <v>4142161553</v>
      </c>
      <c r="F18" s="23">
        <f>'O&amp;S Yearly'!F18*('Max New Builds'!F18-('Max New Builds'!F18-'Max New Builds'!F17))</f>
        <v>2713829983</v>
      </c>
      <c r="G18" s="23">
        <f>'O&amp;S Yearly'!G18*('Max New Builds'!G18-('Max New Builds'!G18-'Max New Builds'!G17))</f>
        <v>1122260513</v>
      </c>
      <c r="H18" s="23">
        <f>'O&amp;S Yearly'!H18*('Max New Builds'!H18-('Max New Builds'!H18-'Max New Builds'!H17))</f>
        <v>0</v>
      </c>
      <c r="I18" s="23">
        <f>'O&amp;S Yearly'!I18*('Max New Builds'!I18-('Max New Builds'!I18-'Max New Builds'!I17))</f>
        <v>0</v>
      </c>
      <c r="J18" s="23">
        <f>'O&amp;S Yearly'!J18*('Max New Builds'!J18-('Max New Builds'!J18-'Max New Builds'!J17))</f>
        <v>4693089418</v>
      </c>
      <c r="K18" s="23">
        <f>'O&amp;S Yearly'!K18*('Max New Builds'!K18-('Max New Builds'!K18-'Max New Builds'!K17))</f>
        <v>1938449977</v>
      </c>
      <c r="L18" s="23">
        <f>'O&amp;S Yearly'!L18*('Max New Builds'!L18-('Max New Builds'!L18-'Max New Builds'!L17))</f>
        <v>0</v>
      </c>
      <c r="M18" s="23">
        <f>'O&amp;S Yearly'!M18*('Max New Builds'!M18-('Max New Builds'!M18-'Max New Builds'!M17))</f>
        <v>0</v>
      </c>
      <c r="N18" s="23">
        <f>'O&amp;S Yearly'!N18*('Max New Builds'!N18-('Max New Builds'!N18-'Max New Builds'!N17))</f>
        <v>0</v>
      </c>
      <c r="O18" s="23">
        <f>'O&amp;S Yearly'!O18*('Max New Builds'!O18-('Max New Builds'!O18-'Max New Builds'!O17))</f>
        <v>0</v>
      </c>
      <c r="P18" s="23">
        <f>'O&amp;S Yearly'!P18*('Max New Builds'!P18-('Max New Builds'!P18-'Max New Builds'!P17))</f>
        <v>3700965788</v>
      </c>
      <c r="Q18" s="23">
        <f>'O&amp;S Yearly'!Q18*('Max New Builds'!Q18-('Max New Builds'!Q18-'Max New Builds'!Q17))</f>
        <v>0</v>
      </c>
      <c r="R18" s="23">
        <f>'O&amp;S Yearly'!R18*('Max New Builds'!R18-('Max New Builds'!R18-'Max New Builds'!R17))</f>
        <v>0</v>
      </c>
      <c r="S18" s="23">
        <f>'O&amp;S Yearly'!S18*('Max New Builds'!S18-('Max New Builds'!S18-'Max New Builds'!S17))</f>
        <v>0</v>
      </c>
      <c r="T18" s="23">
        <f>'O&amp;S Yearly'!T18*('Max New Builds'!T18-('Max New Builds'!T18-'Max New Builds'!T17))</f>
        <v>163237893</v>
      </c>
      <c r="U18" s="23">
        <f>'O&amp;S Yearly'!U18*('Max New Builds'!U18-('Max New Builds'!U18-'Max New Builds'!U17))</f>
        <v>0</v>
      </c>
      <c r="V18" s="23">
        <f>'O&amp;S Yearly'!V18*('Max New Builds'!V18-('Max New Builds'!V18-'Max New Builds'!V17))</f>
        <v>0</v>
      </c>
      <c r="W18" s="23">
        <f>'O&amp;S Yearly'!W18*('Max New Builds'!W18-('Max New Builds'!W18-'Max New Builds'!W17))</f>
        <v>0</v>
      </c>
      <c r="X18" s="23">
        <f>'O&amp;S Yearly'!X18*('Max New Builds'!X18-('Max New Builds'!X18-'Max New Builds'!X17))</f>
        <v>1416039552</v>
      </c>
      <c r="Y18" s="23">
        <f>'O&amp;S Yearly'!Y18*('Max New Builds'!Y18-('Max New Builds'!Y18-'Max New Builds'!Y17))</f>
        <v>2804130965</v>
      </c>
      <c r="Z18" s="23">
        <f>'O&amp;S Yearly'!Z18*('Max New Builds'!Z18-('Max New Builds'!Z18-'Max New Builds'!Z17))</f>
        <v>177004944</v>
      </c>
      <c r="AA18" s="23">
        <f>'O&amp;S Yearly'!AA18*('Max New Builds'!AA18-('Max New Builds'!AA18-'Max New Builds'!AA17))</f>
        <v>2162479008</v>
      </c>
      <c r="AB18" s="23">
        <f>'O&amp;S Yearly'!AB18*('Max New Builds'!AB18-('Max New Builds'!AB18-'Max New Builds'!AB17))</f>
        <v>1486704318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'O&amp;S Yearly'!B19*('Max New Builds'!B19-('Max New Builds'!B19-'Max New Builds'!B18))</f>
        <v>0</v>
      </c>
      <c r="C19" s="23">
        <f>'O&amp;S Yearly'!C19*('Max New Builds'!C19-('Max New Builds'!C19-'Max New Builds'!C18))</f>
        <v>2650097205</v>
      </c>
      <c r="D19" s="23">
        <f>'O&amp;S Yearly'!D19*('Max New Builds'!D19-('Max New Builds'!D19-'Max New Builds'!D18))</f>
        <v>0</v>
      </c>
      <c r="E19" s="23">
        <f>'O&amp;S Yearly'!E19*('Max New Builds'!E19-('Max New Builds'!E19-'Max New Builds'!E18))</f>
        <v>4570661024</v>
      </c>
      <c r="F19" s="23">
        <f>'O&amp;S Yearly'!F19*('Max New Builds'!F19-('Max New Builds'!F19-'Max New Builds'!F18))</f>
        <v>2856663140</v>
      </c>
      <c r="G19" s="23">
        <f>'O&amp;S Yearly'!G19*('Max New Builds'!G19-('Max New Builds'!G19-'Max New Builds'!G18))</f>
        <v>1224284196</v>
      </c>
      <c r="H19" s="23">
        <f>'O&amp;S Yearly'!H19*('Max New Builds'!H19-('Max New Builds'!H19-'Max New Builds'!H18))</f>
        <v>0</v>
      </c>
      <c r="I19" s="23">
        <f>'O&amp;S Yearly'!I19*('Max New Builds'!I19-('Max New Builds'!I19-'Max New Builds'!I18))</f>
        <v>0</v>
      </c>
      <c r="J19" s="23">
        <f>'O&amp;S Yearly'!J19*('Max New Builds'!J19-('Max New Builds'!J19-'Max New Builds'!J18))</f>
        <v>5203207833</v>
      </c>
      <c r="K19" s="23">
        <f>'O&amp;S Yearly'!K19*('Max New Builds'!K19-('Max New Builds'!K19-'Max New Builds'!K18))</f>
        <v>2448568392</v>
      </c>
      <c r="L19" s="23">
        <f>'O&amp;S Yearly'!L19*('Max New Builds'!L19-('Max New Builds'!L19-'Max New Builds'!L18))</f>
        <v>0</v>
      </c>
      <c r="M19" s="23">
        <f>'O&amp;S Yearly'!M19*('Max New Builds'!M19-('Max New Builds'!M19-'Max New Builds'!M18))</f>
        <v>0</v>
      </c>
      <c r="N19" s="23">
        <f>'O&amp;S Yearly'!N19*('Max New Builds'!N19-('Max New Builds'!N19-'Max New Builds'!N18))</f>
        <v>0</v>
      </c>
      <c r="O19" s="23">
        <f>'O&amp;S Yearly'!O19*('Max New Builds'!O19-('Max New Builds'!O19-'Max New Builds'!O18))</f>
        <v>0</v>
      </c>
      <c r="P19" s="23">
        <f>'O&amp;S Yearly'!P19*('Max New Builds'!P19-('Max New Builds'!P19-'Max New Builds'!P18))</f>
        <v>3985655464</v>
      </c>
      <c r="Q19" s="23">
        <f>'O&amp;S Yearly'!Q19*('Max New Builds'!Q19-('Max New Builds'!Q19-'Max New Builds'!Q18))</f>
        <v>0</v>
      </c>
      <c r="R19" s="23">
        <f>'O&amp;S Yearly'!R19*('Max New Builds'!R19-('Max New Builds'!R19-'Max New Builds'!R18))</f>
        <v>0</v>
      </c>
      <c r="S19" s="23">
        <f>'O&amp;S Yearly'!S19*('Max New Builds'!S19-('Max New Builds'!S19-'Max New Builds'!S18))</f>
        <v>0</v>
      </c>
      <c r="T19" s="23">
        <f>'O&amp;S Yearly'!T19*('Max New Builds'!T19-('Max New Builds'!T19-'Max New Builds'!T18))</f>
        <v>326475786</v>
      </c>
      <c r="U19" s="23">
        <f>'O&amp;S Yearly'!U19*('Max New Builds'!U19-('Max New Builds'!U19-'Max New Builds'!U18))</f>
        <v>0</v>
      </c>
      <c r="V19" s="23">
        <f>'O&amp;S Yearly'!V19*('Max New Builds'!V19-('Max New Builds'!V19-'Max New Builds'!V18))</f>
        <v>0</v>
      </c>
      <c r="W19" s="23">
        <f>'O&amp;S Yearly'!W19*('Max New Builds'!W19-('Max New Builds'!W19-'Max New Builds'!W18))</f>
        <v>0</v>
      </c>
      <c r="X19" s="23">
        <f>'O&amp;S Yearly'!X19*('Max New Builds'!X19-('Max New Builds'!X19-'Max New Builds'!X18))</f>
        <v>1593044496</v>
      </c>
      <c r="Y19" s="23">
        <f>'O&amp;S Yearly'!Y19*('Max New Builds'!Y19-('Max New Builds'!Y19-'Max New Builds'!Y18))</f>
        <v>2804130965</v>
      </c>
      <c r="Z19" s="23">
        <f>'O&amp;S Yearly'!Z19*('Max New Builds'!Z19-('Max New Builds'!Z19-'Max New Builds'!Z18))</f>
        <v>177004944</v>
      </c>
      <c r="AA19" s="23">
        <f>'O&amp;S Yearly'!AA19*('Max New Builds'!AA19-('Max New Builds'!AA19-'Max New Builds'!AA18))</f>
        <v>2342685592</v>
      </c>
      <c r="AB19" s="23">
        <f>'O&amp;S Yearly'!AB19*('Max New Builds'!AB19-('Max New Builds'!AB19-'Max New Builds'!AB18))</f>
        <v>1576807610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'O&amp;S Yearly'!B20*('Max New Builds'!B20-('Max New Builds'!B20-'Max New Builds'!B19))</f>
        <v>0</v>
      </c>
      <c r="C20" s="23">
        <f>'O&amp;S Yearly'!C20*('Max New Builds'!C20-('Max New Builds'!C20-'Max New Builds'!C19))</f>
        <v>2650097205</v>
      </c>
      <c r="D20" s="23">
        <f>'O&amp;S Yearly'!D20*('Max New Builds'!D20-('Max New Builds'!D20-'Max New Builds'!D19))</f>
        <v>0</v>
      </c>
      <c r="E20" s="23">
        <f>'O&amp;S Yearly'!E20*('Max New Builds'!E20-('Max New Builds'!E20-'Max New Builds'!E19))</f>
        <v>4999160495</v>
      </c>
      <c r="F20" s="23">
        <f>'O&amp;S Yearly'!F20*('Max New Builds'!F20-('Max New Builds'!F20-'Max New Builds'!F19))</f>
        <v>2999496297</v>
      </c>
      <c r="G20" s="23">
        <f>'O&amp;S Yearly'!G20*('Max New Builds'!G20-('Max New Builds'!G20-'Max New Builds'!G19))</f>
        <v>1326307879</v>
      </c>
      <c r="H20" s="23">
        <f>'O&amp;S Yearly'!H20*('Max New Builds'!H20-('Max New Builds'!H20-'Max New Builds'!H19))</f>
        <v>0</v>
      </c>
      <c r="I20" s="23">
        <f>'O&amp;S Yearly'!I20*('Max New Builds'!I20-('Max New Builds'!I20-'Max New Builds'!I19))</f>
        <v>0</v>
      </c>
      <c r="J20" s="23">
        <f>'O&amp;S Yearly'!J20*('Max New Builds'!J20-('Max New Builds'!J20-'Max New Builds'!J19))</f>
        <v>5713326248</v>
      </c>
      <c r="K20" s="23">
        <f>'O&amp;S Yearly'!K20*('Max New Builds'!K20-('Max New Builds'!K20-'Max New Builds'!K19))</f>
        <v>2958686807</v>
      </c>
      <c r="L20" s="23">
        <f>'O&amp;S Yearly'!L20*('Max New Builds'!L20-('Max New Builds'!L20-'Max New Builds'!L19))</f>
        <v>0</v>
      </c>
      <c r="M20" s="23">
        <f>'O&amp;S Yearly'!M20*('Max New Builds'!M20-('Max New Builds'!M20-'Max New Builds'!M19))</f>
        <v>0</v>
      </c>
      <c r="N20" s="23">
        <f>'O&amp;S Yearly'!N20*('Max New Builds'!N20-('Max New Builds'!N20-'Max New Builds'!N19))</f>
        <v>0</v>
      </c>
      <c r="O20" s="23">
        <f>'O&amp;S Yearly'!O20*('Max New Builds'!O20-('Max New Builds'!O20-'Max New Builds'!O19))</f>
        <v>0</v>
      </c>
      <c r="P20" s="23">
        <f>'O&amp;S Yearly'!P20*('Max New Builds'!P20-('Max New Builds'!P20-'Max New Builds'!P19))</f>
        <v>4412689978</v>
      </c>
      <c r="Q20" s="23">
        <f>'O&amp;S Yearly'!Q20*('Max New Builds'!Q20-('Max New Builds'!Q20-'Max New Builds'!Q19))</f>
        <v>0</v>
      </c>
      <c r="R20" s="23">
        <f>'O&amp;S Yearly'!R20*('Max New Builds'!R20-('Max New Builds'!R20-'Max New Builds'!R19))</f>
        <v>0</v>
      </c>
      <c r="S20" s="23">
        <f>'O&amp;S Yearly'!S20*('Max New Builds'!S20-('Max New Builds'!S20-'Max New Builds'!S19))</f>
        <v>0</v>
      </c>
      <c r="T20" s="23">
        <f>'O&amp;S Yearly'!T20*('Max New Builds'!T20-('Max New Builds'!T20-'Max New Builds'!T19))</f>
        <v>326475786</v>
      </c>
      <c r="U20" s="23">
        <f>'O&amp;S Yearly'!U20*('Max New Builds'!U20-('Max New Builds'!U20-'Max New Builds'!U19))</f>
        <v>0</v>
      </c>
      <c r="V20" s="23">
        <f>'O&amp;S Yearly'!V20*('Max New Builds'!V20-('Max New Builds'!V20-'Max New Builds'!V19))</f>
        <v>0</v>
      </c>
      <c r="W20" s="23">
        <f>'O&amp;S Yearly'!W20*('Max New Builds'!W20-('Max New Builds'!W20-'Max New Builds'!W19))</f>
        <v>0</v>
      </c>
      <c r="X20" s="23">
        <f>'O&amp;S Yearly'!X20*('Max New Builds'!X20-('Max New Builds'!X20-'Max New Builds'!X19))</f>
        <v>1770049440</v>
      </c>
      <c r="Y20" s="23">
        <f>'O&amp;S Yearly'!Y20*('Max New Builds'!Y20-('Max New Builds'!Y20-'Max New Builds'!Y19))</f>
        <v>3364957158</v>
      </c>
      <c r="Z20" s="23">
        <f>'O&amp;S Yearly'!Z20*('Max New Builds'!Z20-('Max New Builds'!Z20-'Max New Builds'!Z19))</f>
        <v>177004944</v>
      </c>
      <c r="AA20" s="23">
        <f>'O&amp;S Yearly'!AA20*('Max New Builds'!AA20-('Max New Builds'!AA20-'Max New Builds'!AA19))</f>
        <v>2522892176</v>
      </c>
      <c r="AB20" s="23">
        <f>'O&amp;S Yearly'!AB20*('Max New Builds'!AB20-('Max New Builds'!AB20-'Max New Builds'!AB19))</f>
        <v>1666910902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'O&amp;S Yearly'!B21*('Max New Builds'!B21-('Max New Builds'!B21-'Max New Builds'!B20))</f>
        <v>0</v>
      </c>
      <c r="C21" s="23">
        <f>'O&amp;S Yearly'!C21*('Max New Builds'!C21-('Max New Builds'!C21-'Max New Builds'!C20))</f>
        <v>2650097205</v>
      </c>
      <c r="D21" s="23">
        <f>'O&amp;S Yearly'!D21*('Max New Builds'!D21-('Max New Builds'!D21-'Max New Builds'!D20))</f>
        <v>0</v>
      </c>
      <c r="E21" s="23">
        <f>'O&amp;S Yearly'!E21*('Max New Builds'!E21-('Max New Builds'!E21-'Max New Builds'!E20))</f>
        <v>5427659966</v>
      </c>
      <c r="F21" s="23">
        <f>'O&amp;S Yearly'!F21*('Max New Builds'!F21-('Max New Builds'!F21-'Max New Builds'!F20))</f>
        <v>3142329454</v>
      </c>
      <c r="G21" s="23">
        <f>'O&amp;S Yearly'!G21*('Max New Builds'!G21-('Max New Builds'!G21-'Max New Builds'!G20))</f>
        <v>1428331562</v>
      </c>
      <c r="H21" s="23">
        <f>'O&amp;S Yearly'!H21*('Max New Builds'!H21-('Max New Builds'!H21-'Max New Builds'!H20))</f>
        <v>0</v>
      </c>
      <c r="I21" s="23">
        <f>'O&amp;S Yearly'!I21*('Max New Builds'!I21-('Max New Builds'!I21-'Max New Builds'!I20))</f>
        <v>0</v>
      </c>
      <c r="J21" s="23">
        <f>'O&amp;S Yearly'!J21*('Max New Builds'!J21-('Max New Builds'!J21-'Max New Builds'!J20))</f>
        <v>6223444663</v>
      </c>
      <c r="K21" s="23">
        <f>'O&amp;S Yearly'!K21*('Max New Builds'!K21-('Max New Builds'!K21-'Max New Builds'!K20))</f>
        <v>3468805222</v>
      </c>
      <c r="L21" s="23">
        <f>'O&amp;S Yearly'!L21*('Max New Builds'!L21-('Max New Builds'!L21-'Max New Builds'!L20))</f>
        <v>0</v>
      </c>
      <c r="M21" s="23">
        <f>'O&amp;S Yearly'!M21*('Max New Builds'!M21-('Max New Builds'!M21-'Max New Builds'!M20))</f>
        <v>0</v>
      </c>
      <c r="N21" s="23">
        <f>'O&amp;S Yearly'!N21*('Max New Builds'!N21-('Max New Builds'!N21-'Max New Builds'!N20))</f>
        <v>0</v>
      </c>
      <c r="O21" s="23">
        <f>'O&amp;S Yearly'!O21*('Max New Builds'!O21-('Max New Builds'!O21-'Max New Builds'!O20))</f>
        <v>0</v>
      </c>
      <c r="P21" s="23">
        <f>'O&amp;S Yearly'!P21*('Max New Builds'!P21-('Max New Builds'!P21-'Max New Builds'!P20))</f>
        <v>4839724492</v>
      </c>
      <c r="Q21" s="23">
        <f>'O&amp;S Yearly'!Q21*('Max New Builds'!Q21-('Max New Builds'!Q21-'Max New Builds'!Q20))</f>
        <v>0</v>
      </c>
      <c r="R21" s="23">
        <f>'O&amp;S Yearly'!R21*('Max New Builds'!R21-('Max New Builds'!R21-'Max New Builds'!R20))</f>
        <v>0</v>
      </c>
      <c r="S21" s="23">
        <f>'O&amp;S Yearly'!S21*('Max New Builds'!S21-('Max New Builds'!S21-'Max New Builds'!S20))</f>
        <v>0</v>
      </c>
      <c r="T21" s="23">
        <f>'O&amp;S Yearly'!T21*('Max New Builds'!T21-('Max New Builds'!T21-'Max New Builds'!T20))</f>
        <v>489713679</v>
      </c>
      <c r="U21" s="23">
        <f>'O&amp;S Yearly'!U21*('Max New Builds'!U21-('Max New Builds'!U21-'Max New Builds'!U20))</f>
        <v>0</v>
      </c>
      <c r="V21" s="23">
        <f>'O&amp;S Yearly'!V21*('Max New Builds'!V21-('Max New Builds'!V21-'Max New Builds'!V20))</f>
        <v>0</v>
      </c>
      <c r="W21" s="23">
        <f>'O&amp;S Yearly'!W21*('Max New Builds'!W21-('Max New Builds'!W21-'Max New Builds'!W20))</f>
        <v>0</v>
      </c>
      <c r="X21" s="23">
        <f>'O&amp;S Yearly'!X21*('Max New Builds'!X21-('Max New Builds'!X21-'Max New Builds'!X20))</f>
        <v>1947054384</v>
      </c>
      <c r="Y21" s="23">
        <f>'O&amp;S Yearly'!Y21*('Max New Builds'!Y21-('Max New Builds'!Y21-'Max New Builds'!Y20))</f>
        <v>3925783351</v>
      </c>
      <c r="Z21" s="23">
        <f>'O&amp;S Yearly'!Z21*('Max New Builds'!Z21-('Max New Builds'!Z21-'Max New Builds'!Z20))</f>
        <v>354009888</v>
      </c>
      <c r="AA21" s="23">
        <f>'O&amp;S Yearly'!AA21*('Max New Builds'!AA21-('Max New Builds'!AA21-'Max New Builds'!AA20))</f>
        <v>2703098760</v>
      </c>
      <c r="AB21" s="23">
        <f>'O&amp;S Yearly'!AB21*('Max New Builds'!AB21-('Max New Builds'!AB21-'Max New Builds'!AB20))</f>
        <v>1757014194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'O&amp;S Yearly'!B22*('Max New Builds'!B22-('Max New Builds'!B22-'Max New Builds'!B21))</f>
        <v>0</v>
      </c>
      <c r="C22" s="23">
        <f>'O&amp;S Yearly'!C22*('Max New Builds'!C22-('Max New Builds'!C22-'Max New Builds'!C21))</f>
        <v>2650097205</v>
      </c>
      <c r="D22" s="23">
        <f>'O&amp;S Yearly'!D22*('Max New Builds'!D22-('Max New Builds'!D22-'Max New Builds'!D21))</f>
        <v>0</v>
      </c>
      <c r="E22" s="23">
        <f>'O&amp;S Yearly'!E22*('Max New Builds'!E22-('Max New Builds'!E22-'Max New Builds'!E21))</f>
        <v>5856159437</v>
      </c>
      <c r="F22" s="23">
        <f>'O&amp;S Yearly'!F22*('Max New Builds'!F22-('Max New Builds'!F22-'Max New Builds'!F21))</f>
        <v>3285162611</v>
      </c>
      <c r="G22" s="23">
        <f>'O&amp;S Yearly'!G22*('Max New Builds'!G22-('Max New Builds'!G22-'Max New Builds'!G21))</f>
        <v>1530355245</v>
      </c>
      <c r="H22" s="23">
        <f>'O&amp;S Yearly'!H22*('Max New Builds'!H22-('Max New Builds'!H22-'Max New Builds'!H21))</f>
        <v>0</v>
      </c>
      <c r="I22" s="23">
        <f>'O&amp;S Yearly'!I22*('Max New Builds'!I22-('Max New Builds'!I22-'Max New Builds'!I21))</f>
        <v>0</v>
      </c>
      <c r="J22" s="23">
        <f>'O&amp;S Yearly'!J22*('Max New Builds'!J22-('Max New Builds'!J22-'Max New Builds'!J21))</f>
        <v>6733563078</v>
      </c>
      <c r="K22" s="23">
        <f>'O&amp;S Yearly'!K22*('Max New Builds'!K22-('Max New Builds'!K22-'Max New Builds'!K21))</f>
        <v>3978923637</v>
      </c>
      <c r="L22" s="23">
        <f>'O&amp;S Yearly'!L22*('Max New Builds'!L22-('Max New Builds'!L22-'Max New Builds'!L21))</f>
        <v>408094732</v>
      </c>
      <c r="M22" s="23">
        <f>'O&amp;S Yearly'!M22*('Max New Builds'!M22-('Max New Builds'!M22-'Max New Builds'!M21))</f>
        <v>0</v>
      </c>
      <c r="N22" s="23">
        <f>'O&amp;S Yearly'!N22*('Max New Builds'!N22-('Max New Builds'!N22-'Max New Builds'!N21))</f>
        <v>0</v>
      </c>
      <c r="O22" s="23">
        <f>'O&amp;S Yearly'!O22*('Max New Builds'!O22-('Max New Builds'!O22-'Max New Builds'!O21))</f>
        <v>0</v>
      </c>
      <c r="P22" s="23">
        <f>'O&amp;S Yearly'!P22*('Max New Builds'!P22-('Max New Builds'!P22-'Max New Builds'!P21))</f>
        <v>5266759006</v>
      </c>
      <c r="Q22" s="23">
        <f>'O&amp;S Yearly'!Q22*('Max New Builds'!Q22-('Max New Builds'!Q22-'Max New Builds'!Q21))</f>
        <v>0</v>
      </c>
      <c r="R22" s="23">
        <f>'O&amp;S Yearly'!R22*('Max New Builds'!R22-('Max New Builds'!R22-'Max New Builds'!R21))</f>
        <v>0</v>
      </c>
      <c r="S22" s="23">
        <f>'O&amp;S Yearly'!S22*('Max New Builds'!S22-('Max New Builds'!S22-'Max New Builds'!S21))</f>
        <v>0</v>
      </c>
      <c r="T22" s="23">
        <f>'O&amp;S Yearly'!T22*('Max New Builds'!T22-('Max New Builds'!T22-'Max New Builds'!T21))</f>
        <v>489713679</v>
      </c>
      <c r="U22" s="23">
        <f>'O&amp;S Yearly'!U22*('Max New Builds'!U22-('Max New Builds'!U22-'Max New Builds'!U21))</f>
        <v>0</v>
      </c>
      <c r="V22" s="23">
        <f>'O&amp;S Yearly'!V22*('Max New Builds'!V22-('Max New Builds'!V22-'Max New Builds'!V21))</f>
        <v>0</v>
      </c>
      <c r="W22" s="23">
        <f>'O&amp;S Yearly'!W22*('Max New Builds'!W22-('Max New Builds'!W22-'Max New Builds'!W21))</f>
        <v>0</v>
      </c>
      <c r="X22" s="23">
        <f>'O&amp;S Yearly'!X22*('Max New Builds'!X22-('Max New Builds'!X22-'Max New Builds'!X21))</f>
        <v>1947054384</v>
      </c>
      <c r="Y22" s="23">
        <f>'O&amp;S Yearly'!Y22*('Max New Builds'!Y22-('Max New Builds'!Y22-'Max New Builds'!Y21))</f>
        <v>3925783351</v>
      </c>
      <c r="Z22" s="23">
        <f>'O&amp;S Yearly'!Z22*('Max New Builds'!Z22-('Max New Builds'!Z22-'Max New Builds'!Z21))</f>
        <v>354009888</v>
      </c>
      <c r="AA22" s="23">
        <f>'O&amp;S Yearly'!AA22*('Max New Builds'!AA22-('Max New Builds'!AA22-'Max New Builds'!AA21))</f>
        <v>2883305344</v>
      </c>
      <c r="AB22" s="23">
        <f>'O&amp;S Yearly'!AB22*('Max New Builds'!AB22-('Max New Builds'!AB22-'Max New Builds'!AB21))</f>
        <v>1847117486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'O&amp;S Yearly'!B23*('Max New Builds'!B23-('Max New Builds'!B23-'Max New Builds'!B22))</f>
        <v>0</v>
      </c>
      <c r="C23" s="23">
        <f>'O&amp;S Yearly'!C23*('Max New Builds'!C23-('Max New Builds'!C23-'Max New Builds'!C22))</f>
        <v>2650097205</v>
      </c>
      <c r="D23" s="23">
        <f>'O&amp;S Yearly'!D23*('Max New Builds'!D23-('Max New Builds'!D23-'Max New Builds'!D22))</f>
        <v>0</v>
      </c>
      <c r="E23" s="23">
        <f>'O&amp;S Yearly'!E23*('Max New Builds'!E23-('Max New Builds'!E23-'Max New Builds'!E22))</f>
        <v>6284658908</v>
      </c>
      <c r="F23" s="23">
        <f>'O&amp;S Yearly'!F23*('Max New Builds'!F23-('Max New Builds'!F23-'Max New Builds'!F22))</f>
        <v>3427995768</v>
      </c>
      <c r="G23" s="23">
        <f>'O&amp;S Yearly'!G23*('Max New Builds'!G23-('Max New Builds'!G23-'Max New Builds'!G22))</f>
        <v>1632378928</v>
      </c>
      <c r="H23" s="23">
        <f>'O&amp;S Yearly'!H23*('Max New Builds'!H23-('Max New Builds'!H23-'Max New Builds'!H22))</f>
        <v>0</v>
      </c>
      <c r="I23" s="23">
        <f>'O&amp;S Yearly'!I23*('Max New Builds'!I23-('Max New Builds'!I23-'Max New Builds'!I22))</f>
        <v>0</v>
      </c>
      <c r="J23" s="23">
        <f>'O&amp;S Yearly'!J23*('Max New Builds'!J23-('Max New Builds'!J23-'Max New Builds'!J22))</f>
        <v>7243681493</v>
      </c>
      <c r="K23" s="23">
        <f>'O&amp;S Yearly'!K23*('Max New Builds'!K23-('Max New Builds'!K23-'Max New Builds'!K22))</f>
        <v>4489042052</v>
      </c>
      <c r="L23" s="23">
        <f>'O&amp;S Yearly'!L23*('Max New Builds'!L23-('Max New Builds'!L23-'Max New Builds'!L22))</f>
        <v>918213147</v>
      </c>
      <c r="M23" s="23">
        <f>'O&amp;S Yearly'!M23*('Max New Builds'!M23-('Max New Builds'!M23-'Max New Builds'!M22))</f>
        <v>0</v>
      </c>
      <c r="N23" s="23">
        <f>'O&amp;S Yearly'!N23*('Max New Builds'!N23-('Max New Builds'!N23-'Max New Builds'!N22))</f>
        <v>0</v>
      </c>
      <c r="O23" s="23">
        <f>'O&amp;S Yearly'!O23*('Max New Builds'!O23-('Max New Builds'!O23-'Max New Builds'!O22))</f>
        <v>0</v>
      </c>
      <c r="P23" s="23">
        <f>'O&amp;S Yearly'!P23*('Max New Builds'!P23-('Max New Builds'!P23-'Max New Builds'!P22))</f>
        <v>5693793520</v>
      </c>
      <c r="Q23" s="23">
        <f>'O&amp;S Yearly'!Q23*('Max New Builds'!Q23-('Max New Builds'!Q23-'Max New Builds'!Q22))</f>
        <v>0</v>
      </c>
      <c r="R23" s="23">
        <f>'O&amp;S Yearly'!R23*('Max New Builds'!R23-('Max New Builds'!R23-'Max New Builds'!R22))</f>
        <v>0</v>
      </c>
      <c r="S23" s="23">
        <f>'O&amp;S Yearly'!S23*('Max New Builds'!S23-('Max New Builds'!S23-'Max New Builds'!S22))</f>
        <v>0</v>
      </c>
      <c r="T23" s="23">
        <f>'O&amp;S Yearly'!T23*('Max New Builds'!T23-('Max New Builds'!T23-'Max New Builds'!T22))</f>
        <v>489713679</v>
      </c>
      <c r="U23" s="23">
        <f>'O&amp;S Yearly'!U23*('Max New Builds'!U23-('Max New Builds'!U23-'Max New Builds'!U22))</f>
        <v>0</v>
      </c>
      <c r="V23" s="23">
        <f>'O&amp;S Yearly'!V23*('Max New Builds'!V23-('Max New Builds'!V23-'Max New Builds'!V22))</f>
        <v>0</v>
      </c>
      <c r="W23" s="23">
        <f>'O&amp;S Yearly'!W23*('Max New Builds'!W23-('Max New Builds'!W23-'Max New Builds'!W22))</f>
        <v>0</v>
      </c>
      <c r="X23" s="23">
        <f>'O&amp;S Yearly'!X23*('Max New Builds'!X23-('Max New Builds'!X23-'Max New Builds'!X22))</f>
        <v>2124059328</v>
      </c>
      <c r="Y23" s="23">
        <f>'O&amp;S Yearly'!Y23*('Max New Builds'!Y23-('Max New Builds'!Y23-'Max New Builds'!Y22))</f>
        <v>4486609544</v>
      </c>
      <c r="Z23" s="23">
        <f>'O&amp;S Yearly'!Z23*('Max New Builds'!Z23-('Max New Builds'!Z23-'Max New Builds'!Z22))</f>
        <v>531014832</v>
      </c>
      <c r="AA23" s="23">
        <f>'O&amp;S Yearly'!AA23*('Max New Builds'!AA23-('Max New Builds'!AA23-'Max New Builds'!AA22))</f>
        <v>3153615220</v>
      </c>
      <c r="AB23" s="23">
        <f>'O&amp;S Yearly'!AB23*('Max New Builds'!AB23-('Max New Builds'!AB23-'Max New Builds'!AB22))</f>
        <v>1982272424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'O&amp;S Yearly'!B24*('Max New Builds'!B24-('Max New Builds'!B24-'Max New Builds'!B23))</f>
        <v>0</v>
      </c>
      <c r="C24" s="23">
        <f>'O&amp;S Yearly'!C24*('Max New Builds'!C24-('Max New Builds'!C24-'Max New Builds'!C23))</f>
        <v>3533462940</v>
      </c>
      <c r="D24" s="23">
        <f>'O&amp;S Yearly'!D24*('Max New Builds'!D24-('Max New Builds'!D24-'Max New Builds'!D23))</f>
        <v>0</v>
      </c>
      <c r="E24" s="23">
        <f>'O&amp;S Yearly'!E24*('Max New Builds'!E24-('Max New Builds'!E24-'Max New Builds'!E23))</f>
        <v>6713158379</v>
      </c>
      <c r="F24" s="23">
        <f>'O&amp;S Yearly'!F24*('Max New Builds'!F24-('Max New Builds'!F24-'Max New Builds'!F23))</f>
        <v>3856495239</v>
      </c>
      <c r="G24" s="23">
        <f>'O&amp;S Yearly'!G24*('Max New Builds'!G24-('Max New Builds'!G24-'Max New Builds'!G23))</f>
        <v>1734402611</v>
      </c>
      <c r="H24" s="23">
        <f>'O&amp;S Yearly'!H24*('Max New Builds'!H24-('Max New Builds'!H24-'Max New Builds'!H23))</f>
        <v>142833157</v>
      </c>
      <c r="I24" s="23">
        <f>'O&amp;S Yearly'!I24*('Max New Builds'!I24-('Max New Builds'!I24-'Max New Builds'!I23))</f>
        <v>0</v>
      </c>
      <c r="J24" s="23">
        <f>'O&amp;S Yearly'!J24*('Max New Builds'!J24-('Max New Builds'!J24-'Max New Builds'!J23))</f>
        <v>7753799908</v>
      </c>
      <c r="K24" s="23">
        <f>'O&amp;S Yearly'!K24*('Max New Builds'!K24-('Max New Builds'!K24-'Max New Builds'!K23))</f>
        <v>4999160467</v>
      </c>
      <c r="L24" s="23">
        <f>'O&amp;S Yearly'!L24*('Max New Builds'!L24-('Max New Builds'!L24-'Max New Builds'!L23))</f>
        <v>1326307879</v>
      </c>
      <c r="M24" s="23">
        <f>'O&amp;S Yearly'!M24*('Max New Builds'!M24-('Max New Builds'!M24-'Max New Builds'!M23))</f>
        <v>0</v>
      </c>
      <c r="N24" s="23">
        <f>'O&amp;S Yearly'!N24*('Max New Builds'!N24-('Max New Builds'!N24-'Max New Builds'!N23))</f>
        <v>0</v>
      </c>
      <c r="O24" s="23">
        <f>'O&amp;S Yearly'!O24*('Max New Builds'!O24-('Max New Builds'!O24-'Max New Builds'!O23))</f>
        <v>0</v>
      </c>
      <c r="P24" s="23">
        <f>'O&amp;S Yearly'!P24*('Max New Builds'!P24-('Max New Builds'!P24-'Max New Builds'!P23))</f>
        <v>6120828034</v>
      </c>
      <c r="Q24" s="23">
        <f>'O&amp;S Yearly'!Q24*('Max New Builds'!Q24-('Max New Builds'!Q24-'Max New Builds'!Q23))</f>
        <v>0</v>
      </c>
      <c r="R24" s="23">
        <f>'O&amp;S Yearly'!R24*('Max New Builds'!R24-('Max New Builds'!R24-'Max New Builds'!R23))</f>
        <v>0</v>
      </c>
      <c r="S24" s="23">
        <f>'O&amp;S Yearly'!S24*('Max New Builds'!S24-('Max New Builds'!S24-'Max New Builds'!S23))</f>
        <v>0</v>
      </c>
      <c r="T24" s="23">
        <f>'O&amp;S Yearly'!T24*('Max New Builds'!T24-('Max New Builds'!T24-'Max New Builds'!T23))</f>
        <v>489713679</v>
      </c>
      <c r="U24" s="23">
        <f>'O&amp;S Yearly'!U24*('Max New Builds'!U24-('Max New Builds'!U24-'Max New Builds'!U23))</f>
        <v>0</v>
      </c>
      <c r="V24" s="23">
        <f>'O&amp;S Yearly'!V24*('Max New Builds'!V24-('Max New Builds'!V24-'Max New Builds'!V23))</f>
        <v>0</v>
      </c>
      <c r="W24" s="23">
        <f>'O&amp;S Yearly'!W24*('Max New Builds'!W24-('Max New Builds'!W24-'Max New Builds'!W23))</f>
        <v>0</v>
      </c>
      <c r="X24" s="23">
        <f>'O&amp;S Yearly'!X24*('Max New Builds'!X24-('Max New Builds'!X24-'Max New Builds'!X23))</f>
        <v>2301064272</v>
      </c>
      <c r="Y24" s="23">
        <f>'O&amp;S Yearly'!Y24*('Max New Builds'!Y24-('Max New Builds'!Y24-'Max New Builds'!Y23))</f>
        <v>4486609544</v>
      </c>
      <c r="Z24" s="23">
        <f>'O&amp;S Yearly'!Z24*('Max New Builds'!Z24-('Max New Builds'!Z24-'Max New Builds'!Z23))</f>
        <v>708019776</v>
      </c>
      <c r="AA24" s="23">
        <f>'O&amp;S Yearly'!AA24*('Max New Builds'!AA24-('Max New Builds'!AA24-'Max New Builds'!AA23))</f>
        <v>3423925096</v>
      </c>
      <c r="AB24" s="23">
        <f>'O&amp;S Yearly'!AB24*('Max New Builds'!AB24-('Max New Builds'!AB24-'Max New Builds'!AB23))</f>
        <v>2162479008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'O&amp;S Yearly'!B25*('Max New Builds'!B25-('Max New Builds'!B25-'Max New Builds'!B24))</f>
        <v>0</v>
      </c>
      <c r="C25" s="23">
        <f>'O&amp;S Yearly'!C25*('Max New Builds'!C25-('Max New Builds'!C25-'Max New Builds'!C24))</f>
        <v>3533462940</v>
      </c>
      <c r="D25" s="23">
        <f>'O&amp;S Yearly'!D25*('Max New Builds'!D25-('Max New Builds'!D25-'Max New Builds'!D24))</f>
        <v>0</v>
      </c>
      <c r="E25" s="23">
        <f>'O&amp;S Yearly'!E25*('Max New Builds'!E25-('Max New Builds'!E25-'Max New Builds'!E24))</f>
        <v>7141657850</v>
      </c>
      <c r="F25" s="23">
        <f>'O&amp;S Yearly'!F25*('Max New Builds'!F25-('Max New Builds'!F25-'Max New Builds'!F24))</f>
        <v>4284994710</v>
      </c>
      <c r="G25" s="23">
        <f>'O&amp;S Yearly'!G25*('Max New Builds'!G25-('Max New Builds'!G25-'Max New Builds'!G24))</f>
        <v>1836426294</v>
      </c>
      <c r="H25" s="23">
        <f>'O&amp;S Yearly'!H25*('Max New Builds'!H25-('Max New Builds'!H25-'Max New Builds'!H24))</f>
        <v>285666314</v>
      </c>
      <c r="I25" s="23">
        <f>'O&amp;S Yearly'!I25*('Max New Builds'!I25-('Max New Builds'!I25-'Max New Builds'!I24))</f>
        <v>0</v>
      </c>
      <c r="J25" s="23">
        <f>'O&amp;S Yearly'!J25*('Max New Builds'!J25-('Max New Builds'!J25-'Max New Builds'!J24))</f>
        <v>8263918323</v>
      </c>
      <c r="K25" s="23">
        <f>'O&amp;S Yearly'!K25*('Max New Builds'!K25-('Max New Builds'!K25-'Max New Builds'!K24))</f>
        <v>5509278882</v>
      </c>
      <c r="L25" s="23">
        <f>'O&amp;S Yearly'!L25*('Max New Builds'!L25-('Max New Builds'!L25-'Max New Builds'!L24))</f>
        <v>1734402611</v>
      </c>
      <c r="M25" s="23">
        <f>'O&amp;S Yearly'!M25*('Max New Builds'!M25-('Max New Builds'!M25-'Max New Builds'!M24))</f>
        <v>0</v>
      </c>
      <c r="N25" s="23">
        <f>'O&amp;S Yearly'!N25*('Max New Builds'!N25-('Max New Builds'!N25-'Max New Builds'!N24))</f>
        <v>0</v>
      </c>
      <c r="O25" s="23">
        <f>'O&amp;S Yearly'!O25*('Max New Builds'!O25-('Max New Builds'!O25-'Max New Builds'!O24))</f>
        <v>0</v>
      </c>
      <c r="P25" s="23">
        <f>'O&amp;S Yearly'!P25*('Max New Builds'!P25-('Max New Builds'!P25-'Max New Builds'!P24))</f>
        <v>6547862548</v>
      </c>
      <c r="Q25" s="23">
        <f>'O&amp;S Yearly'!Q25*('Max New Builds'!Q25-('Max New Builds'!Q25-'Max New Builds'!Q24))</f>
        <v>0</v>
      </c>
      <c r="R25" s="23">
        <f>'O&amp;S Yearly'!R25*('Max New Builds'!R25-('Max New Builds'!R25-'Max New Builds'!R24))</f>
        <v>0</v>
      </c>
      <c r="S25" s="23">
        <f>'O&amp;S Yearly'!S25*('Max New Builds'!S25-('Max New Builds'!S25-'Max New Builds'!S24))</f>
        <v>0</v>
      </c>
      <c r="T25" s="23">
        <f>'O&amp;S Yearly'!T25*('Max New Builds'!T25-('Max New Builds'!T25-'Max New Builds'!T24))</f>
        <v>489713679</v>
      </c>
      <c r="U25" s="23">
        <f>'O&amp;S Yearly'!U25*('Max New Builds'!U25-('Max New Builds'!U25-'Max New Builds'!U24))</f>
        <v>0</v>
      </c>
      <c r="V25" s="23">
        <f>'O&amp;S Yearly'!V25*('Max New Builds'!V25-('Max New Builds'!V25-'Max New Builds'!V24))</f>
        <v>0</v>
      </c>
      <c r="W25" s="23">
        <f>'O&amp;S Yearly'!W25*('Max New Builds'!W25-('Max New Builds'!W25-'Max New Builds'!W24))</f>
        <v>0</v>
      </c>
      <c r="X25" s="23">
        <f>'O&amp;S Yearly'!X25*('Max New Builds'!X25-('Max New Builds'!X25-'Max New Builds'!X24))</f>
        <v>2478069216</v>
      </c>
      <c r="Y25" s="23">
        <f>'O&amp;S Yearly'!Y25*('Max New Builds'!Y25-('Max New Builds'!Y25-'Max New Builds'!Y24))</f>
        <v>5047435737</v>
      </c>
      <c r="Z25" s="23">
        <f>'O&amp;S Yearly'!Z25*('Max New Builds'!Z25-('Max New Builds'!Z25-'Max New Builds'!Z24))</f>
        <v>885024720</v>
      </c>
      <c r="AA25" s="23">
        <f>'O&amp;S Yearly'!AA25*('Max New Builds'!AA25-('Max New Builds'!AA25-'Max New Builds'!AA24))</f>
        <v>3694234972</v>
      </c>
      <c r="AB25" s="23">
        <f>'O&amp;S Yearly'!AB25*('Max New Builds'!AB25-('Max New Builds'!AB25-'Max New Builds'!AB24))</f>
        <v>2342685592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'O&amp;S Yearly'!B26*('Max New Builds'!B26-('Max New Builds'!B26-'Max New Builds'!B25))</f>
        <v>0</v>
      </c>
      <c r="C26" s="23">
        <f>'O&amp;S Yearly'!C26*('Max New Builds'!C26-('Max New Builds'!C26-'Max New Builds'!C25))</f>
        <v>3533462940</v>
      </c>
      <c r="D26" s="23">
        <f>'O&amp;S Yearly'!D26*('Max New Builds'!D26-('Max New Builds'!D26-'Max New Builds'!D25))</f>
        <v>0</v>
      </c>
      <c r="E26" s="23">
        <f>'O&amp;S Yearly'!E26*('Max New Builds'!E26-('Max New Builds'!E26-'Max New Builds'!E25))</f>
        <v>7570157321</v>
      </c>
      <c r="F26" s="23">
        <f>'O&amp;S Yearly'!F26*('Max New Builds'!F26-('Max New Builds'!F26-'Max New Builds'!F25))</f>
        <v>4713494181</v>
      </c>
      <c r="G26" s="23">
        <f>'O&amp;S Yearly'!G26*('Max New Builds'!G26-('Max New Builds'!G26-'Max New Builds'!G25))</f>
        <v>1938449977</v>
      </c>
      <c r="H26" s="23">
        <f>'O&amp;S Yearly'!H26*('Max New Builds'!H26-('Max New Builds'!H26-'Max New Builds'!H25))</f>
        <v>428499471</v>
      </c>
      <c r="I26" s="23">
        <f>'O&amp;S Yearly'!I26*('Max New Builds'!I26-('Max New Builds'!I26-'Max New Builds'!I25))</f>
        <v>0</v>
      </c>
      <c r="J26" s="23">
        <f>'O&amp;S Yearly'!J26*('Max New Builds'!J26-('Max New Builds'!J26-'Max New Builds'!J25))</f>
        <v>8774036738</v>
      </c>
      <c r="K26" s="23">
        <f>'O&amp;S Yearly'!K26*('Max New Builds'!K26-('Max New Builds'!K26-'Max New Builds'!K25))</f>
        <v>6019397297</v>
      </c>
      <c r="L26" s="23">
        <f>'O&amp;S Yearly'!L26*('Max New Builds'!L26-('Max New Builds'!L26-'Max New Builds'!L25))</f>
        <v>2142497343</v>
      </c>
      <c r="M26" s="23">
        <f>'O&amp;S Yearly'!M26*('Max New Builds'!M26-('Max New Builds'!M26-'Max New Builds'!M25))</f>
        <v>0</v>
      </c>
      <c r="N26" s="23">
        <f>'O&amp;S Yearly'!N26*('Max New Builds'!N26-('Max New Builds'!N26-'Max New Builds'!N25))</f>
        <v>0</v>
      </c>
      <c r="O26" s="23">
        <f>'O&amp;S Yearly'!O26*('Max New Builds'!O26-('Max New Builds'!O26-'Max New Builds'!O25))</f>
        <v>0</v>
      </c>
      <c r="P26" s="23">
        <f>'O&amp;S Yearly'!P26*('Max New Builds'!P26-('Max New Builds'!P26-'Max New Builds'!P25))</f>
        <v>6974897062</v>
      </c>
      <c r="Q26" s="23">
        <f>'O&amp;S Yearly'!Q26*('Max New Builds'!Q26-('Max New Builds'!Q26-'Max New Builds'!Q25))</f>
        <v>0</v>
      </c>
      <c r="R26" s="23">
        <f>'O&amp;S Yearly'!R26*('Max New Builds'!R26-('Max New Builds'!R26-'Max New Builds'!R25))</f>
        <v>0</v>
      </c>
      <c r="S26" s="23">
        <f>'O&amp;S Yearly'!S26*('Max New Builds'!S26-('Max New Builds'!S26-'Max New Builds'!S25))</f>
        <v>0</v>
      </c>
      <c r="T26" s="23">
        <f>'O&amp;S Yearly'!T26*('Max New Builds'!T26-('Max New Builds'!T26-'Max New Builds'!T25))</f>
        <v>489713679</v>
      </c>
      <c r="U26" s="23">
        <f>'O&amp;S Yearly'!U26*('Max New Builds'!U26-('Max New Builds'!U26-'Max New Builds'!U25))</f>
        <v>0</v>
      </c>
      <c r="V26" s="23">
        <f>'O&amp;S Yearly'!V26*('Max New Builds'!V26-('Max New Builds'!V26-'Max New Builds'!V25))</f>
        <v>0</v>
      </c>
      <c r="W26" s="23">
        <f>'O&amp;S Yearly'!W26*('Max New Builds'!W26-('Max New Builds'!W26-'Max New Builds'!W25))</f>
        <v>0</v>
      </c>
      <c r="X26" s="23">
        <f>'O&amp;S Yearly'!X26*('Max New Builds'!X26-('Max New Builds'!X26-'Max New Builds'!X25))</f>
        <v>2655074160</v>
      </c>
      <c r="Y26" s="23">
        <f>'O&amp;S Yearly'!Y26*('Max New Builds'!Y26-('Max New Builds'!Y26-'Max New Builds'!Y25))</f>
        <v>5608261930</v>
      </c>
      <c r="Z26" s="23">
        <f>'O&amp;S Yearly'!Z26*('Max New Builds'!Z26-('Max New Builds'!Z26-'Max New Builds'!Z25))</f>
        <v>1062029664</v>
      </c>
      <c r="AA26" s="23">
        <f>'O&amp;S Yearly'!AA26*('Max New Builds'!AA26-('Max New Builds'!AA26-'Max New Builds'!AA25))</f>
        <v>3964544848</v>
      </c>
      <c r="AB26" s="23">
        <f>'O&amp;S Yearly'!AB26*('Max New Builds'!AB26-('Max New Builds'!AB26-'Max New Builds'!AB25))</f>
        <v>2522892176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'O&amp;S Yearly'!B27*('Max New Builds'!B27-('Max New Builds'!B27-'Max New Builds'!B26))</f>
        <v>0</v>
      </c>
      <c r="C27" s="23">
        <f>'O&amp;S Yearly'!C27*('Max New Builds'!C27-('Max New Builds'!C27-'Max New Builds'!C26))</f>
        <v>3533462940</v>
      </c>
      <c r="D27" s="23">
        <f>'O&amp;S Yearly'!D27*('Max New Builds'!D27-('Max New Builds'!D27-'Max New Builds'!D26))</f>
        <v>0</v>
      </c>
      <c r="E27" s="23">
        <f>'O&amp;S Yearly'!E27*('Max New Builds'!E27-('Max New Builds'!E27-'Max New Builds'!E26))</f>
        <v>7998656792</v>
      </c>
      <c r="F27" s="23">
        <f>'O&amp;S Yearly'!F27*('Max New Builds'!F27-('Max New Builds'!F27-'Max New Builds'!F26))</f>
        <v>5141993652</v>
      </c>
      <c r="G27" s="23">
        <f>'O&amp;S Yearly'!G27*('Max New Builds'!G27-('Max New Builds'!G27-'Max New Builds'!G26))</f>
        <v>2040473660</v>
      </c>
      <c r="H27" s="23">
        <f>'O&amp;S Yearly'!H27*('Max New Builds'!H27-('Max New Builds'!H27-'Max New Builds'!H26))</f>
        <v>571332628</v>
      </c>
      <c r="I27" s="23">
        <f>'O&amp;S Yearly'!I27*('Max New Builds'!I27-('Max New Builds'!I27-'Max New Builds'!I26))</f>
        <v>0</v>
      </c>
      <c r="J27" s="23">
        <f>'O&amp;S Yearly'!J27*('Max New Builds'!J27-('Max New Builds'!J27-'Max New Builds'!J26))</f>
        <v>9284155153</v>
      </c>
      <c r="K27" s="23">
        <f>'O&amp;S Yearly'!K27*('Max New Builds'!K27-('Max New Builds'!K27-'Max New Builds'!K26))</f>
        <v>6529515712</v>
      </c>
      <c r="L27" s="23">
        <f>'O&amp;S Yearly'!L27*('Max New Builds'!L27-('Max New Builds'!L27-'Max New Builds'!L26))</f>
        <v>2448568392</v>
      </c>
      <c r="M27" s="23">
        <f>'O&amp;S Yearly'!M27*('Max New Builds'!M27-('Max New Builds'!M27-'Max New Builds'!M26))</f>
        <v>0</v>
      </c>
      <c r="N27" s="23">
        <f>'O&amp;S Yearly'!N27*('Max New Builds'!N27-('Max New Builds'!N27-'Max New Builds'!N26))</f>
        <v>0</v>
      </c>
      <c r="O27" s="23">
        <f>'O&amp;S Yearly'!O27*('Max New Builds'!O27-('Max New Builds'!O27-'Max New Builds'!O26))</f>
        <v>0</v>
      </c>
      <c r="P27" s="23">
        <f>'O&amp;S Yearly'!P27*('Max New Builds'!P27-('Max New Builds'!P27-'Max New Builds'!P26))</f>
        <v>7544276414</v>
      </c>
      <c r="Q27" s="23">
        <f>'O&amp;S Yearly'!Q27*('Max New Builds'!Q27-('Max New Builds'!Q27-'Max New Builds'!Q26))</f>
        <v>0</v>
      </c>
      <c r="R27" s="23">
        <f>'O&amp;S Yearly'!R27*('Max New Builds'!R27-('Max New Builds'!R27-'Max New Builds'!R26))</f>
        <v>0</v>
      </c>
      <c r="S27" s="23">
        <f>'O&amp;S Yearly'!S27*('Max New Builds'!S27-('Max New Builds'!S27-'Max New Builds'!S26))</f>
        <v>0</v>
      </c>
      <c r="T27" s="23">
        <f>'O&amp;S Yearly'!T27*('Max New Builds'!T27-('Max New Builds'!T27-'Max New Builds'!T26))</f>
        <v>489713679</v>
      </c>
      <c r="U27" s="23">
        <f>'O&amp;S Yearly'!U27*('Max New Builds'!U27-('Max New Builds'!U27-'Max New Builds'!U26))</f>
        <v>0</v>
      </c>
      <c r="V27" s="23">
        <f>'O&amp;S Yearly'!V27*('Max New Builds'!V27-('Max New Builds'!V27-'Max New Builds'!V26))</f>
        <v>0</v>
      </c>
      <c r="W27" s="23">
        <f>'O&amp;S Yearly'!W27*('Max New Builds'!W27-('Max New Builds'!W27-'Max New Builds'!W26))</f>
        <v>0</v>
      </c>
      <c r="X27" s="23">
        <f>'O&amp;S Yearly'!X27*('Max New Builds'!X27-('Max New Builds'!X27-'Max New Builds'!X26))</f>
        <v>2655074160</v>
      </c>
      <c r="Y27" s="23">
        <f>'O&amp;S Yearly'!Y27*('Max New Builds'!Y27-('Max New Builds'!Y27-'Max New Builds'!Y26))</f>
        <v>5608261930</v>
      </c>
      <c r="Z27" s="23">
        <f>'O&amp;S Yearly'!Z27*('Max New Builds'!Z27-('Max New Builds'!Z27-'Max New Builds'!Z26))</f>
        <v>1239034608</v>
      </c>
      <c r="AA27" s="23">
        <f>'O&amp;S Yearly'!AA27*('Max New Builds'!AA27-('Max New Builds'!AA27-'Max New Builds'!AA26))</f>
        <v>4234854724</v>
      </c>
      <c r="AB27" s="23">
        <f>'O&amp;S Yearly'!AB27*('Max New Builds'!AB27-('Max New Builds'!AB27-'Max New Builds'!AB26))</f>
        <v>2703098760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'O&amp;S Yearly'!B28*('Max New Builds'!B28-('Max New Builds'!B28-'Max New Builds'!B27))</f>
        <v>0</v>
      </c>
      <c r="C28" s="23">
        <f>'O&amp;S Yearly'!C28*('Max New Builds'!C28-('Max New Builds'!C28-'Max New Builds'!C27))</f>
        <v>3533462940</v>
      </c>
      <c r="D28" s="23">
        <f>'O&amp;S Yearly'!D28*('Max New Builds'!D28-('Max New Builds'!D28-'Max New Builds'!D27))</f>
        <v>0</v>
      </c>
      <c r="E28" s="23">
        <f>'O&amp;S Yearly'!E28*('Max New Builds'!E28-('Max New Builds'!E28-'Max New Builds'!E27))</f>
        <v>8427156263</v>
      </c>
      <c r="F28" s="23">
        <f>'O&amp;S Yearly'!F28*('Max New Builds'!F28-('Max New Builds'!F28-'Max New Builds'!F27))</f>
        <v>5570493123</v>
      </c>
      <c r="G28" s="23">
        <f>'O&amp;S Yearly'!G28*('Max New Builds'!G28-('Max New Builds'!G28-'Max New Builds'!G27))</f>
        <v>2142497343</v>
      </c>
      <c r="H28" s="23">
        <f>'O&amp;S Yearly'!H28*('Max New Builds'!H28-('Max New Builds'!H28-'Max New Builds'!H27))</f>
        <v>714165785</v>
      </c>
      <c r="I28" s="23">
        <f>'O&amp;S Yearly'!I28*('Max New Builds'!I28-('Max New Builds'!I28-'Max New Builds'!I27))</f>
        <v>0</v>
      </c>
      <c r="J28" s="23">
        <f>'O&amp;S Yearly'!J28*('Max New Builds'!J28-('Max New Builds'!J28-'Max New Builds'!J27))</f>
        <v>9794273568</v>
      </c>
      <c r="K28" s="23">
        <f>'O&amp;S Yearly'!K28*('Max New Builds'!K28-('Max New Builds'!K28-'Max New Builds'!K27))</f>
        <v>7039634127</v>
      </c>
      <c r="L28" s="23">
        <f>'O&amp;S Yearly'!L28*('Max New Builds'!L28-('Max New Builds'!L28-'Max New Builds'!L27))</f>
        <v>2754639441</v>
      </c>
      <c r="M28" s="23">
        <f>'O&amp;S Yearly'!M28*('Max New Builds'!M28-('Max New Builds'!M28-'Max New Builds'!M27))</f>
        <v>0</v>
      </c>
      <c r="N28" s="23">
        <f>'O&amp;S Yearly'!N28*('Max New Builds'!N28-('Max New Builds'!N28-'Max New Builds'!N27))</f>
        <v>0</v>
      </c>
      <c r="O28" s="23">
        <f>'O&amp;S Yearly'!O28*('Max New Builds'!O28-('Max New Builds'!O28-'Max New Builds'!O27))</f>
        <v>0</v>
      </c>
      <c r="P28" s="23">
        <f>'O&amp;S Yearly'!P28*('Max New Builds'!P28-('Max New Builds'!P28-'Max New Builds'!P27))</f>
        <v>8113655766</v>
      </c>
      <c r="Q28" s="23">
        <f>'O&amp;S Yearly'!Q28*('Max New Builds'!Q28-('Max New Builds'!Q28-'Max New Builds'!Q27))</f>
        <v>427034514</v>
      </c>
      <c r="R28" s="23">
        <f>'O&amp;S Yearly'!R28*('Max New Builds'!R28-('Max New Builds'!R28-'Max New Builds'!R27))</f>
        <v>0</v>
      </c>
      <c r="S28" s="23">
        <f>'O&amp;S Yearly'!S28*('Max New Builds'!S28-('Max New Builds'!S28-'Max New Builds'!S27))</f>
        <v>0</v>
      </c>
      <c r="T28" s="23">
        <f>'O&amp;S Yearly'!T28*('Max New Builds'!T28-('Max New Builds'!T28-'Max New Builds'!T27))</f>
        <v>489713679</v>
      </c>
      <c r="U28" s="23">
        <f>'O&amp;S Yearly'!U28*('Max New Builds'!U28-('Max New Builds'!U28-'Max New Builds'!U27))</f>
        <v>0</v>
      </c>
      <c r="V28" s="23">
        <f>'O&amp;S Yearly'!V28*('Max New Builds'!V28-('Max New Builds'!V28-'Max New Builds'!V27))</f>
        <v>0</v>
      </c>
      <c r="W28" s="23">
        <f>'O&amp;S Yearly'!W28*('Max New Builds'!W28-('Max New Builds'!W28-'Max New Builds'!W27))</f>
        <v>0</v>
      </c>
      <c r="X28" s="23">
        <f>'O&amp;S Yearly'!X28*('Max New Builds'!X28-('Max New Builds'!X28-'Max New Builds'!X27))</f>
        <v>2832079104</v>
      </c>
      <c r="Y28" s="23">
        <f>'O&amp;S Yearly'!Y28*('Max New Builds'!Y28-('Max New Builds'!Y28-'Max New Builds'!Y27))</f>
        <v>6169088123</v>
      </c>
      <c r="Z28" s="23">
        <f>'O&amp;S Yearly'!Z28*('Max New Builds'!Z28-('Max New Builds'!Z28-'Max New Builds'!Z27))</f>
        <v>1416039552</v>
      </c>
      <c r="AA28" s="23">
        <f>'O&amp;S Yearly'!AA28*('Max New Builds'!AA28-('Max New Builds'!AA28-'Max New Builds'!AA27))</f>
        <v>4505164600</v>
      </c>
      <c r="AB28" s="23">
        <f>'O&amp;S Yearly'!AB28*('Max New Builds'!AB28-('Max New Builds'!AB28-'Max New Builds'!AB27))</f>
        <v>2883305344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'O&amp;S Yearly'!B29*('Max New Builds'!B29-('Max New Builds'!B29-'Max New Builds'!B28))</f>
        <v>0</v>
      </c>
      <c r="C29" s="23">
        <f>'O&amp;S Yearly'!C29*('Max New Builds'!C29-('Max New Builds'!C29-'Max New Builds'!C28))</f>
        <v>4416828675</v>
      </c>
      <c r="D29" s="23">
        <f>'O&amp;S Yearly'!D29*('Max New Builds'!D29-('Max New Builds'!D29-'Max New Builds'!D28))</f>
        <v>0</v>
      </c>
      <c r="E29" s="23">
        <f>'O&amp;S Yearly'!E29*('Max New Builds'!E29-('Max New Builds'!E29-'Max New Builds'!E28))</f>
        <v>8855655734</v>
      </c>
      <c r="F29" s="23">
        <f>'O&amp;S Yearly'!F29*('Max New Builds'!F29-('Max New Builds'!F29-'Max New Builds'!F28))</f>
        <v>5998992594</v>
      </c>
      <c r="G29" s="23">
        <f>'O&amp;S Yearly'!G29*('Max New Builds'!G29-('Max New Builds'!G29-'Max New Builds'!G28))</f>
        <v>2244521026</v>
      </c>
      <c r="H29" s="23">
        <f>'O&amp;S Yearly'!H29*('Max New Builds'!H29-('Max New Builds'!H29-'Max New Builds'!H28))</f>
        <v>856998942</v>
      </c>
      <c r="I29" s="23">
        <f>'O&amp;S Yearly'!I29*('Max New Builds'!I29-('Max New Builds'!I29-'Max New Builds'!I28))</f>
        <v>0</v>
      </c>
      <c r="J29" s="23">
        <f>'O&amp;S Yearly'!J29*('Max New Builds'!J29-('Max New Builds'!J29-'Max New Builds'!J28))</f>
        <v>10304391983</v>
      </c>
      <c r="K29" s="23">
        <f>'O&amp;S Yearly'!K29*('Max New Builds'!K29-('Max New Builds'!K29-'Max New Builds'!K28))</f>
        <v>7549752542</v>
      </c>
      <c r="L29" s="23">
        <f>'O&amp;S Yearly'!L29*('Max New Builds'!L29-('Max New Builds'!L29-'Max New Builds'!L28))</f>
        <v>3060710490</v>
      </c>
      <c r="M29" s="23">
        <f>'O&amp;S Yearly'!M29*('Max New Builds'!M29-('Max New Builds'!M29-'Max New Builds'!M28))</f>
        <v>0</v>
      </c>
      <c r="N29" s="23">
        <f>'O&amp;S Yearly'!N29*('Max New Builds'!N29-('Max New Builds'!N29-'Max New Builds'!N28))</f>
        <v>0</v>
      </c>
      <c r="O29" s="23">
        <f>'O&amp;S Yearly'!O29*('Max New Builds'!O29-('Max New Builds'!O29-'Max New Builds'!O28))</f>
        <v>0</v>
      </c>
      <c r="P29" s="23">
        <f>'O&amp;S Yearly'!P29*('Max New Builds'!P29-('Max New Builds'!P29-'Max New Builds'!P28))</f>
        <v>8683035118</v>
      </c>
      <c r="Q29" s="23">
        <f>'O&amp;S Yearly'!Q29*('Max New Builds'!Q29-('Max New Builds'!Q29-'Max New Builds'!Q28))</f>
        <v>854069028</v>
      </c>
      <c r="R29" s="23">
        <f>'O&amp;S Yearly'!R29*('Max New Builds'!R29-('Max New Builds'!R29-'Max New Builds'!R28))</f>
        <v>0</v>
      </c>
      <c r="S29" s="23">
        <f>'O&amp;S Yearly'!S29*('Max New Builds'!S29-('Max New Builds'!S29-'Max New Builds'!S28))</f>
        <v>0</v>
      </c>
      <c r="T29" s="23">
        <f>'O&amp;S Yearly'!T29*('Max New Builds'!T29-('Max New Builds'!T29-'Max New Builds'!T28))</f>
        <v>489713679</v>
      </c>
      <c r="U29" s="23">
        <f>'O&amp;S Yearly'!U29*('Max New Builds'!U29-('Max New Builds'!U29-'Max New Builds'!U28))</f>
        <v>0</v>
      </c>
      <c r="V29" s="23">
        <f>'O&amp;S Yearly'!V29*('Max New Builds'!V29-('Max New Builds'!V29-'Max New Builds'!V28))</f>
        <v>0</v>
      </c>
      <c r="W29" s="23">
        <f>'O&amp;S Yearly'!W29*('Max New Builds'!W29-('Max New Builds'!W29-'Max New Builds'!W28))</f>
        <v>0</v>
      </c>
      <c r="X29" s="23">
        <f>'O&amp;S Yearly'!X29*('Max New Builds'!X29-('Max New Builds'!X29-'Max New Builds'!X28))</f>
        <v>3009084048</v>
      </c>
      <c r="Y29" s="23">
        <f>'O&amp;S Yearly'!Y29*('Max New Builds'!Y29-('Max New Builds'!Y29-'Max New Builds'!Y28))</f>
        <v>6169088123</v>
      </c>
      <c r="Z29" s="23">
        <f>'O&amp;S Yearly'!Z29*('Max New Builds'!Z29-('Max New Builds'!Z29-'Max New Builds'!Z28))</f>
        <v>1593044496</v>
      </c>
      <c r="AA29" s="23">
        <f>'O&amp;S Yearly'!AA29*('Max New Builds'!AA29-('Max New Builds'!AA29-'Max New Builds'!AA28))</f>
        <v>4775474476</v>
      </c>
      <c r="AB29" s="23">
        <f>'O&amp;S Yearly'!AB29*('Max New Builds'!AB29-('Max New Builds'!AB29-'Max New Builds'!AB28))</f>
        <v>3063511928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'O&amp;S Yearly'!B30*('Max New Builds'!B30-('Max New Builds'!B30-'Max New Builds'!B29))</f>
        <v>0</v>
      </c>
      <c r="C30" s="23">
        <f>'O&amp;S Yearly'!C30*('Max New Builds'!C30-('Max New Builds'!C30-'Max New Builds'!C29))</f>
        <v>4416828675</v>
      </c>
      <c r="D30" s="23">
        <f>'O&amp;S Yearly'!D30*('Max New Builds'!D30-('Max New Builds'!D30-'Max New Builds'!D29))</f>
        <v>0</v>
      </c>
      <c r="E30" s="23">
        <f>'O&amp;S Yearly'!E30*('Max New Builds'!E30-('Max New Builds'!E30-'Max New Builds'!E29))</f>
        <v>9284155205</v>
      </c>
      <c r="F30" s="23">
        <f>'O&amp;S Yearly'!F30*('Max New Builds'!F30-('Max New Builds'!F30-'Max New Builds'!F29))</f>
        <v>6427492065</v>
      </c>
      <c r="G30" s="23">
        <f>'O&amp;S Yearly'!G30*('Max New Builds'!G30-('Max New Builds'!G30-'Max New Builds'!G29))</f>
        <v>2346544709</v>
      </c>
      <c r="H30" s="23">
        <f>'O&amp;S Yearly'!H30*('Max New Builds'!H30-('Max New Builds'!H30-'Max New Builds'!H29))</f>
        <v>999832099</v>
      </c>
      <c r="I30" s="23">
        <f>'O&amp;S Yearly'!I30*('Max New Builds'!I30-('Max New Builds'!I30-'Max New Builds'!I29))</f>
        <v>0</v>
      </c>
      <c r="J30" s="23">
        <f>'O&amp;S Yearly'!J30*('Max New Builds'!J30-('Max New Builds'!J30-'Max New Builds'!J29))</f>
        <v>10814510398</v>
      </c>
      <c r="K30" s="23">
        <f>'O&amp;S Yearly'!K30*('Max New Builds'!K30-('Max New Builds'!K30-'Max New Builds'!K29))</f>
        <v>8059870957</v>
      </c>
      <c r="L30" s="23">
        <f>'O&amp;S Yearly'!L30*('Max New Builds'!L30-('Max New Builds'!L30-'Max New Builds'!L29))</f>
        <v>3264757856</v>
      </c>
      <c r="M30" s="23">
        <f>'O&amp;S Yearly'!M30*('Max New Builds'!M30-('Max New Builds'!M30-'Max New Builds'!M29))</f>
        <v>0</v>
      </c>
      <c r="N30" s="23">
        <f>'O&amp;S Yearly'!N30*('Max New Builds'!N30-('Max New Builds'!N30-'Max New Builds'!N29))</f>
        <v>0</v>
      </c>
      <c r="O30" s="23">
        <f>'O&amp;S Yearly'!O30*('Max New Builds'!O30-('Max New Builds'!O30-'Max New Builds'!O29))</f>
        <v>0</v>
      </c>
      <c r="P30" s="23">
        <f>'O&amp;S Yearly'!P30*('Max New Builds'!P30-('Max New Builds'!P30-'Max New Builds'!P29))</f>
        <v>9252414470</v>
      </c>
      <c r="Q30" s="23">
        <f>'O&amp;S Yearly'!Q30*('Max New Builds'!Q30-('Max New Builds'!Q30-'Max New Builds'!Q29))</f>
        <v>1138758704</v>
      </c>
      <c r="R30" s="23">
        <f>'O&amp;S Yearly'!R30*('Max New Builds'!R30-('Max New Builds'!R30-'Max New Builds'!R29))</f>
        <v>0</v>
      </c>
      <c r="S30" s="23">
        <f>'O&amp;S Yearly'!S30*('Max New Builds'!S30-('Max New Builds'!S30-'Max New Builds'!S29))</f>
        <v>0</v>
      </c>
      <c r="T30" s="23">
        <f>'O&amp;S Yearly'!T30*('Max New Builds'!T30-('Max New Builds'!T30-'Max New Builds'!T29))</f>
        <v>489713679</v>
      </c>
      <c r="U30" s="23">
        <f>'O&amp;S Yearly'!U30*('Max New Builds'!U30-('Max New Builds'!U30-'Max New Builds'!U29))</f>
        <v>0</v>
      </c>
      <c r="V30" s="23">
        <f>'O&amp;S Yearly'!V30*('Max New Builds'!V30-('Max New Builds'!V30-'Max New Builds'!V29))</f>
        <v>0</v>
      </c>
      <c r="W30" s="23">
        <f>'O&amp;S Yearly'!W30*('Max New Builds'!W30-('Max New Builds'!W30-'Max New Builds'!W29))</f>
        <v>0</v>
      </c>
      <c r="X30" s="23">
        <f>'O&amp;S Yearly'!X30*('Max New Builds'!X30-('Max New Builds'!X30-'Max New Builds'!X29))</f>
        <v>3186088992</v>
      </c>
      <c r="Y30" s="23">
        <f>'O&amp;S Yearly'!Y30*('Max New Builds'!Y30-('Max New Builds'!Y30-'Max New Builds'!Y29))</f>
        <v>6729914316</v>
      </c>
      <c r="Z30" s="23">
        <f>'O&amp;S Yearly'!Z30*('Max New Builds'!Z30-('Max New Builds'!Z30-'Max New Builds'!Z29))</f>
        <v>1770049440</v>
      </c>
      <c r="AA30" s="23">
        <f>'O&amp;S Yearly'!AA30*('Max New Builds'!AA30-('Max New Builds'!AA30-'Max New Builds'!AA29))</f>
        <v>5045784352</v>
      </c>
      <c r="AB30" s="23">
        <f>'O&amp;S Yearly'!AB30*('Max New Builds'!AB30-('Max New Builds'!AB30-'Max New Builds'!AB29))</f>
        <v>3243718512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'O&amp;S Yearly'!B31*('Max New Builds'!B31-('Max New Builds'!B31-'Max New Builds'!B30))</f>
        <v>0</v>
      </c>
      <c r="C31" s="23">
        <f>'O&amp;S Yearly'!C31*('Max New Builds'!C31-('Max New Builds'!C31-'Max New Builds'!C30))</f>
        <v>4416828675</v>
      </c>
      <c r="D31" s="23">
        <f>'O&amp;S Yearly'!D31*('Max New Builds'!D31-('Max New Builds'!D31-'Max New Builds'!D30))</f>
        <v>0</v>
      </c>
      <c r="E31" s="23">
        <f>'O&amp;S Yearly'!E31*('Max New Builds'!E31-('Max New Builds'!E31-'Max New Builds'!E30))</f>
        <v>9712654676</v>
      </c>
      <c r="F31" s="23">
        <f>'O&amp;S Yearly'!F31*('Max New Builds'!F31-('Max New Builds'!F31-'Max New Builds'!F30))</f>
        <v>6855991536</v>
      </c>
      <c r="G31" s="23">
        <f>'O&amp;S Yearly'!G31*('Max New Builds'!G31-('Max New Builds'!G31-'Max New Builds'!G30))</f>
        <v>2448568392</v>
      </c>
      <c r="H31" s="23">
        <f>'O&amp;S Yearly'!H31*('Max New Builds'!H31-('Max New Builds'!H31-'Max New Builds'!H30))</f>
        <v>1142665256</v>
      </c>
      <c r="I31" s="23">
        <f>'O&amp;S Yearly'!I31*('Max New Builds'!I31-('Max New Builds'!I31-'Max New Builds'!I30))</f>
        <v>0</v>
      </c>
      <c r="J31" s="23">
        <f>'O&amp;S Yearly'!J31*('Max New Builds'!J31-('Max New Builds'!J31-'Max New Builds'!J30))</f>
        <v>11324628813</v>
      </c>
      <c r="K31" s="23">
        <f>'O&amp;S Yearly'!K31*('Max New Builds'!K31-('Max New Builds'!K31-'Max New Builds'!K30))</f>
        <v>8569989372</v>
      </c>
      <c r="L31" s="23">
        <f>'O&amp;S Yearly'!L31*('Max New Builds'!L31-('Max New Builds'!L31-'Max New Builds'!L30))</f>
        <v>3366781539</v>
      </c>
      <c r="M31" s="23">
        <f>'O&amp;S Yearly'!M31*('Max New Builds'!M31-('Max New Builds'!M31-'Max New Builds'!M30))</f>
        <v>0</v>
      </c>
      <c r="N31" s="23">
        <f>'O&amp;S Yearly'!N31*('Max New Builds'!N31-('Max New Builds'!N31-'Max New Builds'!N30))</f>
        <v>0</v>
      </c>
      <c r="O31" s="23">
        <f>'O&amp;S Yearly'!O31*('Max New Builds'!O31-('Max New Builds'!O31-'Max New Builds'!O30))</f>
        <v>0</v>
      </c>
      <c r="P31" s="23">
        <f>'O&amp;S Yearly'!P31*('Max New Builds'!P31-('Max New Builds'!P31-'Max New Builds'!P30))</f>
        <v>9821793822</v>
      </c>
      <c r="Q31" s="23">
        <f>'O&amp;S Yearly'!Q31*('Max New Builds'!Q31-('Max New Builds'!Q31-'Max New Builds'!Q30))</f>
        <v>1423448380</v>
      </c>
      <c r="R31" s="23">
        <f>'O&amp;S Yearly'!R31*('Max New Builds'!R31-('Max New Builds'!R31-'Max New Builds'!R30))</f>
        <v>0</v>
      </c>
      <c r="S31" s="23">
        <f>'O&amp;S Yearly'!S31*('Max New Builds'!S31-('Max New Builds'!S31-'Max New Builds'!S30))</f>
        <v>0</v>
      </c>
      <c r="T31" s="23">
        <f>'O&amp;S Yearly'!T31*('Max New Builds'!T31-('Max New Builds'!T31-'Max New Builds'!T30))</f>
        <v>489713679</v>
      </c>
      <c r="U31" s="23">
        <f>'O&amp;S Yearly'!U31*('Max New Builds'!U31-('Max New Builds'!U31-'Max New Builds'!U30))</f>
        <v>0</v>
      </c>
      <c r="V31" s="23">
        <f>'O&amp;S Yearly'!V31*('Max New Builds'!V31-('Max New Builds'!V31-'Max New Builds'!V30))</f>
        <v>0</v>
      </c>
      <c r="W31" s="23">
        <f>'O&amp;S Yearly'!W31*('Max New Builds'!W31-('Max New Builds'!W31-'Max New Builds'!W30))</f>
        <v>0</v>
      </c>
      <c r="X31" s="23">
        <f>'O&amp;S Yearly'!X31*('Max New Builds'!X31-('Max New Builds'!X31-'Max New Builds'!X30))</f>
        <v>3363093936</v>
      </c>
      <c r="Y31" s="23">
        <f>'O&amp;S Yearly'!Y31*('Max New Builds'!Y31-('Max New Builds'!Y31-'Max New Builds'!Y30))</f>
        <v>7290740509</v>
      </c>
      <c r="Z31" s="23">
        <f>'O&amp;S Yearly'!Z31*('Max New Builds'!Z31-('Max New Builds'!Z31-'Max New Builds'!Z30))</f>
        <v>1947054384</v>
      </c>
      <c r="AA31" s="23">
        <f>'O&amp;S Yearly'!AA31*('Max New Builds'!AA31-('Max New Builds'!AA31-'Max New Builds'!AA30))</f>
        <v>5316094228</v>
      </c>
      <c r="AB31" s="23">
        <f>'O&amp;S Yearly'!AB31*('Max New Builds'!AB31-('Max New Builds'!AB31-'Max New Builds'!AB30))</f>
        <v>3423925096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'O&amp;S Yearly'!B32*('Max New Builds'!B32-('Max New Builds'!B32-'Max New Builds'!B31))</f>
        <v>0</v>
      </c>
      <c r="C32" s="23">
        <f>'O&amp;S Yearly'!C32*('Max New Builds'!C32-('Max New Builds'!C32-'Max New Builds'!C31))</f>
        <v>4416828675</v>
      </c>
      <c r="D32" s="23">
        <f>'O&amp;S Yearly'!D32*('Max New Builds'!D32-('Max New Builds'!D32-'Max New Builds'!D31))</f>
        <v>0</v>
      </c>
      <c r="E32" s="23">
        <f>'O&amp;S Yearly'!E32*('Max New Builds'!E32-('Max New Builds'!E32-'Max New Builds'!E31))</f>
        <v>10141154147</v>
      </c>
      <c r="F32" s="23">
        <f>'O&amp;S Yearly'!F32*('Max New Builds'!F32-('Max New Builds'!F32-'Max New Builds'!F31))</f>
        <v>7284491007</v>
      </c>
      <c r="G32" s="23">
        <f>'O&amp;S Yearly'!G32*('Max New Builds'!G32-('Max New Builds'!G32-'Max New Builds'!G31))</f>
        <v>2550592075</v>
      </c>
      <c r="H32" s="23">
        <f>'O&amp;S Yearly'!H32*('Max New Builds'!H32-('Max New Builds'!H32-'Max New Builds'!H31))</f>
        <v>1142665256</v>
      </c>
      <c r="I32" s="23">
        <f>'O&amp;S Yearly'!I32*('Max New Builds'!I32-('Max New Builds'!I32-'Max New Builds'!I31))</f>
        <v>0</v>
      </c>
      <c r="J32" s="23">
        <f>'O&amp;S Yearly'!J32*('Max New Builds'!J32-('Max New Builds'!J32-'Max New Builds'!J31))</f>
        <v>11834747228</v>
      </c>
      <c r="K32" s="23">
        <f>'O&amp;S Yearly'!K32*('Max New Builds'!K32-('Max New Builds'!K32-'Max New Builds'!K31))</f>
        <v>9080107787</v>
      </c>
      <c r="L32" s="23">
        <f>'O&amp;S Yearly'!L32*('Max New Builds'!L32-('Max New Builds'!L32-'Max New Builds'!L31))</f>
        <v>3468805222</v>
      </c>
      <c r="M32" s="23">
        <f>'O&amp;S Yearly'!M32*('Max New Builds'!M32-('Max New Builds'!M32-'Max New Builds'!M31))</f>
        <v>0</v>
      </c>
      <c r="N32" s="23">
        <f>'O&amp;S Yearly'!N32*('Max New Builds'!N32-('Max New Builds'!N32-'Max New Builds'!N31))</f>
        <v>0</v>
      </c>
      <c r="O32" s="23">
        <f>'O&amp;S Yearly'!O32*('Max New Builds'!O32-('Max New Builds'!O32-'Max New Builds'!O31))</f>
        <v>0</v>
      </c>
      <c r="P32" s="23">
        <f>'O&amp;S Yearly'!P32*('Max New Builds'!P32-('Max New Builds'!P32-'Max New Builds'!P31))</f>
        <v>10391173174</v>
      </c>
      <c r="Q32" s="23">
        <f>'O&amp;S Yearly'!Q32*('Max New Builds'!Q32-('Max New Builds'!Q32-'Max New Builds'!Q31))</f>
        <v>1708138056</v>
      </c>
      <c r="R32" s="23">
        <f>'O&amp;S Yearly'!R32*('Max New Builds'!R32-('Max New Builds'!R32-'Max New Builds'!R31))</f>
        <v>0</v>
      </c>
      <c r="S32" s="23">
        <f>'O&amp;S Yearly'!S32*('Max New Builds'!S32-('Max New Builds'!S32-'Max New Builds'!S31))</f>
        <v>0</v>
      </c>
      <c r="T32" s="23">
        <f>'O&amp;S Yearly'!T32*('Max New Builds'!T32-('Max New Builds'!T32-'Max New Builds'!T31))</f>
        <v>652951572</v>
      </c>
      <c r="U32" s="23">
        <f>'O&amp;S Yearly'!U32*('Max New Builds'!U32-('Max New Builds'!U32-'Max New Builds'!U31))</f>
        <v>0</v>
      </c>
      <c r="V32" s="23">
        <f>'O&amp;S Yearly'!V32*('Max New Builds'!V32-('Max New Builds'!V32-'Max New Builds'!V31))</f>
        <v>0</v>
      </c>
      <c r="W32" s="23">
        <f>'O&amp;S Yearly'!W32*('Max New Builds'!W32-('Max New Builds'!W32-'Max New Builds'!W31))</f>
        <v>0</v>
      </c>
      <c r="X32" s="23">
        <f>'O&amp;S Yearly'!X32*('Max New Builds'!X32-('Max New Builds'!X32-'Max New Builds'!X31))</f>
        <v>3363093936</v>
      </c>
      <c r="Y32" s="23">
        <f>'O&amp;S Yearly'!Y32*('Max New Builds'!Y32-('Max New Builds'!Y32-'Max New Builds'!Y31))</f>
        <v>7290740509</v>
      </c>
      <c r="Z32" s="23">
        <f>'O&amp;S Yearly'!Z32*('Max New Builds'!Z32-('Max New Builds'!Z32-'Max New Builds'!Z31))</f>
        <v>2124059328</v>
      </c>
      <c r="AA32" s="23">
        <f>'O&amp;S Yearly'!AA32*('Max New Builds'!AA32-('Max New Builds'!AA32-'Max New Builds'!AA31))</f>
        <v>5496300812</v>
      </c>
      <c r="AB32" s="23">
        <f>'O&amp;S Yearly'!AB32*('Max New Builds'!AB32-('Max New Builds'!AB32-'Max New Builds'!AB31))</f>
        <v>3604131680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'O&amp;S Yearly'!B33*('Max New Builds'!B33-('Max New Builds'!B33-'Max New Builds'!B32))</f>
        <v>0</v>
      </c>
      <c r="C33" s="23">
        <f>'O&amp;S Yearly'!C33*('Max New Builds'!C33-('Max New Builds'!C33-'Max New Builds'!C32))</f>
        <v>4416828675</v>
      </c>
      <c r="D33" s="23">
        <f>'O&amp;S Yearly'!D33*('Max New Builds'!D33-('Max New Builds'!D33-'Max New Builds'!D32))</f>
        <v>0</v>
      </c>
      <c r="E33" s="23">
        <f>'O&amp;S Yearly'!E33*('Max New Builds'!E33-('Max New Builds'!E33-'Max New Builds'!E32))</f>
        <v>10569653618</v>
      </c>
      <c r="F33" s="23">
        <f>'O&amp;S Yearly'!F33*('Max New Builds'!F33-('Max New Builds'!F33-'Max New Builds'!F32))</f>
        <v>7712990478</v>
      </c>
      <c r="G33" s="23">
        <f>'O&amp;S Yearly'!G33*('Max New Builds'!G33-('Max New Builds'!G33-'Max New Builds'!G32))</f>
        <v>2652615758</v>
      </c>
      <c r="H33" s="23">
        <f>'O&amp;S Yearly'!H33*('Max New Builds'!H33-('Max New Builds'!H33-'Max New Builds'!H32))</f>
        <v>1142665256</v>
      </c>
      <c r="I33" s="23">
        <f>'O&amp;S Yearly'!I33*('Max New Builds'!I33-('Max New Builds'!I33-'Max New Builds'!I32))</f>
        <v>0</v>
      </c>
      <c r="J33" s="23">
        <f>'O&amp;S Yearly'!J33*('Max New Builds'!J33-('Max New Builds'!J33-'Max New Builds'!J32))</f>
        <v>12344865643</v>
      </c>
      <c r="K33" s="23">
        <f>'O&amp;S Yearly'!K33*('Max New Builds'!K33-('Max New Builds'!K33-'Max New Builds'!K32))</f>
        <v>9590226202</v>
      </c>
      <c r="L33" s="23">
        <f>'O&amp;S Yearly'!L33*('Max New Builds'!L33-('Max New Builds'!L33-'Max New Builds'!L32))</f>
        <v>3570828905</v>
      </c>
      <c r="M33" s="23">
        <f>'O&amp;S Yearly'!M33*('Max New Builds'!M33-('Max New Builds'!M33-'Max New Builds'!M32))</f>
        <v>0</v>
      </c>
      <c r="N33" s="23">
        <f>'O&amp;S Yearly'!N33*('Max New Builds'!N33-('Max New Builds'!N33-'Max New Builds'!N32))</f>
        <v>0</v>
      </c>
      <c r="O33" s="23">
        <f>'O&amp;S Yearly'!O33*('Max New Builds'!O33-('Max New Builds'!O33-'Max New Builds'!O32))</f>
        <v>0</v>
      </c>
      <c r="P33" s="23">
        <f>'O&amp;S Yearly'!P33*('Max New Builds'!P33-('Max New Builds'!P33-'Max New Builds'!P32))</f>
        <v>10960552526</v>
      </c>
      <c r="Q33" s="23">
        <f>'O&amp;S Yearly'!Q33*('Max New Builds'!Q33-('Max New Builds'!Q33-'Max New Builds'!Q32))</f>
        <v>1992827732</v>
      </c>
      <c r="R33" s="23">
        <f>'O&amp;S Yearly'!R33*('Max New Builds'!R33-('Max New Builds'!R33-'Max New Builds'!R32))</f>
        <v>0</v>
      </c>
      <c r="S33" s="23">
        <f>'O&amp;S Yearly'!S33*('Max New Builds'!S33-('Max New Builds'!S33-'Max New Builds'!S32))</f>
        <v>0</v>
      </c>
      <c r="T33" s="23">
        <f>'O&amp;S Yearly'!T33*('Max New Builds'!T33-('Max New Builds'!T33-'Max New Builds'!T32))</f>
        <v>816189465</v>
      </c>
      <c r="U33" s="23">
        <f>'O&amp;S Yearly'!U33*('Max New Builds'!U33-('Max New Builds'!U33-'Max New Builds'!U32))</f>
        <v>0</v>
      </c>
      <c r="V33" s="23">
        <f>'O&amp;S Yearly'!V33*('Max New Builds'!V33-('Max New Builds'!V33-'Max New Builds'!V32))</f>
        <v>0</v>
      </c>
      <c r="W33" s="23">
        <f>'O&amp;S Yearly'!W33*('Max New Builds'!W33-('Max New Builds'!W33-'Max New Builds'!W32))</f>
        <v>0</v>
      </c>
      <c r="X33" s="23">
        <f>'O&amp;S Yearly'!X33*('Max New Builds'!X33-('Max New Builds'!X33-'Max New Builds'!X32))</f>
        <v>3540098880</v>
      </c>
      <c r="Y33" s="23">
        <f>'O&amp;S Yearly'!Y33*('Max New Builds'!Y33-('Max New Builds'!Y33-'Max New Builds'!Y32))</f>
        <v>7851566702</v>
      </c>
      <c r="Z33" s="23">
        <f>'O&amp;S Yearly'!Z33*('Max New Builds'!Z33-('Max New Builds'!Z33-'Max New Builds'!Z32))</f>
        <v>2301064272</v>
      </c>
      <c r="AA33" s="23">
        <f>'O&amp;S Yearly'!AA33*('Max New Builds'!AA33-('Max New Builds'!AA33-'Max New Builds'!AA32))</f>
        <v>5766610688</v>
      </c>
      <c r="AB33" s="23">
        <f>'O&amp;S Yearly'!AB33*('Max New Builds'!AB33-('Max New Builds'!AB33-'Max New Builds'!AB32))</f>
        <v>3784338264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'O&amp;S Yearly'!B34*('Max New Builds'!B34-('Max New Builds'!B34-'Max New Builds'!B33))</f>
        <v>0</v>
      </c>
      <c r="C34" s="23">
        <f>'O&amp;S Yearly'!C34*('Max New Builds'!C34-('Max New Builds'!C34-'Max New Builds'!C33))</f>
        <v>5300194410</v>
      </c>
      <c r="D34" s="23">
        <f>'O&amp;S Yearly'!D34*('Max New Builds'!D34-('Max New Builds'!D34-'Max New Builds'!D33))</f>
        <v>0</v>
      </c>
      <c r="E34" s="23">
        <f>'O&amp;S Yearly'!E34*('Max New Builds'!E34-('Max New Builds'!E34-'Max New Builds'!E33))</f>
        <v>10998153089</v>
      </c>
      <c r="F34" s="23">
        <f>'O&amp;S Yearly'!F34*('Max New Builds'!F34-('Max New Builds'!F34-'Max New Builds'!F33))</f>
        <v>8141489949</v>
      </c>
      <c r="G34" s="23">
        <f>'O&amp;S Yearly'!G34*('Max New Builds'!G34-('Max New Builds'!G34-'Max New Builds'!G33))</f>
        <v>2754639441</v>
      </c>
      <c r="H34" s="23">
        <f>'O&amp;S Yearly'!H34*('Max New Builds'!H34-('Max New Builds'!H34-'Max New Builds'!H33))</f>
        <v>1142665256</v>
      </c>
      <c r="I34" s="23">
        <f>'O&amp;S Yearly'!I34*('Max New Builds'!I34-('Max New Builds'!I34-'Max New Builds'!I33))</f>
        <v>0</v>
      </c>
      <c r="J34" s="23">
        <f>'O&amp;S Yearly'!J34*('Max New Builds'!J34-('Max New Builds'!J34-'Max New Builds'!J33))</f>
        <v>12854984058</v>
      </c>
      <c r="K34" s="23">
        <f>'O&amp;S Yearly'!K34*('Max New Builds'!K34-('Max New Builds'!K34-'Max New Builds'!K33))</f>
        <v>10100344617</v>
      </c>
      <c r="L34" s="23">
        <f>'O&amp;S Yearly'!L34*('Max New Builds'!L34-('Max New Builds'!L34-'Max New Builds'!L33))</f>
        <v>3672852588</v>
      </c>
      <c r="M34" s="23">
        <f>'O&amp;S Yearly'!M34*('Max New Builds'!M34-('Max New Builds'!M34-'Max New Builds'!M33))</f>
        <v>0</v>
      </c>
      <c r="N34" s="23">
        <f>'O&amp;S Yearly'!N34*('Max New Builds'!N34-('Max New Builds'!N34-'Max New Builds'!N33))</f>
        <v>0</v>
      </c>
      <c r="O34" s="23">
        <f>'O&amp;S Yearly'!O34*('Max New Builds'!O34-('Max New Builds'!O34-'Max New Builds'!O33))</f>
        <v>0</v>
      </c>
      <c r="P34" s="23">
        <f>'O&amp;S Yearly'!P34*('Max New Builds'!P34-('Max New Builds'!P34-'Max New Builds'!P33))</f>
        <v>11529931878</v>
      </c>
      <c r="Q34" s="23">
        <f>'O&amp;S Yearly'!Q34*('Max New Builds'!Q34-('Max New Builds'!Q34-'Max New Builds'!Q33))</f>
        <v>2419862246</v>
      </c>
      <c r="R34" s="23">
        <f>'O&amp;S Yearly'!R34*('Max New Builds'!R34-('Max New Builds'!R34-'Max New Builds'!R33))</f>
        <v>0</v>
      </c>
      <c r="S34" s="23">
        <f>'O&amp;S Yearly'!S34*('Max New Builds'!S34-('Max New Builds'!S34-'Max New Builds'!S33))</f>
        <v>0</v>
      </c>
      <c r="T34" s="23">
        <f>'O&amp;S Yearly'!T34*('Max New Builds'!T34-('Max New Builds'!T34-'Max New Builds'!T33))</f>
        <v>979427358</v>
      </c>
      <c r="U34" s="23">
        <f>'O&amp;S Yearly'!U34*('Max New Builds'!U34-('Max New Builds'!U34-'Max New Builds'!U33))</f>
        <v>0</v>
      </c>
      <c r="V34" s="23">
        <f>'O&amp;S Yearly'!V34*('Max New Builds'!V34-('Max New Builds'!V34-'Max New Builds'!V33))</f>
        <v>0</v>
      </c>
      <c r="W34" s="23">
        <f>'O&amp;S Yearly'!W34*('Max New Builds'!W34-('Max New Builds'!W34-'Max New Builds'!W33))</f>
        <v>0</v>
      </c>
      <c r="X34" s="23">
        <f>'O&amp;S Yearly'!X34*('Max New Builds'!X34-('Max New Builds'!X34-'Max New Builds'!X33))</f>
        <v>3717103824</v>
      </c>
      <c r="Y34" s="23">
        <f>'O&amp;S Yearly'!Y34*('Max New Builds'!Y34-('Max New Builds'!Y34-'Max New Builds'!Y33))</f>
        <v>7851566702</v>
      </c>
      <c r="Z34" s="23">
        <f>'O&amp;S Yearly'!Z34*('Max New Builds'!Z34-('Max New Builds'!Z34-'Max New Builds'!Z33))</f>
        <v>2478069216</v>
      </c>
      <c r="AA34" s="23">
        <f>'O&amp;S Yearly'!AA34*('Max New Builds'!AA34-('Max New Builds'!AA34-'Max New Builds'!AA33))</f>
        <v>5856713980</v>
      </c>
      <c r="AB34" s="23">
        <f>'O&amp;S Yearly'!AB34*('Max New Builds'!AB34-('Max New Builds'!AB34-'Max New Builds'!AB33))</f>
        <v>3964544848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34"/>
  <sheetViews>
    <sheetView showGridLines="0" zoomScale="85" zoomScaleNormal="85" workbookViewId="0">
      <selection activeCell="E29" sqref="E29"/>
    </sheetView>
  </sheetViews>
  <sheetFormatPr defaultColWidth="8.85546875" defaultRowHeight="15" customHeight="1"/>
  <cols>
    <col min="1" max="1" width="8.85546875" style="32" customWidth="1"/>
    <col min="2" max="2" width="17" style="32" customWidth="1"/>
    <col min="3" max="3" width="15.7109375" style="32" customWidth="1"/>
    <col min="4" max="4" width="15" style="32" customWidth="1"/>
    <col min="5" max="6" width="15.42578125" style="32" customWidth="1"/>
    <col min="7" max="7" width="16.85546875" style="32" customWidth="1"/>
    <col min="8" max="8" width="14.7109375" style="32" customWidth="1"/>
    <col min="9" max="9" width="15.42578125" style="32" customWidth="1"/>
    <col min="10" max="10" width="15" style="32" customWidth="1"/>
    <col min="11" max="12" width="14" style="32" customWidth="1"/>
    <col min="13" max="256" width="8.85546875" style="32" customWidth="1"/>
  </cols>
  <sheetData>
    <row r="1" spans="1:256" ht="15" customHeight="1">
      <c r="A1" s="8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'O&amp;S Yearly'!B5*('Max Cut Builds'!B5-('Max Cut Builds'!B5-'Max Cut Builds'!B4))</f>
        <v>0</v>
      </c>
      <c r="C5" s="23">
        <f>'O&amp;S Yearly'!C5*('Max Cut Builds'!C5-('Max Cut Builds'!C5-'Max Cut Builds'!C4))</f>
        <v>0</v>
      </c>
      <c r="D5" s="23">
        <f>'O&amp;S Yearly'!D5*('Max Cut Builds'!D5-('Max Cut Builds'!D5-'Max Cut Builds'!D4))</f>
        <v>0</v>
      </c>
      <c r="E5" s="23">
        <f>'O&amp;S Yearly'!E5*('Max Cut Builds'!E5-('Max Cut Builds'!E5-'Max Cut Builds'!E4))</f>
        <v>0</v>
      </c>
      <c r="F5" s="23">
        <f>'O&amp;S Yearly'!F5*('Max Cut Builds'!F5-('Max Cut Builds'!F5-'Max Cut Builds'!F4))</f>
        <v>0</v>
      </c>
      <c r="G5" s="23">
        <f>'O&amp;S Yearly'!G5*('Max Cut Builds'!G5-('Max Cut Builds'!G5-'Max Cut Builds'!G4))</f>
        <v>0</v>
      </c>
      <c r="H5" s="23">
        <f>'O&amp;S Yearly'!H5*('Max Cut Builds'!H5-('Max Cut Builds'!H5-'Max Cut Builds'!H4))</f>
        <v>0</v>
      </c>
      <c r="I5" s="23">
        <f>'O&amp;S Yearly'!I5*('Max Cut Builds'!I5-('Max Cut Builds'!I5-'Max Cut Builds'!I4))</f>
        <v>0</v>
      </c>
      <c r="J5" s="23">
        <f>'O&amp;S Yearly'!J5*('Max Cut Builds'!J5-('Max Cut Builds'!J5-'Max Cut Builds'!J4))</f>
        <v>0</v>
      </c>
      <c r="K5" s="23">
        <f>'O&amp;S Yearly'!K5*('Max Cut Builds'!K5-('Max Cut Builds'!K5-'Max Cut Builds'!K4))</f>
        <v>0</v>
      </c>
      <c r="L5" s="23">
        <f>'O&amp;S Yearly'!L5*('Max Cut Builds'!L5-('Max Cut Builds'!L5-'Max Cut Builds'!L4))</f>
        <v>0</v>
      </c>
      <c r="M5" s="23">
        <f>'O&amp;S Yearly'!M5*('Max Cut Builds'!M5-('Max Cut Builds'!M5-'Max Cut Builds'!M4))</f>
        <v>0</v>
      </c>
      <c r="N5" s="23">
        <f>'O&amp;S Yearly'!N5*('Max Cut Builds'!N5-('Max Cut Builds'!N5-'Max Cut Builds'!N4))</f>
        <v>0</v>
      </c>
      <c r="O5" s="23">
        <f>'O&amp;S Yearly'!O5*('Max Cut Builds'!O5-('Max Cut Builds'!O5-'Max Cut Builds'!O4))</f>
        <v>0</v>
      </c>
      <c r="P5" s="23">
        <f>'O&amp;S Yearly'!P5*('Max Cut Builds'!P5-('Max Cut Builds'!P5-'Max Cut Builds'!P4))</f>
        <v>0</v>
      </c>
      <c r="Q5" s="23">
        <f>'O&amp;S Yearly'!Q5*('Max Cut Builds'!Q5-('Max Cut Builds'!Q5-'Max Cut Builds'!Q4))</f>
        <v>0</v>
      </c>
      <c r="R5" s="23">
        <f>'O&amp;S Yearly'!R5*('Max Cut Builds'!R5-('Max Cut Builds'!R5-'Max Cut Builds'!R4))</f>
        <v>0</v>
      </c>
      <c r="S5" s="23">
        <f>'O&amp;S Yearly'!S5*('Max Cut Builds'!S5-('Max Cut Builds'!S5-'Max Cut Builds'!S4))</f>
        <v>0</v>
      </c>
      <c r="T5" s="23">
        <f>'O&amp;S Yearly'!T5*('Max Cut Builds'!T5-('Max Cut Builds'!T5-'Max Cut Builds'!T4))</f>
        <v>0</v>
      </c>
      <c r="U5" s="23">
        <f>'O&amp;S Yearly'!U5*('Max Cut Builds'!U5-('Max Cut Builds'!U5-'Max Cut Builds'!U4))</f>
        <v>0</v>
      </c>
      <c r="V5" s="23">
        <f>'O&amp;S Yearly'!V5*('Max Cut Builds'!V5-('Max Cut Builds'!V5-'Max Cut Builds'!V4))</f>
        <v>0</v>
      </c>
      <c r="W5" s="23">
        <f>'O&amp;S Yearly'!W5*('Max Cut Builds'!W5-('Max Cut Builds'!W5-'Max Cut Builds'!W4))</f>
        <v>0</v>
      </c>
      <c r="X5" s="23">
        <f>'O&amp;S Yearly'!X5*('Max Cut Builds'!X5-('Max Cut Builds'!X5-'Max Cut Builds'!X4))</f>
        <v>0</v>
      </c>
      <c r="Y5" s="23">
        <f>'O&amp;S Yearly'!Y5*('Max Cut Builds'!Y5-('Max Cut Builds'!Y5-'Max Cut Builds'!Y4))</f>
        <v>0</v>
      </c>
      <c r="Z5" s="23">
        <f>'O&amp;S Yearly'!Z5*('Max Cut Builds'!Z5-('Max Cut Builds'!Z5-'Max Cut Builds'!Z4))</f>
        <v>0</v>
      </c>
      <c r="AA5" s="23">
        <f>'O&amp;S Yearly'!AA5*('Max Cut Builds'!AA5-('Max Cut Builds'!AA5-'Max Cut Builds'!AA4))</f>
        <v>0</v>
      </c>
      <c r="AB5" s="23">
        <f>'O&amp;S Yearly'!AB5*('Max Cut Builds'!AB5-('Max Cut Builds'!AB5-'Max Cut Builds'!AB4))</f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'O&amp;S Yearly'!B6*('Max Cut Builds'!B6-('Max Cut Builds'!B6-'Max Cut Builds'!B5))</f>
        <v>0</v>
      </c>
      <c r="C6" s="23">
        <f>'O&amp;S Yearly'!C6*('Max Cut Builds'!C6-('Max Cut Builds'!C6-'Max Cut Builds'!C5))</f>
        <v>0</v>
      </c>
      <c r="D6" s="23">
        <f>'O&amp;S Yearly'!D6*('Max Cut Builds'!D6-('Max Cut Builds'!D6-'Max Cut Builds'!D5))</f>
        <v>0</v>
      </c>
      <c r="E6" s="23">
        <f>'O&amp;S Yearly'!E6*('Max Cut Builds'!E6-('Max Cut Builds'!E6-'Max Cut Builds'!E5))</f>
        <v>0</v>
      </c>
      <c r="F6" s="23">
        <f>'O&amp;S Yearly'!F6*('Max Cut Builds'!F6-('Max Cut Builds'!F6-'Max Cut Builds'!F5))</f>
        <v>0</v>
      </c>
      <c r="G6" s="23">
        <f>'O&amp;S Yearly'!G6*('Max Cut Builds'!G6-('Max Cut Builds'!G6-'Max Cut Builds'!G5))</f>
        <v>0</v>
      </c>
      <c r="H6" s="23">
        <f>'O&amp;S Yearly'!H6*('Max Cut Builds'!H6-('Max Cut Builds'!H6-'Max Cut Builds'!H5))</f>
        <v>0</v>
      </c>
      <c r="I6" s="23">
        <f>'O&amp;S Yearly'!I6*('Max Cut Builds'!I6-('Max Cut Builds'!I6-'Max Cut Builds'!I5))</f>
        <v>0</v>
      </c>
      <c r="J6" s="23">
        <f>'O&amp;S Yearly'!J6*('Max Cut Builds'!J6-('Max Cut Builds'!J6-'Max Cut Builds'!J5))</f>
        <v>0</v>
      </c>
      <c r="K6" s="23">
        <f>'O&amp;S Yearly'!K6*('Max Cut Builds'!K6-('Max Cut Builds'!K6-'Max Cut Builds'!K5))</f>
        <v>0</v>
      </c>
      <c r="L6" s="23">
        <f>'O&amp;S Yearly'!L6*('Max Cut Builds'!L6-('Max Cut Builds'!L6-'Max Cut Builds'!L5))</f>
        <v>0</v>
      </c>
      <c r="M6" s="23">
        <f>'O&amp;S Yearly'!M6*('Max Cut Builds'!M6-('Max Cut Builds'!M6-'Max Cut Builds'!M5))</f>
        <v>0</v>
      </c>
      <c r="N6" s="23">
        <f>'O&amp;S Yearly'!N6*('Max Cut Builds'!N6-('Max Cut Builds'!N6-'Max Cut Builds'!N5))</f>
        <v>0</v>
      </c>
      <c r="O6" s="23">
        <f>'O&amp;S Yearly'!O6*('Max Cut Builds'!O6-('Max Cut Builds'!O6-'Max Cut Builds'!O5))</f>
        <v>0</v>
      </c>
      <c r="P6" s="23">
        <f>'O&amp;S Yearly'!P6*('Max Cut Builds'!P6-('Max Cut Builds'!P6-'Max Cut Builds'!P5))</f>
        <v>0</v>
      </c>
      <c r="Q6" s="23">
        <f>'O&amp;S Yearly'!Q6*('Max Cut Builds'!Q6-('Max Cut Builds'!Q6-'Max Cut Builds'!Q5))</f>
        <v>0</v>
      </c>
      <c r="R6" s="23">
        <f>'O&amp;S Yearly'!R6*('Max Cut Builds'!R6-('Max Cut Builds'!R6-'Max Cut Builds'!R5))</f>
        <v>0</v>
      </c>
      <c r="S6" s="23">
        <f>'O&amp;S Yearly'!S6*('Max Cut Builds'!S6-('Max Cut Builds'!S6-'Max Cut Builds'!S5))</f>
        <v>0</v>
      </c>
      <c r="T6" s="23">
        <f>'O&amp;S Yearly'!T6*('Max Cut Builds'!T6-('Max Cut Builds'!T6-'Max Cut Builds'!T5))</f>
        <v>0</v>
      </c>
      <c r="U6" s="23">
        <f>'O&amp;S Yearly'!U6*('Max Cut Builds'!U6-('Max Cut Builds'!U6-'Max Cut Builds'!U5))</f>
        <v>0</v>
      </c>
      <c r="V6" s="23">
        <f>'O&amp;S Yearly'!V6*('Max Cut Builds'!V6-('Max Cut Builds'!V6-'Max Cut Builds'!V5))</f>
        <v>0</v>
      </c>
      <c r="W6" s="23">
        <f>'O&amp;S Yearly'!W6*('Max Cut Builds'!W6-('Max Cut Builds'!W6-'Max Cut Builds'!W5))</f>
        <v>0</v>
      </c>
      <c r="X6" s="23">
        <f>'O&amp;S Yearly'!X6*('Max Cut Builds'!X6-('Max Cut Builds'!X6-'Max Cut Builds'!X5))</f>
        <v>0</v>
      </c>
      <c r="Y6" s="23">
        <f>'O&amp;S Yearly'!Y6*('Max Cut Builds'!Y6-('Max Cut Builds'!Y6-'Max Cut Builds'!Y5))</f>
        <v>0</v>
      </c>
      <c r="Z6" s="23">
        <f>'O&amp;S Yearly'!Z6*('Max Cut Builds'!Z6-('Max Cut Builds'!Z6-'Max Cut Builds'!Z5))</f>
        <v>0</v>
      </c>
      <c r="AA6" s="23">
        <f>'O&amp;S Yearly'!AA6*('Max Cut Builds'!AA6-('Max Cut Builds'!AA6-'Max Cut Builds'!AA5))</f>
        <v>0</v>
      </c>
      <c r="AB6" s="23">
        <f>'O&amp;S Yearly'!AB6*('Max Cut Builds'!AB6-('Max Cut Builds'!AB6-'Max Cut Builds'!AB5))</f>
        <v>0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'O&amp;S Yearly'!B7*('Max Cut Builds'!B7-('Max Cut Builds'!B7-'Max Cut Builds'!B6))</f>
        <v>0</v>
      </c>
      <c r="C7" s="23">
        <f>'O&amp;S Yearly'!C7*('Max Cut Builds'!C7-('Max Cut Builds'!C7-'Max Cut Builds'!C6))</f>
        <v>0</v>
      </c>
      <c r="D7" s="23">
        <f>'O&amp;S Yearly'!D7*('Max Cut Builds'!D7-('Max Cut Builds'!D7-'Max Cut Builds'!D6))</f>
        <v>0</v>
      </c>
      <c r="E7" s="23">
        <f>'O&amp;S Yearly'!E7*('Max Cut Builds'!E7-('Max Cut Builds'!E7-'Max Cut Builds'!E6))</f>
        <v>142833157</v>
      </c>
      <c r="F7" s="23">
        <f>'O&amp;S Yearly'!F7*('Max Cut Builds'!F7-('Max Cut Builds'!F7-'Max Cut Builds'!F6))</f>
        <v>0</v>
      </c>
      <c r="G7" s="23">
        <f>'O&amp;S Yearly'!G7*('Max Cut Builds'!G7-('Max Cut Builds'!G7-'Max Cut Builds'!G6))</f>
        <v>0</v>
      </c>
      <c r="H7" s="23">
        <f>'O&amp;S Yearly'!H7*('Max Cut Builds'!H7-('Max Cut Builds'!H7-'Max Cut Builds'!H6))</f>
        <v>0</v>
      </c>
      <c r="I7" s="23">
        <f>'O&amp;S Yearly'!I7*('Max Cut Builds'!I7-('Max Cut Builds'!I7-'Max Cut Builds'!I6))</f>
        <v>0</v>
      </c>
      <c r="J7" s="23">
        <f>'O&amp;S Yearly'!J7*('Max Cut Builds'!J7-('Max Cut Builds'!J7-'Max Cut Builds'!J6))</f>
        <v>0</v>
      </c>
      <c r="K7" s="23">
        <f>'O&amp;S Yearly'!K7*('Max Cut Builds'!K7-('Max Cut Builds'!K7-'Max Cut Builds'!K6))</f>
        <v>0</v>
      </c>
      <c r="L7" s="23">
        <f>'O&amp;S Yearly'!L7*('Max Cut Builds'!L7-('Max Cut Builds'!L7-'Max Cut Builds'!L6))</f>
        <v>0</v>
      </c>
      <c r="M7" s="23">
        <f>'O&amp;S Yearly'!M7*('Max Cut Builds'!M7-('Max Cut Builds'!M7-'Max Cut Builds'!M6))</f>
        <v>0</v>
      </c>
      <c r="N7" s="23">
        <f>'O&amp;S Yearly'!N7*('Max Cut Builds'!N7-('Max Cut Builds'!N7-'Max Cut Builds'!N6))</f>
        <v>0</v>
      </c>
      <c r="O7" s="23">
        <f>'O&amp;S Yearly'!O7*('Max Cut Builds'!O7-('Max Cut Builds'!O7-'Max Cut Builds'!O6))</f>
        <v>0</v>
      </c>
      <c r="P7" s="23">
        <f>'O&amp;S Yearly'!P7*('Max Cut Builds'!P7-('Max Cut Builds'!P7-'Max Cut Builds'!P6))</f>
        <v>284689676</v>
      </c>
      <c r="Q7" s="23">
        <f>'O&amp;S Yearly'!Q7*('Max Cut Builds'!Q7-('Max Cut Builds'!Q7-'Max Cut Builds'!Q6))</f>
        <v>0</v>
      </c>
      <c r="R7" s="23">
        <f>'O&amp;S Yearly'!R7*('Max Cut Builds'!R7-('Max Cut Builds'!R7-'Max Cut Builds'!R6))</f>
        <v>0</v>
      </c>
      <c r="S7" s="23">
        <f>'O&amp;S Yearly'!S7*('Max Cut Builds'!S7-('Max Cut Builds'!S7-'Max Cut Builds'!S6))</f>
        <v>0</v>
      </c>
      <c r="T7" s="23">
        <f>'O&amp;S Yearly'!T7*('Max Cut Builds'!T7-('Max Cut Builds'!T7-'Max Cut Builds'!T6))</f>
        <v>0</v>
      </c>
      <c r="U7" s="23">
        <f>'O&amp;S Yearly'!U7*('Max Cut Builds'!U7-('Max Cut Builds'!U7-'Max Cut Builds'!U6))</f>
        <v>0</v>
      </c>
      <c r="V7" s="23">
        <f>'O&amp;S Yearly'!V7*('Max Cut Builds'!V7-('Max Cut Builds'!V7-'Max Cut Builds'!V6))</f>
        <v>0</v>
      </c>
      <c r="W7" s="23">
        <f>'O&amp;S Yearly'!W7*('Max Cut Builds'!W7-('Max Cut Builds'!W7-'Max Cut Builds'!W6))</f>
        <v>0</v>
      </c>
      <c r="X7" s="23">
        <f>'O&amp;S Yearly'!X7*('Max Cut Builds'!X7-('Max Cut Builds'!X7-'Max Cut Builds'!X6))</f>
        <v>0</v>
      </c>
      <c r="Y7" s="23">
        <f>'O&amp;S Yearly'!Y7*('Max Cut Builds'!Y7-('Max Cut Builds'!Y7-'Max Cut Builds'!Y6))</f>
        <v>0</v>
      </c>
      <c r="Z7" s="23">
        <f>'O&amp;S Yearly'!Z7*('Max Cut Builds'!Z7-('Max Cut Builds'!Z7-'Max Cut Builds'!Z6))</f>
        <v>0</v>
      </c>
      <c r="AA7" s="23">
        <f>'O&amp;S Yearly'!AA7*('Max Cut Builds'!AA7-('Max Cut Builds'!AA7-'Max Cut Builds'!AA6))</f>
        <v>90103292</v>
      </c>
      <c r="AB7" s="23">
        <f>'O&amp;S Yearly'!AB7*('Max Cut Builds'!AB7-('Max Cut Builds'!AB7-'Max Cut Builds'!AB6))</f>
        <v>45051646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'O&amp;S Yearly'!B8*('Max Cut Builds'!B8-('Max Cut Builds'!B8-'Max Cut Builds'!B7))</f>
        <v>0</v>
      </c>
      <c r="C8" s="23">
        <f>'O&amp;S Yearly'!C8*('Max Cut Builds'!C8-('Max Cut Builds'!C8-'Max Cut Builds'!C7))</f>
        <v>0</v>
      </c>
      <c r="D8" s="23">
        <f>'O&amp;S Yearly'!D8*('Max Cut Builds'!D8-('Max Cut Builds'!D8-'Max Cut Builds'!D7))</f>
        <v>0</v>
      </c>
      <c r="E8" s="23">
        <f>'O&amp;S Yearly'!E8*('Max Cut Builds'!E8-('Max Cut Builds'!E8-'Max Cut Builds'!E7))</f>
        <v>428499471</v>
      </c>
      <c r="F8" s="23">
        <f>'O&amp;S Yearly'!F8*('Max Cut Builds'!F8-('Max Cut Builds'!F8-'Max Cut Builds'!F7))</f>
        <v>0</v>
      </c>
      <c r="G8" s="23">
        <f>'O&amp;S Yearly'!G8*('Max Cut Builds'!G8-('Max Cut Builds'!G8-'Max Cut Builds'!G7))</f>
        <v>102023683</v>
      </c>
      <c r="H8" s="23">
        <f>'O&amp;S Yearly'!H8*('Max Cut Builds'!H8-('Max Cut Builds'!H8-'Max Cut Builds'!H7))</f>
        <v>0</v>
      </c>
      <c r="I8" s="23">
        <f>'O&amp;S Yearly'!I8*('Max Cut Builds'!I8-('Max Cut Builds'!I8-'Max Cut Builds'!I7))</f>
        <v>0</v>
      </c>
      <c r="J8" s="23">
        <f>'O&amp;S Yearly'!J8*('Max Cut Builds'!J8-('Max Cut Builds'!J8-'Max Cut Builds'!J7))</f>
        <v>0</v>
      </c>
      <c r="K8" s="23">
        <f>'O&amp;S Yearly'!K8*('Max Cut Builds'!K8-('Max Cut Builds'!K8-'Max Cut Builds'!K7))</f>
        <v>0</v>
      </c>
      <c r="L8" s="23">
        <f>'O&amp;S Yearly'!L8*('Max Cut Builds'!L8-('Max Cut Builds'!L8-'Max Cut Builds'!L7))</f>
        <v>0</v>
      </c>
      <c r="M8" s="23">
        <f>'O&amp;S Yearly'!M8*('Max Cut Builds'!M8-('Max Cut Builds'!M8-'Max Cut Builds'!M7))</f>
        <v>0</v>
      </c>
      <c r="N8" s="23">
        <f>'O&amp;S Yearly'!N8*('Max Cut Builds'!N8-('Max Cut Builds'!N8-'Max Cut Builds'!N7))</f>
        <v>0</v>
      </c>
      <c r="O8" s="23">
        <f>'O&amp;S Yearly'!O8*('Max Cut Builds'!O8-('Max Cut Builds'!O8-'Max Cut Builds'!O7))</f>
        <v>0</v>
      </c>
      <c r="P8" s="23">
        <f>'O&amp;S Yearly'!P8*('Max Cut Builds'!P8-('Max Cut Builds'!P8-'Max Cut Builds'!P7))</f>
        <v>427034514</v>
      </c>
      <c r="Q8" s="23">
        <f>'O&amp;S Yearly'!Q8*('Max Cut Builds'!Q8-('Max Cut Builds'!Q8-'Max Cut Builds'!Q7))</f>
        <v>0</v>
      </c>
      <c r="R8" s="23">
        <f>'O&amp;S Yearly'!R8*('Max Cut Builds'!R8-('Max Cut Builds'!R8-'Max Cut Builds'!R7))</f>
        <v>0</v>
      </c>
      <c r="S8" s="23">
        <f>'O&amp;S Yearly'!S8*('Max Cut Builds'!S8-('Max Cut Builds'!S8-'Max Cut Builds'!S7))</f>
        <v>0</v>
      </c>
      <c r="T8" s="23">
        <f>'O&amp;S Yearly'!T8*('Max Cut Builds'!T8-('Max Cut Builds'!T8-'Max Cut Builds'!T7))</f>
        <v>0</v>
      </c>
      <c r="U8" s="23">
        <f>'O&amp;S Yearly'!U8*('Max Cut Builds'!U8-('Max Cut Builds'!U8-'Max Cut Builds'!U7))</f>
        <v>0</v>
      </c>
      <c r="V8" s="23">
        <f>'O&amp;S Yearly'!V8*('Max Cut Builds'!V8-('Max Cut Builds'!V8-'Max Cut Builds'!V7))</f>
        <v>0</v>
      </c>
      <c r="W8" s="23">
        <f>'O&amp;S Yearly'!W8*('Max Cut Builds'!W8-('Max Cut Builds'!W8-'Max Cut Builds'!W7))</f>
        <v>0</v>
      </c>
      <c r="X8" s="23">
        <f>'O&amp;S Yearly'!X8*('Max Cut Builds'!X8-('Max Cut Builds'!X8-'Max Cut Builds'!X7))</f>
        <v>0</v>
      </c>
      <c r="Y8" s="23">
        <f>'O&amp;S Yearly'!Y8*('Max Cut Builds'!Y8-('Max Cut Builds'!Y8-'Max Cut Builds'!Y7))</f>
        <v>560826193</v>
      </c>
      <c r="Z8" s="23">
        <f>'O&amp;S Yearly'!Z8*('Max Cut Builds'!Z8-('Max Cut Builds'!Z8-'Max Cut Builds'!Z7))</f>
        <v>0</v>
      </c>
      <c r="AA8" s="23">
        <f>'O&amp;S Yearly'!AA8*('Max Cut Builds'!AA8-('Max Cut Builds'!AA8-'Max Cut Builds'!AA7))</f>
        <v>180206584</v>
      </c>
      <c r="AB8" s="23">
        <f>'O&amp;S Yearly'!AB8*('Max Cut Builds'!AB8-('Max Cut Builds'!AB8-'Max Cut Builds'!AB7))</f>
        <v>90103292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'O&amp;S Yearly'!B9*('Max Cut Builds'!B9-('Max Cut Builds'!B9-'Max Cut Builds'!B8))</f>
        <v>0</v>
      </c>
      <c r="C9" s="23">
        <f>'O&amp;S Yearly'!C9*('Max Cut Builds'!C9-('Max Cut Builds'!C9-'Max Cut Builds'!C8))</f>
        <v>0</v>
      </c>
      <c r="D9" s="23">
        <f>'O&amp;S Yearly'!D9*('Max Cut Builds'!D9-('Max Cut Builds'!D9-'Max Cut Builds'!D8))</f>
        <v>0</v>
      </c>
      <c r="E9" s="23">
        <f>'O&amp;S Yearly'!E9*('Max Cut Builds'!E9-('Max Cut Builds'!E9-'Max Cut Builds'!E8))</f>
        <v>856998942</v>
      </c>
      <c r="F9" s="23">
        <f>'O&amp;S Yearly'!F9*('Max Cut Builds'!F9-('Max Cut Builds'!F9-'Max Cut Builds'!F8))</f>
        <v>0</v>
      </c>
      <c r="G9" s="23">
        <f>'O&amp;S Yearly'!G9*('Max Cut Builds'!G9-('Max Cut Builds'!G9-'Max Cut Builds'!G8))</f>
        <v>102023683</v>
      </c>
      <c r="H9" s="23">
        <f>'O&amp;S Yearly'!H9*('Max Cut Builds'!H9-('Max Cut Builds'!H9-'Max Cut Builds'!H8))</f>
        <v>0</v>
      </c>
      <c r="I9" s="23">
        <f>'O&amp;S Yearly'!I9*('Max Cut Builds'!I9-('Max Cut Builds'!I9-'Max Cut Builds'!I8))</f>
        <v>0</v>
      </c>
      <c r="J9" s="23">
        <f>'O&amp;S Yearly'!J9*('Max Cut Builds'!J9-('Max Cut Builds'!J9-'Max Cut Builds'!J8))</f>
        <v>0</v>
      </c>
      <c r="K9" s="23">
        <f>'O&amp;S Yearly'!K9*('Max Cut Builds'!K9-('Max Cut Builds'!K9-'Max Cut Builds'!K8))</f>
        <v>0</v>
      </c>
      <c r="L9" s="23">
        <f>'O&amp;S Yearly'!L9*('Max Cut Builds'!L9-('Max Cut Builds'!L9-'Max Cut Builds'!L8))</f>
        <v>0</v>
      </c>
      <c r="M9" s="23">
        <f>'O&amp;S Yearly'!M9*('Max Cut Builds'!M9-('Max Cut Builds'!M9-'Max Cut Builds'!M8))</f>
        <v>0</v>
      </c>
      <c r="N9" s="23">
        <f>'O&amp;S Yearly'!N9*('Max Cut Builds'!N9-('Max Cut Builds'!N9-'Max Cut Builds'!N8))</f>
        <v>0</v>
      </c>
      <c r="O9" s="23">
        <f>'O&amp;S Yearly'!O9*('Max Cut Builds'!O9-('Max Cut Builds'!O9-'Max Cut Builds'!O8))</f>
        <v>0</v>
      </c>
      <c r="P9" s="23">
        <f>'O&amp;S Yearly'!P9*('Max Cut Builds'!P9-('Max Cut Builds'!P9-'Max Cut Builds'!P8))</f>
        <v>854069028</v>
      </c>
      <c r="Q9" s="23">
        <f>'O&amp;S Yearly'!Q9*('Max Cut Builds'!Q9-('Max Cut Builds'!Q9-'Max Cut Builds'!Q8))</f>
        <v>0</v>
      </c>
      <c r="R9" s="23">
        <f>'O&amp;S Yearly'!R9*('Max Cut Builds'!R9-('Max Cut Builds'!R9-'Max Cut Builds'!R8))</f>
        <v>0</v>
      </c>
      <c r="S9" s="23">
        <f>'O&amp;S Yearly'!S9*('Max Cut Builds'!S9-('Max Cut Builds'!S9-'Max Cut Builds'!S8))</f>
        <v>0</v>
      </c>
      <c r="T9" s="23">
        <f>'O&amp;S Yearly'!T9*('Max Cut Builds'!T9-('Max Cut Builds'!T9-'Max Cut Builds'!T8))</f>
        <v>0</v>
      </c>
      <c r="U9" s="23">
        <f>'O&amp;S Yearly'!U9*('Max Cut Builds'!U9-('Max Cut Builds'!U9-'Max Cut Builds'!U8))</f>
        <v>0</v>
      </c>
      <c r="V9" s="23">
        <f>'O&amp;S Yearly'!V9*('Max Cut Builds'!V9-('Max Cut Builds'!V9-'Max Cut Builds'!V8))</f>
        <v>0</v>
      </c>
      <c r="W9" s="23">
        <f>'O&amp;S Yearly'!W9*('Max Cut Builds'!W9-('Max Cut Builds'!W9-'Max Cut Builds'!W8))</f>
        <v>0</v>
      </c>
      <c r="X9" s="23">
        <f>'O&amp;S Yearly'!X9*('Max Cut Builds'!X9-('Max Cut Builds'!X9-'Max Cut Builds'!X8))</f>
        <v>0</v>
      </c>
      <c r="Y9" s="23">
        <f>'O&amp;S Yearly'!Y9*('Max Cut Builds'!Y9-('Max Cut Builds'!Y9-'Max Cut Builds'!Y8))</f>
        <v>560826193</v>
      </c>
      <c r="Z9" s="23">
        <f>'O&amp;S Yearly'!Z9*('Max Cut Builds'!Z9-('Max Cut Builds'!Z9-'Max Cut Builds'!Z8))</f>
        <v>177004944</v>
      </c>
      <c r="AA9" s="23">
        <f>'O&amp;S Yearly'!AA9*('Max Cut Builds'!AA9-('Max Cut Builds'!AA9-'Max Cut Builds'!AA8))</f>
        <v>270309876</v>
      </c>
      <c r="AB9" s="23">
        <f>'O&amp;S Yearly'!AB9*('Max Cut Builds'!AB9-('Max Cut Builds'!AB9-'Max Cut Builds'!AB8))</f>
        <v>135154938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'O&amp;S Yearly'!B10*('Max Cut Builds'!B10-('Max Cut Builds'!B10-'Max Cut Builds'!B9))</f>
        <v>0</v>
      </c>
      <c r="C10" s="23">
        <f>'O&amp;S Yearly'!C10*('Max Cut Builds'!C10-('Max Cut Builds'!C10-'Max Cut Builds'!C9))</f>
        <v>0</v>
      </c>
      <c r="D10" s="23">
        <f>'O&amp;S Yearly'!D10*('Max Cut Builds'!D10-('Max Cut Builds'!D10-'Max Cut Builds'!D9))</f>
        <v>0</v>
      </c>
      <c r="E10" s="23">
        <f>'O&amp;S Yearly'!E10*('Max Cut Builds'!E10-('Max Cut Builds'!E10-'Max Cut Builds'!E9))</f>
        <v>999832099</v>
      </c>
      <c r="F10" s="23">
        <f>'O&amp;S Yearly'!F10*('Max Cut Builds'!F10-('Max Cut Builds'!F10-'Max Cut Builds'!F9))</f>
        <v>142833157</v>
      </c>
      <c r="G10" s="23">
        <f>'O&amp;S Yearly'!G10*('Max Cut Builds'!G10-('Max Cut Builds'!G10-'Max Cut Builds'!G9))</f>
        <v>102023683</v>
      </c>
      <c r="H10" s="23">
        <f>'O&amp;S Yearly'!H10*('Max Cut Builds'!H10-('Max Cut Builds'!H10-'Max Cut Builds'!H9))</f>
        <v>0</v>
      </c>
      <c r="I10" s="23">
        <f>'O&amp;S Yearly'!I10*('Max Cut Builds'!I10-('Max Cut Builds'!I10-'Max Cut Builds'!I9))</f>
        <v>0</v>
      </c>
      <c r="J10" s="23">
        <f>'O&amp;S Yearly'!J10*('Max Cut Builds'!J10-('Max Cut Builds'!J10-'Max Cut Builds'!J9))</f>
        <v>0</v>
      </c>
      <c r="K10" s="23">
        <f>'O&amp;S Yearly'!K10*('Max Cut Builds'!K10-('Max Cut Builds'!K10-'Max Cut Builds'!K9))</f>
        <v>0</v>
      </c>
      <c r="L10" s="23">
        <f>'O&amp;S Yearly'!L10*('Max Cut Builds'!L10-('Max Cut Builds'!L10-'Max Cut Builds'!L9))</f>
        <v>0</v>
      </c>
      <c r="M10" s="23">
        <f>'O&amp;S Yearly'!M10*('Max Cut Builds'!M10-('Max Cut Builds'!M10-'Max Cut Builds'!M9))</f>
        <v>0</v>
      </c>
      <c r="N10" s="23">
        <f>'O&amp;S Yearly'!N10*('Max Cut Builds'!N10-('Max Cut Builds'!N10-'Max Cut Builds'!N9))</f>
        <v>0</v>
      </c>
      <c r="O10" s="23">
        <f>'O&amp;S Yearly'!O10*('Max Cut Builds'!O10-('Max Cut Builds'!O10-'Max Cut Builds'!O9))</f>
        <v>0</v>
      </c>
      <c r="P10" s="23">
        <f>'O&amp;S Yearly'!P10*('Max Cut Builds'!P10-('Max Cut Builds'!P10-'Max Cut Builds'!P9))</f>
        <v>1138758704</v>
      </c>
      <c r="Q10" s="23">
        <f>'O&amp;S Yearly'!Q10*('Max Cut Builds'!Q10-('Max Cut Builds'!Q10-'Max Cut Builds'!Q9))</f>
        <v>0</v>
      </c>
      <c r="R10" s="23">
        <f>'O&amp;S Yearly'!R10*('Max Cut Builds'!R10-('Max Cut Builds'!R10-'Max Cut Builds'!R9))</f>
        <v>0</v>
      </c>
      <c r="S10" s="23">
        <f>'O&amp;S Yearly'!S10*('Max Cut Builds'!S10-('Max Cut Builds'!S10-'Max Cut Builds'!S9))</f>
        <v>0</v>
      </c>
      <c r="T10" s="23">
        <f>'O&amp;S Yearly'!T10*('Max Cut Builds'!T10-('Max Cut Builds'!T10-'Max Cut Builds'!T9))</f>
        <v>0</v>
      </c>
      <c r="U10" s="23">
        <f>'O&amp;S Yearly'!U10*('Max Cut Builds'!U10-('Max Cut Builds'!U10-'Max Cut Builds'!U9))</f>
        <v>0</v>
      </c>
      <c r="V10" s="23">
        <f>'O&amp;S Yearly'!V10*('Max Cut Builds'!V10-('Max Cut Builds'!V10-'Max Cut Builds'!V9))</f>
        <v>0</v>
      </c>
      <c r="W10" s="23">
        <f>'O&amp;S Yearly'!W10*('Max Cut Builds'!W10-('Max Cut Builds'!W10-'Max Cut Builds'!W9))</f>
        <v>0</v>
      </c>
      <c r="X10" s="23">
        <f>'O&amp;S Yearly'!X10*('Max Cut Builds'!X10-('Max Cut Builds'!X10-'Max Cut Builds'!X9))</f>
        <v>177004944</v>
      </c>
      <c r="Y10" s="23">
        <f>'O&amp;S Yearly'!Y10*('Max Cut Builds'!Y10-('Max Cut Builds'!Y10-'Max Cut Builds'!Y9))</f>
        <v>560826193</v>
      </c>
      <c r="Z10" s="23">
        <f>'O&amp;S Yearly'!Z10*('Max Cut Builds'!Z10-('Max Cut Builds'!Z10-'Max Cut Builds'!Z9))</f>
        <v>177004944</v>
      </c>
      <c r="AA10" s="23">
        <f>'O&amp;S Yearly'!AA10*('Max Cut Builds'!AA10-('Max Cut Builds'!AA10-'Max Cut Builds'!AA9))</f>
        <v>360413168</v>
      </c>
      <c r="AB10" s="23">
        <f>'O&amp;S Yearly'!AB10*('Max Cut Builds'!AB10-('Max Cut Builds'!AB10-'Max Cut Builds'!AB9))</f>
        <v>180206584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'O&amp;S Yearly'!B11*('Max Cut Builds'!B11-('Max Cut Builds'!B11-'Max Cut Builds'!B10))</f>
        <v>0</v>
      </c>
      <c r="C11" s="23">
        <f>'O&amp;S Yearly'!C11*('Max Cut Builds'!C11-('Max Cut Builds'!C11-'Max Cut Builds'!C10))</f>
        <v>883365735</v>
      </c>
      <c r="D11" s="23">
        <f>'O&amp;S Yearly'!D11*('Max Cut Builds'!D11-('Max Cut Builds'!D11-'Max Cut Builds'!D10))</f>
        <v>0</v>
      </c>
      <c r="E11" s="23">
        <f>'O&amp;S Yearly'!E11*('Max Cut Builds'!E11-('Max Cut Builds'!E11-'Max Cut Builds'!E10))</f>
        <v>999832099</v>
      </c>
      <c r="F11" s="23">
        <f>'O&amp;S Yearly'!F11*('Max Cut Builds'!F11-('Max Cut Builds'!F11-'Max Cut Builds'!F10))</f>
        <v>428499471</v>
      </c>
      <c r="G11" s="23">
        <f>'O&amp;S Yearly'!G11*('Max Cut Builds'!G11-('Max Cut Builds'!G11-'Max Cut Builds'!G10))</f>
        <v>102023683</v>
      </c>
      <c r="H11" s="23">
        <f>'O&amp;S Yearly'!H11*('Max Cut Builds'!H11-('Max Cut Builds'!H11-'Max Cut Builds'!H10))</f>
        <v>0</v>
      </c>
      <c r="I11" s="23">
        <f>'O&amp;S Yearly'!I11*('Max Cut Builds'!I11-('Max Cut Builds'!I11-'Max Cut Builds'!I10))</f>
        <v>0</v>
      </c>
      <c r="J11" s="23">
        <f>'O&amp;S Yearly'!J11*('Max Cut Builds'!J11-('Max Cut Builds'!J11-'Max Cut Builds'!J10))</f>
        <v>0</v>
      </c>
      <c r="K11" s="23">
        <f>'O&amp;S Yearly'!K11*('Max Cut Builds'!K11-('Max Cut Builds'!K11-'Max Cut Builds'!K10))</f>
        <v>0</v>
      </c>
      <c r="L11" s="23">
        <f>'O&amp;S Yearly'!L11*('Max Cut Builds'!L11-('Max Cut Builds'!L11-'Max Cut Builds'!L10))</f>
        <v>0</v>
      </c>
      <c r="M11" s="23">
        <f>'O&amp;S Yearly'!M11*('Max Cut Builds'!M11-('Max Cut Builds'!M11-'Max Cut Builds'!M10))</f>
        <v>0</v>
      </c>
      <c r="N11" s="23">
        <f>'O&amp;S Yearly'!N11*('Max Cut Builds'!N11-('Max Cut Builds'!N11-'Max Cut Builds'!N10))</f>
        <v>0</v>
      </c>
      <c r="O11" s="23">
        <f>'O&amp;S Yearly'!O11*('Max Cut Builds'!O11-('Max Cut Builds'!O11-'Max Cut Builds'!O10))</f>
        <v>0</v>
      </c>
      <c r="P11" s="23">
        <f>'O&amp;S Yearly'!P11*('Max Cut Builds'!P11-('Max Cut Builds'!P11-'Max Cut Builds'!P10))</f>
        <v>1423448380</v>
      </c>
      <c r="Q11" s="23">
        <f>'O&amp;S Yearly'!Q11*('Max Cut Builds'!Q11-('Max Cut Builds'!Q11-'Max Cut Builds'!Q10))</f>
        <v>0</v>
      </c>
      <c r="R11" s="23">
        <f>'O&amp;S Yearly'!R11*('Max Cut Builds'!R11-('Max Cut Builds'!R11-'Max Cut Builds'!R10))</f>
        <v>0</v>
      </c>
      <c r="S11" s="23">
        <f>'O&amp;S Yearly'!S11*('Max Cut Builds'!S11-('Max Cut Builds'!S11-'Max Cut Builds'!S10))</f>
        <v>0</v>
      </c>
      <c r="T11" s="23">
        <f>'O&amp;S Yearly'!T11*('Max Cut Builds'!T11-('Max Cut Builds'!T11-'Max Cut Builds'!T10))</f>
        <v>0</v>
      </c>
      <c r="U11" s="23">
        <f>'O&amp;S Yearly'!U11*('Max Cut Builds'!U11-('Max Cut Builds'!U11-'Max Cut Builds'!U10))</f>
        <v>0</v>
      </c>
      <c r="V11" s="23">
        <f>'O&amp;S Yearly'!V11*('Max Cut Builds'!V11-('Max Cut Builds'!V11-'Max Cut Builds'!V10))</f>
        <v>0</v>
      </c>
      <c r="W11" s="23">
        <f>'O&amp;S Yearly'!W11*('Max Cut Builds'!W11-('Max Cut Builds'!W11-'Max Cut Builds'!W10))</f>
        <v>0</v>
      </c>
      <c r="X11" s="23">
        <f>'O&amp;S Yearly'!X11*('Max Cut Builds'!X11-('Max Cut Builds'!X11-'Max Cut Builds'!X10))</f>
        <v>177004944</v>
      </c>
      <c r="Y11" s="23">
        <f>'O&amp;S Yearly'!Y11*('Max Cut Builds'!Y11-('Max Cut Builds'!Y11-'Max Cut Builds'!Y10))</f>
        <v>560826193</v>
      </c>
      <c r="Z11" s="23">
        <f>'O&amp;S Yearly'!Z11*('Max Cut Builds'!Z11-('Max Cut Builds'!Z11-'Max Cut Builds'!Z10))</f>
        <v>354009888</v>
      </c>
      <c r="AA11" s="23">
        <f>'O&amp;S Yearly'!AA11*('Max Cut Builds'!AA11-('Max Cut Builds'!AA11-'Max Cut Builds'!AA10))</f>
        <v>450516460</v>
      </c>
      <c r="AB11" s="23">
        <f>'O&amp;S Yearly'!AB11*('Max Cut Builds'!AB11-('Max Cut Builds'!AB11-'Max Cut Builds'!AB10))</f>
        <v>270309876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'O&amp;S Yearly'!B12*('Max Cut Builds'!B12-('Max Cut Builds'!B12-'Max Cut Builds'!B11))</f>
        <v>0</v>
      </c>
      <c r="C12" s="23">
        <f>'O&amp;S Yearly'!C12*('Max Cut Builds'!C12-('Max Cut Builds'!C12-'Max Cut Builds'!C11))</f>
        <v>883365735</v>
      </c>
      <c r="D12" s="23">
        <f>'O&amp;S Yearly'!D12*('Max Cut Builds'!D12-('Max Cut Builds'!D12-'Max Cut Builds'!D11))</f>
        <v>0</v>
      </c>
      <c r="E12" s="23">
        <f>'O&amp;S Yearly'!E12*('Max Cut Builds'!E12-('Max Cut Builds'!E12-'Max Cut Builds'!E11))</f>
        <v>999832099</v>
      </c>
      <c r="F12" s="23">
        <f>'O&amp;S Yearly'!F12*('Max Cut Builds'!F12-('Max Cut Builds'!F12-'Max Cut Builds'!F11))</f>
        <v>714165785</v>
      </c>
      <c r="G12" s="23">
        <f>'O&amp;S Yearly'!G12*('Max Cut Builds'!G12-('Max Cut Builds'!G12-'Max Cut Builds'!G11))</f>
        <v>102023683</v>
      </c>
      <c r="H12" s="23">
        <f>'O&amp;S Yearly'!H12*('Max Cut Builds'!H12-('Max Cut Builds'!H12-'Max Cut Builds'!H11))</f>
        <v>0</v>
      </c>
      <c r="I12" s="23">
        <f>'O&amp;S Yearly'!I12*('Max Cut Builds'!I12-('Max Cut Builds'!I12-'Max Cut Builds'!I11))</f>
        <v>0</v>
      </c>
      <c r="J12" s="23">
        <f>'O&amp;S Yearly'!J12*('Max Cut Builds'!J12-('Max Cut Builds'!J12-'Max Cut Builds'!J11))</f>
        <v>0</v>
      </c>
      <c r="K12" s="23">
        <f>'O&amp;S Yearly'!K12*('Max Cut Builds'!K12-('Max Cut Builds'!K12-'Max Cut Builds'!K11))</f>
        <v>0</v>
      </c>
      <c r="L12" s="23">
        <f>'O&amp;S Yearly'!L12*('Max Cut Builds'!L12-('Max Cut Builds'!L12-'Max Cut Builds'!L11))</f>
        <v>0</v>
      </c>
      <c r="M12" s="23">
        <f>'O&amp;S Yearly'!M12*('Max Cut Builds'!M12-('Max Cut Builds'!M12-'Max Cut Builds'!M11))</f>
        <v>0</v>
      </c>
      <c r="N12" s="23">
        <f>'O&amp;S Yearly'!N12*('Max Cut Builds'!N12-('Max Cut Builds'!N12-'Max Cut Builds'!N11))</f>
        <v>0</v>
      </c>
      <c r="O12" s="23">
        <f>'O&amp;S Yearly'!O12*('Max Cut Builds'!O12-('Max Cut Builds'!O12-'Max Cut Builds'!O11))</f>
        <v>0</v>
      </c>
      <c r="P12" s="23">
        <f>'O&amp;S Yearly'!P12*('Max Cut Builds'!P12-('Max Cut Builds'!P12-'Max Cut Builds'!P11))</f>
        <v>1708138056</v>
      </c>
      <c r="Q12" s="23">
        <f>'O&amp;S Yearly'!Q12*('Max Cut Builds'!Q12-('Max Cut Builds'!Q12-'Max Cut Builds'!Q11))</f>
        <v>0</v>
      </c>
      <c r="R12" s="23">
        <f>'O&amp;S Yearly'!R12*('Max Cut Builds'!R12-('Max Cut Builds'!R12-'Max Cut Builds'!R11))</f>
        <v>0</v>
      </c>
      <c r="S12" s="23">
        <f>'O&amp;S Yearly'!S12*('Max Cut Builds'!S12-('Max Cut Builds'!S12-'Max Cut Builds'!S11))</f>
        <v>0</v>
      </c>
      <c r="T12" s="23">
        <f>'O&amp;S Yearly'!T12*('Max Cut Builds'!T12-('Max Cut Builds'!T12-'Max Cut Builds'!T11))</f>
        <v>0</v>
      </c>
      <c r="U12" s="23">
        <f>'O&amp;S Yearly'!U12*('Max Cut Builds'!U12-('Max Cut Builds'!U12-'Max Cut Builds'!U11))</f>
        <v>0</v>
      </c>
      <c r="V12" s="23">
        <f>'O&amp;S Yearly'!V12*('Max Cut Builds'!V12-('Max Cut Builds'!V12-'Max Cut Builds'!V11))</f>
        <v>0</v>
      </c>
      <c r="W12" s="23">
        <f>'O&amp;S Yearly'!W12*('Max Cut Builds'!W12-('Max Cut Builds'!W12-'Max Cut Builds'!W11))</f>
        <v>0</v>
      </c>
      <c r="X12" s="23">
        <f>'O&amp;S Yearly'!X12*('Max Cut Builds'!X12-('Max Cut Builds'!X12-'Max Cut Builds'!X11))</f>
        <v>177004944</v>
      </c>
      <c r="Y12" s="23">
        <f>'O&amp;S Yearly'!Y12*('Max Cut Builds'!Y12-('Max Cut Builds'!Y12-'Max Cut Builds'!Y11))</f>
        <v>560826193</v>
      </c>
      <c r="Z12" s="23">
        <f>'O&amp;S Yearly'!Z12*('Max Cut Builds'!Z12-('Max Cut Builds'!Z12-'Max Cut Builds'!Z11))</f>
        <v>531014832</v>
      </c>
      <c r="AA12" s="23">
        <f>'O&amp;S Yearly'!AA12*('Max Cut Builds'!AA12-('Max Cut Builds'!AA12-'Max Cut Builds'!AA11))</f>
        <v>540619752</v>
      </c>
      <c r="AB12" s="23">
        <f>'O&amp;S Yearly'!AB12*('Max Cut Builds'!AB12-('Max Cut Builds'!AB12-'Max Cut Builds'!AB11))</f>
        <v>360413168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'O&amp;S Yearly'!B13*('Max Cut Builds'!B13-('Max Cut Builds'!B13-'Max Cut Builds'!B12))</f>
        <v>0</v>
      </c>
      <c r="C13" s="23">
        <f>'O&amp;S Yearly'!C13*('Max Cut Builds'!C13-('Max Cut Builds'!C13-'Max Cut Builds'!C12))</f>
        <v>883365735</v>
      </c>
      <c r="D13" s="23">
        <f>'O&amp;S Yearly'!D13*('Max Cut Builds'!D13-('Max Cut Builds'!D13-'Max Cut Builds'!D12))</f>
        <v>0</v>
      </c>
      <c r="E13" s="23">
        <f>'O&amp;S Yearly'!E13*('Max Cut Builds'!E13-('Max Cut Builds'!E13-'Max Cut Builds'!E12))</f>
        <v>999832099</v>
      </c>
      <c r="F13" s="23">
        <f>'O&amp;S Yearly'!F13*('Max Cut Builds'!F13-('Max Cut Builds'!F13-'Max Cut Builds'!F12))</f>
        <v>999832099</v>
      </c>
      <c r="G13" s="23">
        <f>'O&amp;S Yearly'!G13*('Max Cut Builds'!G13-('Max Cut Builds'!G13-'Max Cut Builds'!G12))</f>
        <v>102023683</v>
      </c>
      <c r="H13" s="23">
        <f>'O&amp;S Yearly'!H13*('Max Cut Builds'!H13-('Max Cut Builds'!H13-'Max Cut Builds'!H12))</f>
        <v>0</v>
      </c>
      <c r="I13" s="23">
        <f>'O&amp;S Yearly'!I13*('Max Cut Builds'!I13-('Max Cut Builds'!I13-'Max Cut Builds'!I12))</f>
        <v>0</v>
      </c>
      <c r="J13" s="23">
        <f>'O&amp;S Yearly'!J13*('Max Cut Builds'!J13-('Max Cut Builds'!J13-'Max Cut Builds'!J12))</f>
        <v>0</v>
      </c>
      <c r="K13" s="23">
        <f>'O&amp;S Yearly'!K13*('Max Cut Builds'!K13-('Max Cut Builds'!K13-'Max Cut Builds'!K12))</f>
        <v>204047366</v>
      </c>
      <c r="L13" s="23">
        <f>'O&amp;S Yearly'!L13*('Max Cut Builds'!L13-('Max Cut Builds'!L13-'Max Cut Builds'!L12))</f>
        <v>0</v>
      </c>
      <c r="M13" s="23">
        <f>'O&amp;S Yearly'!M13*('Max Cut Builds'!M13-('Max Cut Builds'!M13-'Max Cut Builds'!M12))</f>
        <v>0</v>
      </c>
      <c r="N13" s="23">
        <f>'O&amp;S Yearly'!N13*('Max Cut Builds'!N13-('Max Cut Builds'!N13-'Max Cut Builds'!N12))</f>
        <v>0</v>
      </c>
      <c r="O13" s="23">
        <f>'O&amp;S Yearly'!O13*('Max Cut Builds'!O13-('Max Cut Builds'!O13-'Max Cut Builds'!O12))</f>
        <v>0</v>
      </c>
      <c r="P13" s="23">
        <f>'O&amp;S Yearly'!P13*('Max Cut Builds'!P13-('Max Cut Builds'!P13-'Max Cut Builds'!P12))</f>
        <v>1992827732</v>
      </c>
      <c r="Q13" s="23">
        <f>'O&amp;S Yearly'!Q13*('Max Cut Builds'!Q13-('Max Cut Builds'!Q13-'Max Cut Builds'!Q12))</f>
        <v>0</v>
      </c>
      <c r="R13" s="23">
        <f>'O&amp;S Yearly'!R13*('Max Cut Builds'!R13-('Max Cut Builds'!R13-'Max Cut Builds'!R12))</f>
        <v>0</v>
      </c>
      <c r="S13" s="23">
        <f>'O&amp;S Yearly'!S13*('Max Cut Builds'!S13-('Max Cut Builds'!S13-'Max Cut Builds'!S12))</f>
        <v>0</v>
      </c>
      <c r="T13" s="23">
        <f>'O&amp;S Yearly'!T13*('Max Cut Builds'!T13-('Max Cut Builds'!T13-'Max Cut Builds'!T12))</f>
        <v>0</v>
      </c>
      <c r="U13" s="23">
        <f>'O&amp;S Yearly'!U13*('Max Cut Builds'!U13-('Max Cut Builds'!U13-'Max Cut Builds'!U12))</f>
        <v>0</v>
      </c>
      <c r="V13" s="23">
        <f>'O&amp;S Yearly'!V13*('Max Cut Builds'!V13-('Max Cut Builds'!V13-'Max Cut Builds'!V12))</f>
        <v>0</v>
      </c>
      <c r="W13" s="23">
        <f>'O&amp;S Yearly'!W13*('Max Cut Builds'!W13-('Max Cut Builds'!W13-'Max Cut Builds'!W12))</f>
        <v>0</v>
      </c>
      <c r="X13" s="23">
        <f>'O&amp;S Yearly'!X13*('Max Cut Builds'!X13-('Max Cut Builds'!X13-'Max Cut Builds'!X12))</f>
        <v>177004944</v>
      </c>
      <c r="Y13" s="23">
        <f>'O&amp;S Yearly'!Y13*('Max Cut Builds'!Y13-('Max Cut Builds'!Y13-'Max Cut Builds'!Y12))</f>
        <v>1121652386</v>
      </c>
      <c r="Z13" s="23">
        <f>'O&amp;S Yearly'!Z13*('Max Cut Builds'!Z13-('Max Cut Builds'!Z13-'Max Cut Builds'!Z12))</f>
        <v>708019776</v>
      </c>
      <c r="AA13" s="23">
        <f>'O&amp;S Yearly'!AA13*('Max Cut Builds'!AA13-('Max Cut Builds'!AA13-'Max Cut Builds'!AA12))</f>
        <v>630723044</v>
      </c>
      <c r="AB13" s="23">
        <f>'O&amp;S Yearly'!AB13*('Max Cut Builds'!AB13-('Max Cut Builds'!AB13-'Max Cut Builds'!AB12))</f>
        <v>450516460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'O&amp;S Yearly'!B14*('Max Cut Builds'!B14-('Max Cut Builds'!B14-'Max Cut Builds'!B13))</f>
        <v>0</v>
      </c>
      <c r="C14" s="23">
        <f>'O&amp;S Yearly'!C14*('Max Cut Builds'!C14-('Max Cut Builds'!C14-'Max Cut Builds'!C13))</f>
        <v>883365735</v>
      </c>
      <c r="D14" s="23">
        <f>'O&amp;S Yearly'!D14*('Max Cut Builds'!D14-('Max Cut Builds'!D14-'Max Cut Builds'!D13))</f>
        <v>0</v>
      </c>
      <c r="E14" s="23">
        <f>'O&amp;S Yearly'!E14*('Max Cut Builds'!E14-('Max Cut Builds'!E14-'Max Cut Builds'!E13))</f>
        <v>999832099</v>
      </c>
      <c r="F14" s="23">
        <f>'O&amp;S Yearly'!F14*('Max Cut Builds'!F14-('Max Cut Builds'!F14-'Max Cut Builds'!F13))</f>
        <v>1285498413</v>
      </c>
      <c r="G14" s="23">
        <f>'O&amp;S Yearly'!G14*('Max Cut Builds'!G14-('Max Cut Builds'!G14-'Max Cut Builds'!G13))</f>
        <v>102023683</v>
      </c>
      <c r="H14" s="23">
        <f>'O&amp;S Yearly'!H14*('Max Cut Builds'!H14-('Max Cut Builds'!H14-'Max Cut Builds'!H13))</f>
        <v>0</v>
      </c>
      <c r="I14" s="23">
        <f>'O&amp;S Yearly'!I14*('Max Cut Builds'!I14-('Max Cut Builds'!I14-'Max Cut Builds'!I13))</f>
        <v>0</v>
      </c>
      <c r="J14" s="23">
        <f>'O&amp;S Yearly'!J14*('Max Cut Builds'!J14-('Max Cut Builds'!J14-'Max Cut Builds'!J13))</f>
        <v>0</v>
      </c>
      <c r="K14" s="23">
        <f>'O&amp;S Yearly'!K14*('Max Cut Builds'!K14-('Max Cut Builds'!K14-'Max Cut Builds'!K13))</f>
        <v>306071049</v>
      </c>
      <c r="L14" s="23">
        <f>'O&amp;S Yearly'!L14*('Max Cut Builds'!L14-('Max Cut Builds'!L14-'Max Cut Builds'!L13))</f>
        <v>0</v>
      </c>
      <c r="M14" s="23">
        <f>'O&amp;S Yearly'!M14*('Max Cut Builds'!M14-('Max Cut Builds'!M14-'Max Cut Builds'!M13))</f>
        <v>0</v>
      </c>
      <c r="N14" s="23">
        <f>'O&amp;S Yearly'!N14*('Max Cut Builds'!N14-('Max Cut Builds'!N14-'Max Cut Builds'!N13))</f>
        <v>0</v>
      </c>
      <c r="O14" s="23">
        <f>'O&amp;S Yearly'!O14*('Max Cut Builds'!O14-('Max Cut Builds'!O14-'Max Cut Builds'!O13))</f>
        <v>0</v>
      </c>
      <c r="P14" s="23">
        <f>'O&amp;S Yearly'!P14*('Max Cut Builds'!P14-('Max Cut Builds'!P14-'Max Cut Builds'!P13))</f>
        <v>2277517408</v>
      </c>
      <c r="Q14" s="23">
        <f>'O&amp;S Yearly'!Q14*('Max Cut Builds'!Q14-('Max Cut Builds'!Q14-'Max Cut Builds'!Q13))</f>
        <v>0</v>
      </c>
      <c r="R14" s="23">
        <f>'O&amp;S Yearly'!R14*('Max Cut Builds'!R14-('Max Cut Builds'!R14-'Max Cut Builds'!R13))</f>
        <v>0</v>
      </c>
      <c r="S14" s="23">
        <f>'O&amp;S Yearly'!S14*('Max Cut Builds'!S14-('Max Cut Builds'!S14-'Max Cut Builds'!S13))</f>
        <v>0</v>
      </c>
      <c r="T14" s="23">
        <f>'O&amp;S Yearly'!T14*('Max Cut Builds'!T14-('Max Cut Builds'!T14-'Max Cut Builds'!T13))</f>
        <v>0</v>
      </c>
      <c r="U14" s="23">
        <f>'O&amp;S Yearly'!U14*('Max Cut Builds'!U14-('Max Cut Builds'!U14-'Max Cut Builds'!U13))</f>
        <v>0</v>
      </c>
      <c r="V14" s="23">
        <f>'O&amp;S Yearly'!V14*('Max Cut Builds'!V14-('Max Cut Builds'!V14-'Max Cut Builds'!V13))</f>
        <v>0</v>
      </c>
      <c r="W14" s="23">
        <f>'O&amp;S Yearly'!W14*('Max Cut Builds'!W14-('Max Cut Builds'!W14-'Max Cut Builds'!W13))</f>
        <v>0</v>
      </c>
      <c r="X14" s="23">
        <f>'O&amp;S Yearly'!X14*('Max Cut Builds'!X14-('Max Cut Builds'!X14-'Max Cut Builds'!X13))</f>
        <v>177004944</v>
      </c>
      <c r="Y14" s="23">
        <f>'O&amp;S Yearly'!Y14*('Max Cut Builds'!Y14-('Max Cut Builds'!Y14-'Max Cut Builds'!Y13))</f>
        <v>1121652386</v>
      </c>
      <c r="Z14" s="23">
        <f>'O&amp;S Yearly'!Z14*('Max Cut Builds'!Z14-('Max Cut Builds'!Z14-'Max Cut Builds'!Z13))</f>
        <v>885024720</v>
      </c>
      <c r="AA14" s="23">
        <f>'O&amp;S Yearly'!AA14*('Max Cut Builds'!AA14-('Max Cut Builds'!AA14-'Max Cut Builds'!AA13))</f>
        <v>720826336</v>
      </c>
      <c r="AB14" s="23">
        <f>'O&amp;S Yearly'!AB14*('Max Cut Builds'!AB14-('Max Cut Builds'!AB14-'Max Cut Builds'!AB13))</f>
        <v>540619752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'O&amp;S Yearly'!B15*('Max Cut Builds'!B15-('Max Cut Builds'!B15-'Max Cut Builds'!B14))</f>
        <v>0</v>
      </c>
      <c r="C15" s="23">
        <f>'O&amp;S Yearly'!C15*('Max Cut Builds'!C15-('Max Cut Builds'!C15-'Max Cut Builds'!C14))</f>
        <v>883365735</v>
      </c>
      <c r="D15" s="23">
        <f>'O&amp;S Yearly'!D15*('Max Cut Builds'!D15-('Max Cut Builds'!D15-'Max Cut Builds'!D14))</f>
        <v>0</v>
      </c>
      <c r="E15" s="23">
        <f>'O&amp;S Yearly'!E15*('Max Cut Builds'!E15-('Max Cut Builds'!E15-'Max Cut Builds'!E14))</f>
        <v>999832099</v>
      </c>
      <c r="F15" s="23">
        <f>'O&amp;S Yearly'!F15*('Max Cut Builds'!F15-('Max Cut Builds'!F15-'Max Cut Builds'!F14))</f>
        <v>1571164727</v>
      </c>
      <c r="G15" s="23">
        <f>'O&amp;S Yearly'!G15*('Max Cut Builds'!G15-('Max Cut Builds'!G15-'Max Cut Builds'!G14))</f>
        <v>102023683</v>
      </c>
      <c r="H15" s="23">
        <f>'O&amp;S Yearly'!H15*('Max Cut Builds'!H15-('Max Cut Builds'!H15-'Max Cut Builds'!H14))</f>
        <v>0</v>
      </c>
      <c r="I15" s="23">
        <f>'O&amp;S Yearly'!I15*('Max Cut Builds'!I15-('Max Cut Builds'!I15-'Max Cut Builds'!I14))</f>
        <v>0</v>
      </c>
      <c r="J15" s="23">
        <f>'O&amp;S Yearly'!J15*('Max Cut Builds'!J15-('Max Cut Builds'!J15-'Max Cut Builds'!J14))</f>
        <v>0</v>
      </c>
      <c r="K15" s="23">
        <f>'O&amp;S Yearly'!K15*('Max Cut Builds'!K15-('Max Cut Builds'!K15-'Max Cut Builds'!K14))</f>
        <v>612142098</v>
      </c>
      <c r="L15" s="23">
        <f>'O&amp;S Yearly'!L15*('Max Cut Builds'!L15-('Max Cut Builds'!L15-'Max Cut Builds'!L14))</f>
        <v>0</v>
      </c>
      <c r="M15" s="23">
        <f>'O&amp;S Yearly'!M15*('Max Cut Builds'!M15-('Max Cut Builds'!M15-'Max Cut Builds'!M14))</f>
        <v>0</v>
      </c>
      <c r="N15" s="23">
        <f>'O&amp;S Yearly'!N15*('Max Cut Builds'!N15-('Max Cut Builds'!N15-'Max Cut Builds'!N14))</f>
        <v>0</v>
      </c>
      <c r="O15" s="23">
        <f>'O&amp;S Yearly'!O15*('Max Cut Builds'!O15-('Max Cut Builds'!O15-'Max Cut Builds'!O14))</f>
        <v>0</v>
      </c>
      <c r="P15" s="23">
        <f>'O&amp;S Yearly'!P15*('Max Cut Builds'!P15-('Max Cut Builds'!P15-'Max Cut Builds'!P14))</f>
        <v>2419862246</v>
      </c>
      <c r="Q15" s="23">
        <f>'O&amp;S Yearly'!Q15*('Max Cut Builds'!Q15-('Max Cut Builds'!Q15-'Max Cut Builds'!Q14))</f>
        <v>0</v>
      </c>
      <c r="R15" s="23">
        <f>'O&amp;S Yearly'!R15*('Max Cut Builds'!R15-('Max Cut Builds'!R15-'Max Cut Builds'!R14))</f>
        <v>0</v>
      </c>
      <c r="S15" s="23">
        <f>'O&amp;S Yearly'!S15*('Max Cut Builds'!S15-('Max Cut Builds'!S15-'Max Cut Builds'!S14))</f>
        <v>0</v>
      </c>
      <c r="T15" s="23">
        <f>'O&amp;S Yearly'!T15*('Max Cut Builds'!T15-('Max Cut Builds'!T15-'Max Cut Builds'!T14))</f>
        <v>0</v>
      </c>
      <c r="U15" s="23">
        <f>'O&amp;S Yearly'!U15*('Max Cut Builds'!U15-('Max Cut Builds'!U15-'Max Cut Builds'!U14))</f>
        <v>0</v>
      </c>
      <c r="V15" s="23">
        <f>'O&amp;S Yearly'!V15*('Max Cut Builds'!V15-('Max Cut Builds'!V15-'Max Cut Builds'!V14))</f>
        <v>0</v>
      </c>
      <c r="W15" s="23">
        <f>'O&amp;S Yearly'!W15*('Max Cut Builds'!W15-('Max Cut Builds'!W15-'Max Cut Builds'!W14))</f>
        <v>0</v>
      </c>
      <c r="X15" s="23">
        <f>'O&amp;S Yearly'!X15*('Max Cut Builds'!X15-('Max Cut Builds'!X15-'Max Cut Builds'!X14))</f>
        <v>177004944</v>
      </c>
      <c r="Y15" s="23">
        <f>'O&amp;S Yearly'!Y15*('Max Cut Builds'!Y15-('Max Cut Builds'!Y15-'Max Cut Builds'!Y14))</f>
        <v>1121652386</v>
      </c>
      <c r="Z15" s="23">
        <f>'O&amp;S Yearly'!Z15*('Max Cut Builds'!Z15-('Max Cut Builds'!Z15-'Max Cut Builds'!Z14))</f>
        <v>1062029664</v>
      </c>
      <c r="AA15" s="23">
        <f>'O&amp;S Yearly'!AA15*('Max Cut Builds'!AA15-('Max Cut Builds'!AA15-'Max Cut Builds'!AA14))</f>
        <v>810929628</v>
      </c>
      <c r="AB15" s="23">
        <f>'O&amp;S Yearly'!AB15*('Max Cut Builds'!AB15-('Max Cut Builds'!AB15-'Max Cut Builds'!AB14))</f>
        <v>585671398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'O&amp;S Yearly'!B16*('Max Cut Builds'!B16-('Max Cut Builds'!B16-'Max Cut Builds'!B15))</f>
        <v>0</v>
      </c>
      <c r="C16" s="23">
        <f>'O&amp;S Yearly'!C16*('Max Cut Builds'!C16-('Max Cut Builds'!C16-'Max Cut Builds'!C15))</f>
        <v>1766731470</v>
      </c>
      <c r="D16" s="23">
        <f>'O&amp;S Yearly'!D16*('Max Cut Builds'!D16-('Max Cut Builds'!D16-'Max Cut Builds'!D15))</f>
        <v>0</v>
      </c>
      <c r="E16" s="23">
        <f>'O&amp;S Yearly'!E16*('Max Cut Builds'!E16-('Max Cut Builds'!E16-'Max Cut Builds'!E15))</f>
        <v>999832099</v>
      </c>
      <c r="F16" s="23">
        <f>'O&amp;S Yearly'!F16*('Max Cut Builds'!F16-('Max Cut Builds'!F16-'Max Cut Builds'!F15))</f>
        <v>1856831041</v>
      </c>
      <c r="G16" s="23">
        <f>'O&amp;S Yearly'!G16*('Max Cut Builds'!G16-('Max Cut Builds'!G16-'Max Cut Builds'!G15))</f>
        <v>102023683</v>
      </c>
      <c r="H16" s="23">
        <f>'O&amp;S Yearly'!H16*('Max Cut Builds'!H16-('Max Cut Builds'!H16-'Max Cut Builds'!H15))</f>
        <v>0</v>
      </c>
      <c r="I16" s="23">
        <f>'O&amp;S Yearly'!I16*('Max Cut Builds'!I16-('Max Cut Builds'!I16-'Max Cut Builds'!I15))</f>
        <v>0</v>
      </c>
      <c r="J16" s="23">
        <f>'O&amp;S Yearly'!J16*('Max Cut Builds'!J16-('Max Cut Builds'!J16-'Max Cut Builds'!J15))</f>
        <v>0</v>
      </c>
      <c r="K16" s="23">
        <f>'O&amp;S Yearly'!K16*('Max Cut Builds'!K16-('Max Cut Builds'!K16-'Max Cut Builds'!K15))</f>
        <v>816189464</v>
      </c>
      <c r="L16" s="23">
        <f>'O&amp;S Yearly'!L16*('Max Cut Builds'!L16-('Max Cut Builds'!L16-'Max Cut Builds'!L15))</f>
        <v>0</v>
      </c>
      <c r="M16" s="23">
        <f>'O&amp;S Yearly'!M16*('Max Cut Builds'!M16-('Max Cut Builds'!M16-'Max Cut Builds'!M15))</f>
        <v>0</v>
      </c>
      <c r="N16" s="23">
        <f>'O&amp;S Yearly'!N16*('Max Cut Builds'!N16-('Max Cut Builds'!N16-'Max Cut Builds'!N15))</f>
        <v>0</v>
      </c>
      <c r="O16" s="23">
        <f>'O&amp;S Yearly'!O16*('Max Cut Builds'!O16-('Max Cut Builds'!O16-'Max Cut Builds'!O15))</f>
        <v>0</v>
      </c>
      <c r="P16" s="23">
        <f>'O&amp;S Yearly'!P16*('Max Cut Builds'!P16-('Max Cut Builds'!P16-'Max Cut Builds'!P15))</f>
        <v>2704551922</v>
      </c>
      <c r="Q16" s="23">
        <f>'O&amp;S Yearly'!Q16*('Max Cut Builds'!Q16-('Max Cut Builds'!Q16-'Max Cut Builds'!Q15))</f>
        <v>0</v>
      </c>
      <c r="R16" s="23">
        <f>'O&amp;S Yearly'!R16*('Max Cut Builds'!R16-('Max Cut Builds'!R16-'Max Cut Builds'!R15))</f>
        <v>0</v>
      </c>
      <c r="S16" s="23">
        <f>'O&amp;S Yearly'!S16*('Max Cut Builds'!S16-('Max Cut Builds'!S16-'Max Cut Builds'!S15))</f>
        <v>0</v>
      </c>
      <c r="T16" s="23">
        <f>'O&amp;S Yearly'!T16*('Max Cut Builds'!T16-('Max Cut Builds'!T16-'Max Cut Builds'!T15))</f>
        <v>0</v>
      </c>
      <c r="U16" s="23">
        <f>'O&amp;S Yearly'!U16*('Max Cut Builds'!U16-('Max Cut Builds'!U16-'Max Cut Builds'!U15))</f>
        <v>0</v>
      </c>
      <c r="V16" s="23">
        <f>'O&amp;S Yearly'!V16*('Max Cut Builds'!V16-('Max Cut Builds'!V16-'Max Cut Builds'!V15))</f>
        <v>0</v>
      </c>
      <c r="W16" s="23">
        <f>'O&amp;S Yearly'!W16*('Max Cut Builds'!W16-('Max Cut Builds'!W16-'Max Cut Builds'!W15))</f>
        <v>0</v>
      </c>
      <c r="X16" s="23">
        <f>'O&amp;S Yearly'!X16*('Max Cut Builds'!X16-('Max Cut Builds'!X16-'Max Cut Builds'!X15))</f>
        <v>177004944</v>
      </c>
      <c r="Y16" s="23">
        <f>'O&amp;S Yearly'!Y16*('Max Cut Builds'!Y16-('Max Cut Builds'!Y16-'Max Cut Builds'!Y15))</f>
        <v>1121652386</v>
      </c>
      <c r="Z16" s="23">
        <f>'O&amp;S Yearly'!Z16*('Max Cut Builds'!Z16-('Max Cut Builds'!Z16-'Max Cut Builds'!Z15))</f>
        <v>1239034608</v>
      </c>
      <c r="AA16" s="23">
        <f>'O&amp;S Yearly'!AA16*('Max Cut Builds'!AA16-('Max Cut Builds'!AA16-'Max Cut Builds'!AA15))</f>
        <v>901032920</v>
      </c>
      <c r="AB16" s="23">
        <f>'O&amp;S Yearly'!AB16*('Max Cut Builds'!AB16-('Max Cut Builds'!AB16-'Max Cut Builds'!AB15))</f>
        <v>630723044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'O&amp;S Yearly'!B17*('Max Cut Builds'!B17-('Max Cut Builds'!B17-'Max Cut Builds'!B16))</f>
        <v>0</v>
      </c>
      <c r="C17" s="23">
        <f>'O&amp;S Yearly'!C17*('Max Cut Builds'!C17-('Max Cut Builds'!C17-'Max Cut Builds'!C16))</f>
        <v>1766731470</v>
      </c>
      <c r="D17" s="23">
        <f>'O&amp;S Yearly'!D17*('Max Cut Builds'!D17-('Max Cut Builds'!D17-'Max Cut Builds'!D16))</f>
        <v>0</v>
      </c>
      <c r="E17" s="23">
        <f>'O&amp;S Yearly'!E17*('Max Cut Builds'!E17-('Max Cut Builds'!E17-'Max Cut Builds'!E16))</f>
        <v>999832099</v>
      </c>
      <c r="F17" s="23">
        <f>'O&amp;S Yearly'!F17*('Max Cut Builds'!F17-('Max Cut Builds'!F17-'Max Cut Builds'!F16))</f>
        <v>2142497355</v>
      </c>
      <c r="G17" s="23">
        <f>'O&amp;S Yearly'!G17*('Max Cut Builds'!G17-('Max Cut Builds'!G17-'Max Cut Builds'!G16))</f>
        <v>102023683</v>
      </c>
      <c r="H17" s="23">
        <f>'O&amp;S Yearly'!H17*('Max Cut Builds'!H17-('Max Cut Builds'!H17-'Max Cut Builds'!H16))</f>
        <v>0</v>
      </c>
      <c r="I17" s="23">
        <f>'O&amp;S Yearly'!I17*('Max Cut Builds'!I17-('Max Cut Builds'!I17-'Max Cut Builds'!I16))</f>
        <v>0</v>
      </c>
      <c r="J17" s="23">
        <f>'O&amp;S Yearly'!J17*('Max Cut Builds'!J17-('Max Cut Builds'!J17-'Max Cut Builds'!J16))</f>
        <v>0</v>
      </c>
      <c r="K17" s="23">
        <f>'O&amp;S Yearly'!K17*('Max Cut Builds'!K17-('Max Cut Builds'!K17-'Max Cut Builds'!K16))</f>
        <v>1020236830</v>
      </c>
      <c r="L17" s="23">
        <f>'O&amp;S Yearly'!L17*('Max Cut Builds'!L17-('Max Cut Builds'!L17-'Max Cut Builds'!L16))</f>
        <v>0</v>
      </c>
      <c r="M17" s="23">
        <f>'O&amp;S Yearly'!M17*('Max Cut Builds'!M17-('Max Cut Builds'!M17-'Max Cut Builds'!M16))</f>
        <v>0</v>
      </c>
      <c r="N17" s="23">
        <f>'O&amp;S Yearly'!N17*('Max Cut Builds'!N17-('Max Cut Builds'!N17-'Max Cut Builds'!N16))</f>
        <v>0</v>
      </c>
      <c r="O17" s="23">
        <f>'O&amp;S Yearly'!O17*('Max Cut Builds'!O17-('Max Cut Builds'!O17-'Max Cut Builds'!O16))</f>
        <v>0</v>
      </c>
      <c r="P17" s="23">
        <f>'O&amp;S Yearly'!P17*('Max Cut Builds'!P17-('Max Cut Builds'!P17-'Max Cut Builds'!P16))</f>
        <v>2989241598</v>
      </c>
      <c r="Q17" s="23">
        <f>'O&amp;S Yearly'!Q17*('Max Cut Builds'!Q17-('Max Cut Builds'!Q17-'Max Cut Builds'!Q16))</f>
        <v>0</v>
      </c>
      <c r="R17" s="23">
        <f>'O&amp;S Yearly'!R17*('Max Cut Builds'!R17-('Max Cut Builds'!R17-'Max Cut Builds'!R16))</f>
        <v>0</v>
      </c>
      <c r="S17" s="23">
        <f>'O&amp;S Yearly'!S17*('Max Cut Builds'!S17-('Max Cut Builds'!S17-'Max Cut Builds'!S16))</f>
        <v>0</v>
      </c>
      <c r="T17" s="23">
        <f>'O&amp;S Yearly'!T17*('Max Cut Builds'!T17-('Max Cut Builds'!T17-'Max Cut Builds'!T16))</f>
        <v>163237893</v>
      </c>
      <c r="U17" s="23">
        <f>'O&amp;S Yearly'!U17*('Max Cut Builds'!U17-('Max Cut Builds'!U17-'Max Cut Builds'!U16))</f>
        <v>0</v>
      </c>
      <c r="V17" s="23">
        <f>'O&amp;S Yearly'!V17*('Max Cut Builds'!V17-('Max Cut Builds'!V17-'Max Cut Builds'!V16))</f>
        <v>0</v>
      </c>
      <c r="W17" s="23">
        <f>'O&amp;S Yearly'!W17*('Max Cut Builds'!W17-('Max Cut Builds'!W17-'Max Cut Builds'!W16))</f>
        <v>0</v>
      </c>
      <c r="X17" s="23">
        <f>'O&amp;S Yearly'!X17*('Max Cut Builds'!X17-('Max Cut Builds'!X17-'Max Cut Builds'!X16))</f>
        <v>177004944</v>
      </c>
      <c r="Y17" s="23">
        <f>'O&amp;S Yearly'!Y17*('Max Cut Builds'!Y17-('Max Cut Builds'!Y17-'Max Cut Builds'!Y16))</f>
        <v>1121652386</v>
      </c>
      <c r="Z17" s="23">
        <f>'O&amp;S Yearly'!Z17*('Max Cut Builds'!Z17-('Max Cut Builds'!Z17-'Max Cut Builds'!Z16))</f>
        <v>1416039552</v>
      </c>
      <c r="AA17" s="23">
        <f>'O&amp;S Yearly'!AA17*('Max Cut Builds'!AA17-('Max Cut Builds'!AA17-'Max Cut Builds'!AA16))</f>
        <v>991136212</v>
      </c>
      <c r="AB17" s="23">
        <f>'O&amp;S Yearly'!AB17*('Max Cut Builds'!AB17-('Max Cut Builds'!AB17-'Max Cut Builds'!AB16))</f>
        <v>630723044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'O&amp;S Yearly'!B18*('Max Cut Builds'!B18-('Max Cut Builds'!B18-'Max Cut Builds'!B17))</f>
        <v>0</v>
      </c>
      <c r="C18" s="23">
        <f>'O&amp;S Yearly'!C18*('Max Cut Builds'!C18-('Max Cut Builds'!C18-'Max Cut Builds'!C17))</f>
        <v>1766731470</v>
      </c>
      <c r="D18" s="23">
        <f>'O&amp;S Yearly'!D18*('Max Cut Builds'!D18-('Max Cut Builds'!D18-'Max Cut Builds'!D17))</f>
        <v>0</v>
      </c>
      <c r="E18" s="23">
        <f>'O&amp;S Yearly'!E18*('Max Cut Builds'!E18-('Max Cut Builds'!E18-'Max Cut Builds'!E17))</f>
        <v>999832099</v>
      </c>
      <c r="F18" s="23">
        <f>'O&amp;S Yearly'!F18*('Max Cut Builds'!F18-('Max Cut Builds'!F18-'Max Cut Builds'!F17))</f>
        <v>2428163669</v>
      </c>
      <c r="G18" s="23">
        <f>'O&amp;S Yearly'!G18*('Max Cut Builds'!G18-('Max Cut Builds'!G18-'Max Cut Builds'!G17))</f>
        <v>102023683</v>
      </c>
      <c r="H18" s="23">
        <f>'O&amp;S Yearly'!H18*('Max Cut Builds'!H18-('Max Cut Builds'!H18-'Max Cut Builds'!H17))</f>
        <v>0</v>
      </c>
      <c r="I18" s="23">
        <f>'O&amp;S Yearly'!I18*('Max Cut Builds'!I18-('Max Cut Builds'!I18-'Max Cut Builds'!I17))</f>
        <v>0</v>
      </c>
      <c r="J18" s="23">
        <f>'O&amp;S Yearly'!J18*('Max Cut Builds'!J18-('Max Cut Builds'!J18-'Max Cut Builds'!J17))</f>
        <v>0</v>
      </c>
      <c r="K18" s="23">
        <f>'O&amp;S Yearly'!K18*('Max Cut Builds'!K18-('Max Cut Builds'!K18-'Max Cut Builds'!K17))</f>
        <v>1122260513</v>
      </c>
      <c r="L18" s="23">
        <f>'O&amp;S Yearly'!L18*('Max Cut Builds'!L18-('Max Cut Builds'!L18-'Max Cut Builds'!L17))</f>
        <v>0</v>
      </c>
      <c r="M18" s="23">
        <f>'O&amp;S Yearly'!M18*('Max Cut Builds'!M18-('Max Cut Builds'!M18-'Max Cut Builds'!M17))</f>
        <v>0</v>
      </c>
      <c r="N18" s="23">
        <f>'O&amp;S Yearly'!N18*('Max Cut Builds'!N18-('Max Cut Builds'!N18-'Max Cut Builds'!N17))</f>
        <v>0</v>
      </c>
      <c r="O18" s="23">
        <f>'O&amp;S Yearly'!O18*('Max Cut Builds'!O18-('Max Cut Builds'!O18-'Max Cut Builds'!O17))</f>
        <v>0</v>
      </c>
      <c r="P18" s="23">
        <f>'O&amp;S Yearly'!P18*('Max Cut Builds'!P18-('Max Cut Builds'!P18-'Max Cut Builds'!P17))</f>
        <v>3131586436</v>
      </c>
      <c r="Q18" s="23">
        <f>'O&amp;S Yearly'!Q18*('Max Cut Builds'!Q18-('Max Cut Builds'!Q18-'Max Cut Builds'!Q17))</f>
        <v>0</v>
      </c>
      <c r="R18" s="23">
        <f>'O&amp;S Yearly'!R18*('Max Cut Builds'!R18-('Max Cut Builds'!R18-'Max Cut Builds'!R17))</f>
        <v>0</v>
      </c>
      <c r="S18" s="23">
        <f>'O&amp;S Yearly'!S18*('Max Cut Builds'!S18-('Max Cut Builds'!S18-'Max Cut Builds'!S17))</f>
        <v>0</v>
      </c>
      <c r="T18" s="23">
        <f>'O&amp;S Yearly'!T18*('Max Cut Builds'!T18-('Max Cut Builds'!T18-'Max Cut Builds'!T17))</f>
        <v>163237893</v>
      </c>
      <c r="U18" s="23">
        <f>'O&amp;S Yearly'!U18*('Max Cut Builds'!U18-('Max Cut Builds'!U18-'Max Cut Builds'!U17))</f>
        <v>0</v>
      </c>
      <c r="V18" s="23">
        <f>'O&amp;S Yearly'!V18*('Max Cut Builds'!V18-('Max Cut Builds'!V18-'Max Cut Builds'!V17))</f>
        <v>0</v>
      </c>
      <c r="W18" s="23">
        <f>'O&amp;S Yearly'!W18*('Max Cut Builds'!W18-('Max Cut Builds'!W18-'Max Cut Builds'!W17))</f>
        <v>0</v>
      </c>
      <c r="X18" s="23">
        <f>'O&amp;S Yearly'!X18*('Max Cut Builds'!X18-('Max Cut Builds'!X18-'Max Cut Builds'!X17))</f>
        <v>177004944</v>
      </c>
      <c r="Y18" s="23">
        <f>'O&amp;S Yearly'!Y18*('Max Cut Builds'!Y18-('Max Cut Builds'!Y18-'Max Cut Builds'!Y17))</f>
        <v>1121652386</v>
      </c>
      <c r="Z18" s="23">
        <f>'O&amp;S Yearly'!Z18*('Max Cut Builds'!Z18-('Max Cut Builds'!Z18-'Max Cut Builds'!Z17))</f>
        <v>1593044496</v>
      </c>
      <c r="AA18" s="23">
        <f>'O&amp;S Yearly'!AA18*('Max Cut Builds'!AA18-('Max Cut Builds'!AA18-'Max Cut Builds'!AA17))</f>
        <v>1081239504</v>
      </c>
      <c r="AB18" s="23">
        <f>'O&amp;S Yearly'!AB18*('Max Cut Builds'!AB18-('Max Cut Builds'!AB18-'Max Cut Builds'!AB17))</f>
        <v>675774690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'O&amp;S Yearly'!B19*('Max Cut Builds'!B19-('Max Cut Builds'!B19-'Max Cut Builds'!B18))</f>
        <v>0</v>
      </c>
      <c r="C19" s="23">
        <f>'O&amp;S Yearly'!C19*('Max Cut Builds'!C19-('Max Cut Builds'!C19-'Max Cut Builds'!C18))</f>
        <v>1766731470</v>
      </c>
      <c r="D19" s="23">
        <f>'O&amp;S Yearly'!D19*('Max Cut Builds'!D19-('Max Cut Builds'!D19-'Max Cut Builds'!D18))</f>
        <v>0</v>
      </c>
      <c r="E19" s="23">
        <f>'O&amp;S Yearly'!E19*('Max Cut Builds'!E19-('Max Cut Builds'!E19-'Max Cut Builds'!E18))</f>
        <v>999832099</v>
      </c>
      <c r="F19" s="23">
        <f>'O&amp;S Yearly'!F19*('Max Cut Builds'!F19-('Max Cut Builds'!F19-'Max Cut Builds'!F18))</f>
        <v>2713829983</v>
      </c>
      <c r="G19" s="23">
        <f>'O&amp;S Yearly'!G19*('Max Cut Builds'!G19-('Max Cut Builds'!G19-'Max Cut Builds'!G18))</f>
        <v>102023683</v>
      </c>
      <c r="H19" s="23">
        <f>'O&amp;S Yearly'!H19*('Max Cut Builds'!H19-('Max Cut Builds'!H19-'Max Cut Builds'!H18))</f>
        <v>0</v>
      </c>
      <c r="I19" s="23">
        <f>'O&amp;S Yearly'!I19*('Max Cut Builds'!I19-('Max Cut Builds'!I19-'Max Cut Builds'!I18))</f>
        <v>0</v>
      </c>
      <c r="J19" s="23">
        <f>'O&amp;S Yearly'!J19*('Max Cut Builds'!J19-('Max Cut Builds'!J19-'Max Cut Builds'!J18))</f>
        <v>0</v>
      </c>
      <c r="K19" s="23">
        <f>'O&amp;S Yearly'!K19*('Max Cut Builds'!K19-('Max Cut Builds'!K19-'Max Cut Builds'!K18))</f>
        <v>1122260513</v>
      </c>
      <c r="L19" s="23">
        <f>'O&amp;S Yearly'!L19*('Max Cut Builds'!L19-('Max Cut Builds'!L19-'Max Cut Builds'!L18))</f>
        <v>0</v>
      </c>
      <c r="M19" s="23">
        <f>'O&amp;S Yearly'!M19*('Max Cut Builds'!M19-('Max Cut Builds'!M19-'Max Cut Builds'!M18))</f>
        <v>0</v>
      </c>
      <c r="N19" s="23">
        <f>'O&amp;S Yearly'!N19*('Max Cut Builds'!N19-('Max Cut Builds'!N19-'Max Cut Builds'!N18))</f>
        <v>0</v>
      </c>
      <c r="O19" s="23">
        <f>'O&amp;S Yearly'!O19*('Max Cut Builds'!O19-('Max Cut Builds'!O19-'Max Cut Builds'!O18))</f>
        <v>0</v>
      </c>
      <c r="P19" s="23">
        <f>'O&amp;S Yearly'!P19*('Max Cut Builds'!P19-('Max Cut Builds'!P19-'Max Cut Builds'!P18))</f>
        <v>3416276112</v>
      </c>
      <c r="Q19" s="23">
        <f>'O&amp;S Yearly'!Q19*('Max Cut Builds'!Q19-('Max Cut Builds'!Q19-'Max Cut Builds'!Q18))</f>
        <v>0</v>
      </c>
      <c r="R19" s="23">
        <f>'O&amp;S Yearly'!R19*('Max Cut Builds'!R19-('Max Cut Builds'!R19-'Max Cut Builds'!R18))</f>
        <v>0</v>
      </c>
      <c r="S19" s="23">
        <f>'O&amp;S Yearly'!S19*('Max Cut Builds'!S19-('Max Cut Builds'!S19-'Max Cut Builds'!S18))</f>
        <v>0</v>
      </c>
      <c r="T19" s="23">
        <f>'O&amp;S Yearly'!T19*('Max Cut Builds'!T19-('Max Cut Builds'!T19-'Max Cut Builds'!T18))</f>
        <v>163237893</v>
      </c>
      <c r="U19" s="23">
        <f>'O&amp;S Yearly'!U19*('Max Cut Builds'!U19-('Max Cut Builds'!U19-'Max Cut Builds'!U18))</f>
        <v>0</v>
      </c>
      <c r="V19" s="23">
        <f>'O&amp;S Yearly'!V19*('Max Cut Builds'!V19-('Max Cut Builds'!V19-'Max Cut Builds'!V18))</f>
        <v>0</v>
      </c>
      <c r="W19" s="23">
        <f>'O&amp;S Yearly'!W19*('Max Cut Builds'!W19-('Max Cut Builds'!W19-'Max Cut Builds'!W18))</f>
        <v>0</v>
      </c>
      <c r="X19" s="23">
        <f>'O&amp;S Yearly'!X19*('Max Cut Builds'!X19-('Max Cut Builds'!X19-'Max Cut Builds'!X18))</f>
        <v>177004944</v>
      </c>
      <c r="Y19" s="23">
        <f>'O&amp;S Yearly'!Y19*('Max Cut Builds'!Y19-('Max Cut Builds'!Y19-'Max Cut Builds'!Y18))</f>
        <v>1121652386</v>
      </c>
      <c r="Z19" s="23">
        <f>'O&amp;S Yearly'!Z19*('Max Cut Builds'!Z19-('Max Cut Builds'!Z19-'Max Cut Builds'!Z18))</f>
        <v>1770049440</v>
      </c>
      <c r="AA19" s="23">
        <f>'O&amp;S Yearly'!AA19*('Max Cut Builds'!AA19-('Max Cut Builds'!AA19-'Max Cut Builds'!AA18))</f>
        <v>1171342796</v>
      </c>
      <c r="AB19" s="23">
        <f>'O&amp;S Yearly'!AB19*('Max Cut Builds'!AB19-('Max Cut Builds'!AB19-'Max Cut Builds'!AB18))</f>
        <v>765877982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'O&amp;S Yearly'!B20*('Max Cut Builds'!B20-('Max Cut Builds'!B20-'Max Cut Builds'!B19))</f>
        <v>0</v>
      </c>
      <c r="C20" s="23">
        <f>'O&amp;S Yearly'!C20*('Max Cut Builds'!C20-('Max Cut Builds'!C20-'Max Cut Builds'!C19))</f>
        <v>1766731470</v>
      </c>
      <c r="D20" s="23">
        <f>'O&amp;S Yearly'!D20*('Max Cut Builds'!D20-('Max Cut Builds'!D20-'Max Cut Builds'!D19))</f>
        <v>0</v>
      </c>
      <c r="E20" s="23">
        <f>'O&amp;S Yearly'!E20*('Max Cut Builds'!E20-('Max Cut Builds'!E20-'Max Cut Builds'!E19))</f>
        <v>999832099</v>
      </c>
      <c r="F20" s="23">
        <f>'O&amp;S Yearly'!F20*('Max Cut Builds'!F20-('Max Cut Builds'!F20-'Max Cut Builds'!F19))</f>
        <v>2999496297</v>
      </c>
      <c r="G20" s="23">
        <f>'O&amp;S Yearly'!G20*('Max Cut Builds'!G20-('Max Cut Builds'!G20-'Max Cut Builds'!G19))</f>
        <v>102023683</v>
      </c>
      <c r="H20" s="23">
        <f>'O&amp;S Yearly'!H20*('Max Cut Builds'!H20-('Max Cut Builds'!H20-'Max Cut Builds'!H19))</f>
        <v>0</v>
      </c>
      <c r="I20" s="23">
        <f>'O&amp;S Yearly'!I20*('Max Cut Builds'!I20-('Max Cut Builds'!I20-'Max Cut Builds'!I19))</f>
        <v>0</v>
      </c>
      <c r="J20" s="23">
        <f>'O&amp;S Yearly'!J20*('Max Cut Builds'!J20-('Max Cut Builds'!J20-'Max Cut Builds'!J19))</f>
        <v>0</v>
      </c>
      <c r="K20" s="23">
        <f>'O&amp;S Yearly'!K20*('Max Cut Builds'!K20-('Max Cut Builds'!K20-'Max Cut Builds'!K19))</f>
        <v>1122260513</v>
      </c>
      <c r="L20" s="23">
        <f>'O&amp;S Yearly'!L20*('Max Cut Builds'!L20-('Max Cut Builds'!L20-'Max Cut Builds'!L19))</f>
        <v>0</v>
      </c>
      <c r="M20" s="23">
        <f>'O&amp;S Yearly'!M20*('Max Cut Builds'!M20-('Max Cut Builds'!M20-'Max Cut Builds'!M19))</f>
        <v>0</v>
      </c>
      <c r="N20" s="23">
        <f>'O&amp;S Yearly'!N20*('Max Cut Builds'!N20-('Max Cut Builds'!N20-'Max Cut Builds'!N19))</f>
        <v>0</v>
      </c>
      <c r="O20" s="23">
        <f>'O&amp;S Yearly'!O20*('Max Cut Builds'!O20-('Max Cut Builds'!O20-'Max Cut Builds'!O19))</f>
        <v>0</v>
      </c>
      <c r="P20" s="23">
        <f>'O&amp;S Yearly'!P20*('Max Cut Builds'!P20-('Max Cut Builds'!P20-'Max Cut Builds'!P19))</f>
        <v>3558620950</v>
      </c>
      <c r="Q20" s="23">
        <f>'O&amp;S Yearly'!Q20*('Max Cut Builds'!Q20-('Max Cut Builds'!Q20-'Max Cut Builds'!Q19))</f>
        <v>0</v>
      </c>
      <c r="R20" s="23">
        <f>'O&amp;S Yearly'!R20*('Max Cut Builds'!R20-('Max Cut Builds'!R20-'Max Cut Builds'!R19))</f>
        <v>0</v>
      </c>
      <c r="S20" s="23">
        <f>'O&amp;S Yearly'!S20*('Max Cut Builds'!S20-('Max Cut Builds'!S20-'Max Cut Builds'!S19))</f>
        <v>0</v>
      </c>
      <c r="T20" s="23">
        <f>'O&amp;S Yearly'!T20*('Max Cut Builds'!T20-('Max Cut Builds'!T20-'Max Cut Builds'!T19))</f>
        <v>326475786</v>
      </c>
      <c r="U20" s="23">
        <f>'O&amp;S Yearly'!U20*('Max Cut Builds'!U20-('Max Cut Builds'!U20-'Max Cut Builds'!U19))</f>
        <v>0</v>
      </c>
      <c r="V20" s="23">
        <f>'O&amp;S Yearly'!V20*('Max Cut Builds'!V20-('Max Cut Builds'!V20-'Max Cut Builds'!V19))</f>
        <v>0</v>
      </c>
      <c r="W20" s="23">
        <f>'O&amp;S Yearly'!W20*('Max Cut Builds'!W20-('Max Cut Builds'!W20-'Max Cut Builds'!W19))</f>
        <v>0</v>
      </c>
      <c r="X20" s="23">
        <f>'O&amp;S Yearly'!X20*('Max Cut Builds'!X20-('Max Cut Builds'!X20-'Max Cut Builds'!X19))</f>
        <v>177004944</v>
      </c>
      <c r="Y20" s="23">
        <f>'O&amp;S Yearly'!Y20*('Max Cut Builds'!Y20-('Max Cut Builds'!Y20-'Max Cut Builds'!Y19))</f>
        <v>1121652386</v>
      </c>
      <c r="Z20" s="23">
        <f>'O&amp;S Yearly'!Z20*('Max Cut Builds'!Z20-('Max Cut Builds'!Z20-'Max Cut Builds'!Z19))</f>
        <v>1947054384</v>
      </c>
      <c r="AA20" s="23">
        <f>'O&amp;S Yearly'!AA20*('Max Cut Builds'!AA20-('Max Cut Builds'!AA20-'Max Cut Builds'!AA19))</f>
        <v>1261446088</v>
      </c>
      <c r="AB20" s="23">
        <f>'O&amp;S Yearly'!AB20*('Max Cut Builds'!AB20-('Max Cut Builds'!AB20-'Max Cut Builds'!AB19))</f>
        <v>855981274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'O&amp;S Yearly'!B21*('Max Cut Builds'!B21-('Max Cut Builds'!B21-'Max Cut Builds'!B20))</f>
        <v>0</v>
      </c>
      <c r="C21" s="23">
        <f>'O&amp;S Yearly'!C21*('Max Cut Builds'!C21-('Max Cut Builds'!C21-'Max Cut Builds'!C20))</f>
        <v>2650097205</v>
      </c>
      <c r="D21" s="23">
        <f>'O&amp;S Yearly'!D21*('Max Cut Builds'!D21-('Max Cut Builds'!D21-'Max Cut Builds'!D20))</f>
        <v>0</v>
      </c>
      <c r="E21" s="23">
        <f>'O&amp;S Yearly'!E21*('Max Cut Builds'!E21-('Max Cut Builds'!E21-'Max Cut Builds'!E20))</f>
        <v>999832099</v>
      </c>
      <c r="F21" s="23">
        <f>'O&amp;S Yearly'!F21*('Max Cut Builds'!F21-('Max Cut Builds'!F21-'Max Cut Builds'!F20))</f>
        <v>3285162611</v>
      </c>
      <c r="G21" s="23">
        <f>'O&amp;S Yearly'!G21*('Max Cut Builds'!G21-('Max Cut Builds'!G21-'Max Cut Builds'!G20))</f>
        <v>102023683</v>
      </c>
      <c r="H21" s="23">
        <f>'O&amp;S Yearly'!H21*('Max Cut Builds'!H21-('Max Cut Builds'!H21-'Max Cut Builds'!H20))</f>
        <v>0</v>
      </c>
      <c r="I21" s="23">
        <f>'O&amp;S Yearly'!I21*('Max Cut Builds'!I21-('Max Cut Builds'!I21-'Max Cut Builds'!I20))</f>
        <v>0</v>
      </c>
      <c r="J21" s="23">
        <f>'O&amp;S Yearly'!J21*('Max Cut Builds'!J21-('Max Cut Builds'!J21-'Max Cut Builds'!J20))</f>
        <v>0</v>
      </c>
      <c r="K21" s="23">
        <f>'O&amp;S Yearly'!K21*('Max Cut Builds'!K21-('Max Cut Builds'!K21-'Max Cut Builds'!K20))</f>
        <v>1122260513</v>
      </c>
      <c r="L21" s="23">
        <f>'O&amp;S Yearly'!L21*('Max Cut Builds'!L21-('Max Cut Builds'!L21-'Max Cut Builds'!L20))</f>
        <v>0</v>
      </c>
      <c r="M21" s="23">
        <f>'O&amp;S Yearly'!M21*('Max Cut Builds'!M21-('Max Cut Builds'!M21-'Max Cut Builds'!M20))</f>
        <v>0</v>
      </c>
      <c r="N21" s="23">
        <f>'O&amp;S Yearly'!N21*('Max Cut Builds'!N21-('Max Cut Builds'!N21-'Max Cut Builds'!N20))</f>
        <v>0</v>
      </c>
      <c r="O21" s="23">
        <f>'O&amp;S Yearly'!O21*('Max Cut Builds'!O21-('Max Cut Builds'!O21-'Max Cut Builds'!O20))</f>
        <v>0</v>
      </c>
      <c r="P21" s="23">
        <f>'O&amp;S Yearly'!P21*('Max Cut Builds'!P21-('Max Cut Builds'!P21-'Max Cut Builds'!P20))</f>
        <v>3700965788</v>
      </c>
      <c r="Q21" s="23">
        <f>'O&amp;S Yearly'!Q21*('Max Cut Builds'!Q21-('Max Cut Builds'!Q21-'Max Cut Builds'!Q20))</f>
        <v>0</v>
      </c>
      <c r="R21" s="23">
        <f>'O&amp;S Yearly'!R21*('Max Cut Builds'!R21-('Max Cut Builds'!R21-'Max Cut Builds'!R20))</f>
        <v>0</v>
      </c>
      <c r="S21" s="23">
        <f>'O&amp;S Yearly'!S21*('Max Cut Builds'!S21-('Max Cut Builds'!S21-'Max Cut Builds'!S20))</f>
        <v>0</v>
      </c>
      <c r="T21" s="23">
        <f>'O&amp;S Yearly'!T21*('Max Cut Builds'!T21-('Max Cut Builds'!T21-'Max Cut Builds'!T20))</f>
        <v>326475786</v>
      </c>
      <c r="U21" s="23">
        <f>'O&amp;S Yearly'!U21*('Max Cut Builds'!U21-('Max Cut Builds'!U21-'Max Cut Builds'!U20))</f>
        <v>0</v>
      </c>
      <c r="V21" s="23">
        <f>'O&amp;S Yearly'!V21*('Max Cut Builds'!V21-('Max Cut Builds'!V21-'Max Cut Builds'!V20))</f>
        <v>0</v>
      </c>
      <c r="W21" s="23">
        <f>'O&amp;S Yearly'!W21*('Max Cut Builds'!W21-('Max Cut Builds'!W21-'Max Cut Builds'!W20))</f>
        <v>0</v>
      </c>
      <c r="X21" s="23">
        <f>'O&amp;S Yearly'!X21*('Max Cut Builds'!X21-('Max Cut Builds'!X21-'Max Cut Builds'!X20))</f>
        <v>177004944</v>
      </c>
      <c r="Y21" s="23">
        <f>'O&amp;S Yearly'!Y21*('Max Cut Builds'!Y21-('Max Cut Builds'!Y21-'Max Cut Builds'!Y20))</f>
        <v>1121652386</v>
      </c>
      <c r="Z21" s="23">
        <f>'O&amp;S Yearly'!Z21*('Max Cut Builds'!Z21-('Max Cut Builds'!Z21-'Max Cut Builds'!Z20))</f>
        <v>1947054384</v>
      </c>
      <c r="AA21" s="23">
        <f>'O&amp;S Yearly'!AA21*('Max Cut Builds'!AA21-('Max Cut Builds'!AA21-'Max Cut Builds'!AA20))</f>
        <v>1351549380</v>
      </c>
      <c r="AB21" s="23">
        <f>'O&amp;S Yearly'!AB21*('Max Cut Builds'!AB21-('Max Cut Builds'!AB21-'Max Cut Builds'!AB20))</f>
        <v>946084566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'O&amp;S Yearly'!B22*('Max Cut Builds'!B22-('Max Cut Builds'!B22-'Max Cut Builds'!B21))</f>
        <v>0</v>
      </c>
      <c r="C22" s="23">
        <f>'O&amp;S Yearly'!C22*('Max Cut Builds'!C22-('Max Cut Builds'!C22-'Max Cut Builds'!C21))</f>
        <v>2650097205</v>
      </c>
      <c r="D22" s="23">
        <f>'O&amp;S Yearly'!D22*('Max Cut Builds'!D22-('Max Cut Builds'!D22-'Max Cut Builds'!D21))</f>
        <v>0</v>
      </c>
      <c r="E22" s="23">
        <f>'O&amp;S Yearly'!E22*('Max Cut Builds'!E22-('Max Cut Builds'!E22-'Max Cut Builds'!E21))</f>
        <v>999832099</v>
      </c>
      <c r="F22" s="23">
        <f>'O&amp;S Yearly'!F22*('Max Cut Builds'!F22-('Max Cut Builds'!F22-'Max Cut Builds'!F21))</f>
        <v>3570828925</v>
      </c>
      <c r="G22" s="23">
        <f>'O&amp;S Yearly'!G22*('Max Cut Builds'!G22-('Max Cut Builds'!G22-'Max Cut Builds'!G21))</f>
        <v>102023683</v>
      </c>
      <c r="H22" s="23">
        <f>'O&amp;S Yearly'!H22*('Max Cut Builds'!H22-('Max Cut Builds'!H22-'Max Cut Builds'!H21))</f>
        <v>0</v>
      </c>
      <c r="I22" s="23">
        <f>'O&amp;S Yearly'!I22*('Max Cut Builds'!I22-('Max Cut Builds'!I22-'Max Cut Builds'!I21))</f>
        <v>0</v>
      </c>
      <c r="J22" s="23">
        <f>'O&amp;S Yearly'!J22*('Max Cut Builds'!J22-('Max Cut Builds'!J22-'Max Cut Builds'!J21))</f>
        <v>0</v>
      </c>
      <c r="K22" s="23">
        <f>'O&amp;S Yearly'!K22*('Max Cut Builds'!K22-('Max Cut Builds'!K22-'Max Cut Builds'!K21))</f>
        <v>1122260513</v>
      </c>
      <c r="L22" s="23">
        <f>'O&amp;S Yearly'!L22*('Max Cut Builds'!L22-('Max Cut Builds'!L22-'Max Cut Builds'!L21))</f>
        <v>102023683</v>
      </c>
      <c r="M22" s="23">
        <f>'O&amp;S Yearly'!M22*('Max Cut Builds'!M22-('Max Cut Builds'!M22-'Max Cut Builds'!M21))</f>
        <v>0</v>
      </c>
      <c r="N22" s="23">
        <f>'O&amp;S Yearly'!N22*('Max Cut Builds'!N22-('Max Cut Builds'!N22-'Max Cut Builds'!N21))</f>
        <v>0</v>
      </c>
      <c r="O22" s="23">
        <f>'O&amp;S Yearly'!O22*('Max Cut Builds'!O22-('Max Cut Builds'!O22-'Max Cut Builds'!O21))</f>
        <v>0</v>
      </c>
      <c r="P22" s="23">
        <f>'O&amp;S Yearly'!P22*('Max Cut Builds'!P22-('Max Cut Builds'!P22-'Max Cut Builds'!P21))</f>
        <v>3843310626</v>
      </c>
      <c r="Q22" s="23">
        <f>'O&amp;S Yearly'!Q22*('Max Cut Builds'!Q22-('Max Cut Builds'!Q22-'Max Cut Builds'!Q21))</f>
        <v>0</v>
      </c>
      <c r="R22" s="23">
        <f>'O&amp;S Yearly'!R22*('Max Cut Builds'!R22-('Max Cut Builds'!R22-'Max Cut Builds'!R21))</f>
        <v>0</v>
      </c>
      <c r="S22" s="23">
        <f>'O&amp;S Yearly'!S22*('Max Cut Builds'!S22-('Max Cut Builds'!S22-'Max Cut Builds'!S21))</f>
        <v>0</v>
      </c>
      <c r="T22" s="23">
        <f>'O&amp;S Yearly'!T22*('Max Cut Builds'!T22-('Max Cut Builds'!T22-'Max Cut Builds'!T21))</f>
        <v>489713679</v>
      </c>
      <c r="U22" s="23">
        <f>'O&amp;S Yearly'!U22*('Max Cut Builds'!U22-('Max Cut Builds'!U22-'Max Cut Builds'!U21))</f>
        <v>0</v>
      </c>
      <c r="V22" s="23">
        <f>'O&amp;S Yearly'!V22*('Max Cut Builds'!V22-('Max Cut Builds'!V22-'Max Cut Builds'!V21))</f>
        <v>0</v>
      </c>
      <c r="W22" s="23">
        <f>'O&amp;S Yearly'!W22*('Max Cut Builds'!W22-('Max Cut Builds'!W22-'Max Cut Builds'!W21))</f>
        <v>0</v>
      </c>
      <c r="X22" s="23">
        <f>'O&amp;S Yearly'!X22*('Max Cut Builds'!X22-('Max Cut Builds'!X22-'Max Cut Builds'!X21))</f>
        <v>177004944</v>
      </c>
      <c r="Y22" s="23">
        <f>'O&amp;S Yearly'!Y22*('Max Cut Builds'!Y22-('Max Cut Builds'!Y22-'Max Cut Builds'!Y21))</f>
        <v>1121652386</v>
      </c>
      <c r="Z22" s="23">
        <f>'O&amp;S Yearly'!Z22*('Max Cut Builds'!Z22-('Max Cut Builds'!Z22-'Max Cut Builds'!Z21))</f>
        <v>2124059328</v>
      </c>
      <c r="AA22" s="23">
        <f>'O&amp;S Yearly'!AA22*('Max Cut Builds'!AA22-('Max Cut Builds'!AA22-'Max Cut Builds'!AA21))</f>
        <v>1441652672</v>
      </c>
      <c r="AB22" s="23">
        <f>'O&amp;S Yearly'!AB22*('Max Cut Builds'!AB22-('Max Cut Builds'!AB22-'Max Cut Builds'!AB21))</f>
        <v>1036187858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'O&amp;S Yearly'!B23*('Max Cut Builds'!B23-('Max Cut Builds'!B23-'Max Cut Builds'!B22))</f>
        <v>0</v>
      </c>
      <c r="C23" s="23">
        <f>'O&amp;S Yearly'!C23*('Max Cut Builds'!C23-('Max Cut Builds'!C23-'Max Cut Builds'!C22))</f>
        <v>2650097205</v>
      </c>
      <c r="D23" s="23">
        <f>'O&amp;S Yearly'!D23*('Max Cut Builds'!D23-('Max Cut Builds'!D23-'Max Cut Builds'!D22))</f>
        <v>0</v>
      </c>
      <c r="E23" s="23">
        <f>'O&amp;S Yearly'!E23*('Max Cut Builds'!E23-('Max Cut Builds'!E23-'Max Cut Builds'!E22))</f>
        <v>999832099</v>
      </c>
      <c r="F23" s="23">
        <f>'O&amp;S Yearly'!F23*('Max Cut Builds'!F23-('Max Cut Builds'!F23-'Max Cut Builds'!F22))</f>
        <v>3856495239</v>
      </c>
      <c r="G23" s="23">
        <f>'O&amp;S Yearly'!G23*('Max Cut Builds'!G23-('Max Cut Builds'!G23-'Max Cut Builds'!G22))</f>
        <v>102023683</v>
      </c>
      <c r="H23" s="23">
        <f>'O&amp;S Yearly'!H23*('Max Cut Builds'!H23-('Max Cut Builds'!H23-'Max Cut Builds'!H22))</f>
        <v>0</v>
      </c>
      <c r="I23" s="23">
        <f>'O&amp;S Yearly'!I23*('Max Cut Builds'!I23-('Max Cut Builds'!I23-'Max Cut Builds'!I22))</f>
        <v>0</v>
      </c>
      <c r="J23" s="23">
        <f>'O&amp;S Yearly'!J23*('Max Cut Builds'!J23-('Max Cut Builds'!J23-'Max Cut Builds'!J22))</f>
        <v>0</v>
      </c>
      <c r="K23" s="23">
        <f>'O&amp;S Yearly'!K23*('Max Cut Builds'!K23-('Max Cut Builds'!K23-'Max Cut Builds'!K22))</f>
        <v>1122260513</v>
      </c>
      <c r="L23" s="23">
        <f>'O&amp;S Yearly'!L23*('Max Cut Builds'!L23-('Max Cut Builds'!L23-'Max Cut Builds'!L22))</f>
        <v>102023683</v>
      </c>
      <c r="M23" s="23">
        <f>'O&amp;S Yearly'!M23*('Max Cut Builds'!M23-('Max Cut Builds'!M23-'Max Cut Builds'!M22))</f>
        <v>0</v>
      </c>
      <c r="N23" s="23">
        <f>'O&amp;S Yearly'!N23*('Max Cut Builds'!N23-('Max Cut Builds'!N23-'Max Cut Builds'!N22))</f>
        <v>0</v>
      </c>
      <c r="O23" s="23">
        <f>'O&amp;S Yearly'!O23*('Max Cut Builds'!O23-('Max Cut Builds'!O23-'Max Cut Builds'!O22))</f>
        <v>0</v>
      </c>
      <c r="P23" s="23">
        <f>'O&amp;S Yearly'!P23*('Max Cut Builds'!P23-('Max Cut Builds'!P23-'Max Cut Builds'!P22))</f>
        <v>3985655464</v>
      </c>
      <c r="Q23" s="23">
        <f>'O&amp;S Yearly'!Q23*('Max Cut Builds'!Q23-('Max Cut Builds'!Q23-'Max Cut Builds'!Q22))</f>
        <v>0</v>
      </c>
      <c r="R23" s="23">
        <f>'O&amp;S Yearly'!R23*('Max Cut Builds'!R23-('Max Cut Builds'!R23-'Max Cut Builds'!R22))</f>
        <v>0</v>
      </c>
      <c r="S23" s="23">
        <f>'O&amp;S Yearly'!S23*('Max Cut Builds'!S23-('Max Cut Builds'!S23-'Max Cut Builds'!S22))</f>
        <v>0</v>
      </c>
      <c r="T23" s="23">
        <f>'O&amp;S Yearly'!T23*('Max Cut Builds'!T23-('Max Cut Builds'!T23-'Max Cut Builds'!T22))</f>
        <v>652951572</v>
      </c>
      <c r="U23" s="23">
        <f>'O&amp;S Yearly'!U23*('Max Cut Builds'!U23-('Max Cut Builds'!U23-'Max Cut Builds'!U22))</f>
        <v>0</v>
      </c>
      <c r="V23" s="23">
        <f>'O&amp;S Yearly'!V23*('Max Cut Builds'!V23-('Max Cut Builds'!V23-'Max Cut Builds'!V22))</f>
        <v>0</v>
      </c>
      <c r="W23" s="23">
        <f>'O&amp;S Yearly'!W23*('Max Cut Builds'!W23-('Max Cut Builds'!W23-'Max Cut Builds'!W22))</f>
        <v>0</v>
      </c>
      <c r="X23" s="23">
        <f>'O&amp;S Yearly'!X23*('Max Cut Builds'!X23-('Max Cut Builds'!X23-'Max Cut Builds'!X22))</f>
        <v>177004944</v>
      </c>
      <c r="Y23" s="23">
        <f>'O&amp;S Yearly'!Y23*('Max Cut Builds'!Y23-('Max Cut Builds'!Y23-'Max Cut Builds'!Y22))</f>
        <v>1121652386</v>
      </c>
      <c r="Z23" s="23">
        <f>'O&amp;S Yearly'!Z23*('Max Cut Builds'!Z23-('Max Cut Builds'!Z23-'Max Cut Builds'!Z22))</f>
        <v>2124059328</v>
      </c>
      <c r="AA23" s="23">
        <f>'O&amp;S Yearly'!AA23*('Max Cut Builds'!AA23-('Max Cut Builds'!AA23-'Max Cut Builds'!AA22))</f>
        <v>1441652672</v>
      </c>
      <c r="AB23" s="23">
        <f>'O&amp;S Yearly'!AB23*('Max Cut Builds'!AB23-('Max Cut Builds'!AB23-'Max Cut Builds'!AB22))</f>
        <v>1081239504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'O&amp;S Yearly'!B24*('Max Cut Builds'!B24-('Max Cut Builds'!B24-'Max Cut Builds'!B23))</f>
        <v>0</v>
      </c>
      <c r="C24" s="23">
        <f>'O&amp;S Yearly'!C24*('Max Cut Builds'!C24-('Max Cut Builds'!C24-'Max Cut Builds'!C23))</f>
        <v>2650097205</v>
      </c>
      <c r="D24" s="23">
        <f>'O&amp;S Yearly'!D24*('Max Cut Builds'!D24-('Max Cut Builds'!D24-'Max Cut Builds'!D23))</f>
        <v>0</v>
      </c>
      <c r="E24" s="23">
        <f>'O&amp;S Yearly'!E24*('Max Cut Builds'!E24-('Max Cut Builds'!E24-'Max Cut Builds'!E23))</f>
        <v>999832099</v>
      </c>
      <c r="F24" s="23">
        <f>'O&amp;S Yearly'!F24*('Max Cut Builds'!F24-('Max Cut Builds'!F24-'Max Cut Builds'!F23))</f>
        <v>3856495239</v>
      </c>
      <c r="G24" s="23">
        <f>'O&amp;S Yearly'!G24*('Max Cut Builds'!G24-('Max Cut Builds'!G24-'Max Cut Builds'!G23))</f>
        <v>102023683</v>
      </c>
      <c r="H24" s="23">
        <f>'O&amp;S Yearly'!H24*('Max Cut Builds'!H24-('Max Cut Builds'!H24-'Max Cut Builds'!H23))</f>
        <v>285666314</v>
      </c>
      <c r="I24" s="23">
        <f>'O&amp;S Yearly'!I24*('Max Cut Builds'!I24-('Max Cut Builds'!I24-'Max Cut Builds'!I23))</f>
        <v>0</v>
      </c>
      <c r="J24" s="23">
        <f>'O&amp;S Yearly'!J24*('Max Cut Builds'!J24-('Max Cut Builds'!J24-'Max Cut Builds'!J23))</f>
        <v>0</v>
      </c>
      <c r="K24" s="23">
        <f>'O&amp;S Yearly'!K24*('Max Cut Builds'!K24-('Max Cut Builds'!K24-'Max Cut Builds'!K23))</f>
        <v>1122260513</v>
      </c>
      <c r="L24" s="23">
        <f>'O&amp;S Yearly'!L24*('Max Cut Builds'!L24-('Max Cut Builds'!L24-'Max Cut Builds'!L23))</f>
        <v>204047366</v>
      </c>
      <c r="M24" s="23">
        <f>'O&amp;S Yearly'!M24*('Max Cut Builds'!M24-('Max Cut Builds'!M24-'Max Cut Builds'!M23))</f>
        <v>0</v>
      </c>
      <c r="N24" s="23">
        <f>'O&amp;S Yearly'!N24*('Max Cut Builds'!N24-('Max Cut Builds'!N24-'Max Cut Builds'!N23))</f>
        <v>0</v>
      </c>
      <c r="O24" s="23">
        <f>'O&amp;S Yearly'!O24*('Max Cut Builds'!O24-('Max Cut Builds'!O24-'Max Cut Builds'!O23))</f>
        <v>0</v>
      </c>
      <c r="P24" s="23">
        <f>'O&amp;S Yearly'!P24*('Max Cut Builds'!P24-('Max Cut Builds'!P24-'Max Cut Builds'!P23))</f>
        <v>4128000302</v>
      </c>
      <c r="Q24" s="23">
        <f>'O&amp;S Yearly'!Q24*('Max Cut Builds'!Q24-('Max Cut Builds'!Q24-'Max Cut Builds'!Q23))</f>
        <v>0</v>
      </c>
      <c r="R24" s="23">
        <f>'O&amp;S Yearly'!R24*('Max Cut Builds'!R24-('Max Cut Builds'!R24-'Max Cut Builds'!R23))</f>
        <v>0</v>
      </c>
      <c r="S24" s="23">
        <f>'O&amp;S Yearly'!S24*('Max Cut Builds'!S24-('Max Cut Builds'!S24-'Max Cut Builds'!S23))</f>
        <v>0</v>
      </c>
      <c r="T24" s="23">
        <f>'O&amp;S Yearly'!T24*('Max Cut Builds'!T24-('Max Cut Builds'!T24-'Max Cut Builds'!T23))</f>
        <v>816189465</v>
      </c>
      <c r="U24" s="23">
        <f>'O&amp;S Yearly'!U24*('Max Cut Builds'!U24-('Max Cut Builds'!U24-'Max Cut Builds'!U23))</f>
        <v>0</v>
      </c>
      <c r="V24" s="23">
        <f>'O&amp;S Yearly'!V24*('Max Cut Builds'!V24-('Max Cut Builds'!V24-'Max Cut Builds'!V23))</f>
        <v>0</v>
      </c>
      <c r="W24" s="23">
        <f>'O&amp;S Yearly'!W24*('Max Cut Builds'!W24-('Max Cut Builds'!W24-'Max Cut Builds'!W23))</f>
        <v>0</v>
      </c>
      <c r="X24" s="23">
        <f>'O&amp;S Yearly'!X24*('Max Cut Builds'!X24-('Max Cut Builds'!X24-'Max Cut Builds'!X23))</f>
        <v>177004944</v>
      </c>
      <c r="Y24" s="23">
        <f>'O&amp;S Yearly'!Y24*('Max Cut Builds'!Y24-('Max Cut Builds'!Y24-'Max Cut Builds'!Y23))</f>
        <v>1121652386</v>
      </c>
      <c r="Z24" s="23">
        <f>'O&amp;S Yearly'!Z24*('Max Cut Builds'!Z24-('Max Cut Builds'!Z24-'Max Cut Builds'!Z23))</f>
        <v>2124059328</v>
      </c>
      <c r="AA24" s="23">
        <f>'O&amp;S Yearly'!AA24*('Max Cut Builds'!AA24-('Max Cut Builds'!AA24-'Max Cut Builds'!AA23))</f>
        <v>1441652672</v>
      </c>
      <c r="AB24" s="23">
        <f>'O&amp;S Yearly'!AB24*('Max Cut Builds'!AB24-('Max Cut Builds'!AB24-'Max Cut Builds'!AB23))</f>
        <v>1081239504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'O&amp;S Yearly'!B25*('Max Cut Builds'!B25-('Max Cut Builds'!B25-'Max Cut Builds'!B24))</f>
        <v>0</v>
      </c>
      <c r="C25" s="23">
        <f>'O&amp;S Yearly'!C25*('Max Cut Builds'!C25-('Max Cut Builds'!C25-'Max Cut Builds'!C24))</f>
        <v>2650097205</v>
      </c>
      <c r="D25" s="23">
        <f>'O&amp;S Yearly'!D25*('Max Cut Builds'!D25-('Max Cut Builds'!D25-'Max Cut Builds'!D24))</f>
        <v>0</v>
      </c>
      <c r="E25" s="23">
        <f>'O&amp;S Yearly'!E25*('Max Cut Builds'!E25-('Max Cut Builds'!E25-'Max Cut Builds'!E24))</f>
        <v>999832099</v>
      </c>
      <c r="F25" s="23">
        <f>'O&amp;S Yearly'!F25*('Max Cut Builds'!F25-('Max Cut Builds'!F25-'Max Cut Builds'!F24))</f>
        <v>3856495239</v>
      </c>
      <c r="G25" s="23">
        <f>'O&amp;S Yearly'!G25*('Max Cut Builds'!G25-('Max Cut Builds'!G25-'Max Cut Builds'!G24))</f>
        <v>102023683</v>
      </c>
      <c r="H25" s="23">
        <f>'O&amp;S Yearly'!H25*('Max Cut Builds'!H25-('Max Cut Builds'!H25-'Max Cut Builds'!H24))</f>
        <v>571332628</v>
      </c>
      <c r="I25" s="23">
        <f>'O&amp;S Yearly'!I25*('Max Cut Builds'!I25-('Max Cut Builds'!I25-'Max Cut Builds'!I24))</f>
        <v>0</v>
      </c>
      <c r="J25" s="23">
        <f>'O&amp;S Yearly'!J25*('Max Cut Builds'!J25-('Max Cut Builds'!J25-'Max Cut Builds'!J24))</f>
        <v>0</v>
      </c>
      <c r="K25" s="23">
        <f>'O&amp;S Yearly'!K25*('Max Cut Builds'!K25-('Max Cut Builds'!K25-'Max Cut Builds'!K24))</f>
        <v>1122260513</v>
      </c>
      <c r="L25" s="23">
        <f>'O&amp;S Yearly'!L25*('Max Cut Builds'!L25-('Max Cut Builds'!L25-'Max Cut Builds'!L24))</f>
        <v>306071049</v>
      </c>
      <c r="M25" s="23">
        <f>'O&amp;S Yearly'!M25*('Max Cut Builds'!M25-('Max Cut Builds'!M25-'Max Cut Builds'!M24))</f>
        <v>0</v>
      </c>
      <c r="N25" s="23">
        <f>'O&amp;S Yearly'!N25*('Max Cut Builds'!N25-('Max Cut Builds'!N25-'Max Cut Builds'!N24))</f>
        <v>0</v>
      </c>
      <c r="O25" s="23">
        <f>'O&amp;S Yearly'!O25*('Max Cut Builds'!O25-('Max Cut Builds'!O25-'Max Cut Builds'!O24))</f>
        <v>0</v>
      </c>
      <c r="P25" s="23">
        <f>'O&amp;S Yearly'!P25*('Max Cut Builds'!P25-('Max Cut Builds'!P25-'Max Cut Builds'!P24))</f>
        <v>4270345140</v>
      </c>
      <c r="Q25" s="23">
        <f>'O&amp;S Yearly'!Q25*('Max Cut Builds'!Q25-('Max Cut Builds'!Q25-'Max Cut Builds'!Q24))</f>
        <v>0</v>
      </c>
      <c r="R25" s="23">
        <f>'O&amp;S Yearly'!R25*('Max Cut Builds'!R25-('Max Cut Builds'!R25-'Max Cut Builds'!R24))</f>
        <v>0</v>
      </c>
      <c r="S25" s="23">
        <f>'O&amp;S Yearly'!S25*('Max Cut Builds'!S25-('Max Cut Builds'!S25-'Max Cut Builds'!S24))</f>
        <v>0</v>
      </c>
      <c r="T25" s="23">
        <f>'O&amp;S Yearly'!T25*('Max Cut Builds'!T25-('Max Cut Builds'!T25-'Max Cut Builds'!T24))</f>
        <v>979427358</v>
      </c>
      <c r="U25" s="23">
        <f>'O&amp;S Yearly'!U25*('Max Cut Builds'!U25-('Max Cut Builds'!U25-'Max Cut Builds'!U24))</f>
        <v>0</v>
      </c>
      <c r="V25" s="23">
        <f>'O&amp;S Yearly'!V25*('Max Cut Builds'!V25-('Max Cut Builds'!V25-'Max Cut Builds'!V24))</f>
        <v>0</v>
      </c>
      <c r="W25" s="23">
        <f>'O&amp;S Yearly'!W25*('Max Cut Builds'!W25-('Max Cut Builds'!W25-'Max Cut Builds'!W24))</f>
        <v>0</v>
      </c>
      <c r="X25" s="23">
        <f>'O&amp;S Yearly'!X25*('Max Cut Builds'!X25-('Max Cut Builds'!X25-'Max Cut Builds'!X24))</f>
        <v>177004944</v>
      </c>
      <c r="Y25" s="23">
        <f>'O&amp;S Yearly'!Y25*('Max Cut Builds'!Y25-('Max Cut Builds'!Y25-'Max Cut Builds'!Y24))</f>
        <v>1121652386</v>
      </c>
      <c r="Z25" s="23">
        <f>'O&amp;S Yearly'!Z25*('Max Cut Builds'!Z25-('Max Cut Builds'!Z25-'Max Cut Builds'!Z24))</f>
        <v>2124059328</v>
      </c>
      <c r="AA25" s="23">
        <f>'O&amp;S Yearly'!AA25*('Max Cut Builds'!AA25-('Max Cut Builds'!AA25-'Max Cut Builds'!AA24))</f>
        <v>1441652672</v>
      </c>
      <c r="AB25" s="23">
        <f>'O&amp;S Yearly'!AB25*('Max Cut Builds'!AB25-('Max Cut Builds'!AB25-'Max Cut Builds'!AB24))</f>
        <v>1081239504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'O&amp;S Yearly'!B26*('Max Cut Builds'!B26-('Max Cut Builds'!B26-'Max Cut Builds'!B25))</f>
        <v>0</v>
      </c>
      <c r="C26" s="23">
        <f>'O&amp;S Yearly'!C26*('Max Cut Builds'!C26-('Max Cut Builds'!C26-'Max Cut Builds'!C25))</f>
        <v>3533462940</v>
      </c>
      <c r="D26" s="23">
        <f>'O&amp;S Yearly'!D26*('Max Cut Builds'!D26-('Max Cut Builds'!D26-'Max Cut Builds'!D25))</f>
        <v>0</v>
      </c>
      <c r="E26" s="23">
        <f>'O&amp;S Yearly'!E26*('Max Cut Builds'!E26-('Max Cut Builds'!E26-'Max Cut Builds'!E25))</f>
        <v>999832099</v>
      </c>
      <c r="F26" s="23">
        <f>'O&amp;S Yearly'!F26*('Max Cut Builds'!F26-('Max Cut Builds'!F26-'Max Cut Builds'!F25))</f>
        <v>3856495239</v>
      </c>
      <c r="G26" s="23">
        <f>'O&amp;S Yearly'!G26*('Max Cut Builds'!G26-('Max Cut Builds'!G26-'Max Cut Builds'!G25))</f>
        <v>102023683</v>
      </c>
      <c r="H26" s="23">
        <f>'O&amp;S Yearly'!H26*('Max Cut Builds'!H26-('Max Cut Builds'!H26-'Max Cut Builds'!H25))</f>
        <v>856998942</v>
      </c>
      <c r="I26" s="23">
        <f>'O&amp;S Yearly'!I26*('Max Cut Builds'!I26-('Max Cut Builds'!I26-'Max Cut Builds'!I25))</f>
        <v>0</v>
      </c>
      <c r="J26" s="23">
        <f>'O&amp;S Yearly'!J26*('Max Cut Builds'!J26-('Max Cut Builds'!J26-'Max Cut Builds'!J25))</f>
        <v>0</v>
      </c>
      <c r="K26" s="23">
        <f>'O&amp;S Yearly'!K26*('Max Cut Builds'!K26-('Max Cut Builds'!K26-'Max Cut Builds'!K25))</f>
        <v>1122260513</v>
      </c>
      <c r="L26" s="23">
        <f>'O&amp;S Yearly'!L26*('Max Cut Builds'!L26-('Max Cut Builds'!L26-'Max Cut Builds'!L25))</f>
        <v>408094732</v>
      </c>
      <c r="M26" s="23">
        <f>'O&amp;S Yearly'!M26*('Max Cut Builds'!M26-('Max Cut Builds'!M26-'Max Cut Builds'!M25))</f>
        <v>0</v>
      </c>
      <c r="N26" s="23">
        <f>'O&amp;S Yearly'!N26*('Max Cut Builds'!N26-('Max Cut Builds'!N26-'Max Cut Builds'!N25))</f>
        <v>0</v>
      </c>
      <c r="O26" s="23">
        <f>'O&amp;S Yearly'!O26*('Max Cut Builds'!O26-('Max Cut Builds'!O26-'Max Cut Builds'!O25))</f>
        <v>0</v>
      </c>
      <c r="P26" s="23">
        <f>'O&amp;S Yearly'!P26*('Max Cut Builds'!P26-('Max Cut Builds'!P26-'Max Cut Builds'!P25))</f>
        <v>4412689978</v>
      </c>
      <c r="Q26" s="23">
        <f>'O&amp;S Yearly'!Q26*('Max Cut Builds'!Q26-('Max Cut Builds'!Q26-'Max Cut Builds'!Q25))</f>
        <v>0</v>
      </c>
      <c r="R26" s="23">
        <f>'O&amp;S Yearly'!R26*('Max Cut Builds'!R26-('Max Cut Builds'!R26-'Max Cut Builds'!R25))</f>
        <v>0</v>
      </c>
      <c r="S26" s="23">
        <f>'O&amp;S Yearly'!S26*('Max Cut Builds'!S26-('Max Cut Builds'!S26-'Max Cut Builds'!S25))</f>
        <v>0</v>
      </c>
      <c r="T26" s="23">
        <f>'O&amp;S Yearly'!T26*('Max Cut Builds'!T26-('Max Cut Builds'!T26-'Max Cut Builds'!T25))</f>
        <v>1142665251</v>
      </c>
      <c r="U26" s="23">
        <f>'O&amp;S Yearly'!U26*('Max Cut Builds'!U26-('Max Cut Builds'!U26-'Max Cut Builds'!U25))</f>
        <v>0</v>
      </c>
      <c r="V26" s="23">
        <f>'O&amp;S Yearly'!V26*('Max Cut Builds'!V26-('Max Cut Builds'!V26-'Max Cut Builds'!V25))</f>
        <v>0</v>
      </c>
      <c r="W26" s="23">
        <f>'O&amp;S Yearly'!W26*('Max Cut Builds'!W26-('Max Cut Builds'!W26-'Max Cut Builds'!W25))</f>
        <v>0</v>
      </c>
      <c r="X26" s="23">
        <f>'O&amp;S Yearly'!X26*('Max Cut Builds'!X26-('Max Cut Builds'!X26-'Max Cut Builds'!X25))</f>
        <v>177004944</v>
      </c>
      <c r="Y26" s="23">
        <f>'O&amp;S Yearly'!Y26*('Max Cut Builds'!Y26-('Max Cut Builds'!Y26-'Max Cut Builds'!Y25))</f>
        <v>1121652386</v>
      </c>
      <c r="Z26" s="23">
        <f>'O&amp;S Yearly'!Z26*('Max Cut Builds'!Z26-('Max Cut Builds'!Z26-'Max Cut Builds'!Z25))</f>
        <v>2124059328</v>
      </c>
      <c r="AA26" s="23">
        <f>'O&amp;S Yearly'!AA26*('Max Cut Builds'!AA26-('Max Cut Builds'!AA26-'Max Cut Builds'!AA25))</f>
        <v>1441652672</v>
      </c>
      <c r="AB26" s="23">
        <f>'O&amp;S Yearly'!AB26*('Max Cut Builds'!AB26-('Max Cut Builds'!AB26-'Max Cut Builds'!AB25))</f>
        <v>1081239504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'O&amp;S Yearly'!B27*('Max Cut Builds'!B27-('Max Cut Builds'!B27-'Max Cut Builds'!B26))</f>
        <v>0</v>
      </c>
      <c r="C27" s="23">
        <f>'O&amp;S Yearly'!C27*('Max Cut Builds'!C27-('Max Cut Builds'!C27-'Max Cut Builds'!C26))</f>
        <v>3533462940</v>
      </c>
      <c r="D27" s="23">
        <f>'O&amp;S Yearly'!D27*('Max Cut Builds'!D27-('Max Cut Builds'!D27-'Max Cut Builds'!D26))</f>
        <v>0</v>
      </c>
      <c r="E27" s="23">
        <f>'O&amp;S Yearly'!E27*('Max Cut Builds'!E27-('Max Cut Builds'!E27-'Max Cut Builds'!E26))</f>
        <v>999832099</v>
      </c>
      <c r="F27" s="23">
        <f>'O&amp;S Yearly'!F27*('Max Cut Builds'!F27-('Max Cut Builds'!F27-'Max Cut Builds'!F26))</f>
        <v>3856495239</v>
      </c>
      <c r="G27" s="23">
        <f>'O&amp;S Yearly'!G27*('Max Cut Builds'!G27-('Max Cut Builds'!G27-'Max Cut Builds'!G26))</f>
        <v>102023683</v>
      </c>
      <c r="H27" s="23">
        <f>'O&amp;S Yearly'!H27*('Max Cut Builds'!H27-('Max Cut Builds'!H27-'Max Cut Builds'!H26))</f>
        <v>1142665256</v>
      </c>
      <c r="I27" s="23">
        <f>'O&amp;S Yearly'!I27*('Max Cut Builds'!I27-('Max Cut Builds'!I27-'Max Cut Builds'!I26))</f>
        <v>0</v>
      </c>
      <c r="J27" s="23">
        <f>'O&amp;S Yearly'!J27*('Max Cut Builds'!J27-('Max Cut Builds'!J27-'Max Cut Builds'!J26))</f>
        <v>0</v>
      </c>
      <c r="K27" s="23">
        <f>'O&amp;S Yearly'!K27*('Max Cut Builds'!K27-('Max Cut Builds'!K27-'Max Cut Builds'!K26))</f>
        <v>1122260513</v>
      </c>
      <c r="L27" s="23">
        <f>'O&amp;S Yearly'!L27*('Max Cut Builds'!L27-('Max Cut Builds'!L27-'Max Cut Builds'!L26))</f>
        <v>612142098</v>
      </c>
      <c r="M27" s="23">
        <f>'O&amp;S Yearly'!M27*('Max Cut Builds'!M27-('Max Cut Builds'!M27-'Max Cut Builds'!M26))</f>
        <v>0</v>
      </c>
      <c r="N27" s="23">
        <f>'O&amp;S Yearly'!N27*('Max Cut Builds'!N27-('Max Cut Builds'!N27-'Max Cut Builds'!N26))</f>
        <v>0</v>
      </c>
      <c r="O27" s="23">
        <f>'O&amp;S Yearly'!O27*('Max Cut Builds'!O27-('Max Cut Builds'!O27-'Max Cut Builds'!O26))</f>
        <v>0</v>
      </c>
      <c r="P27" s="23">
        <f>'O&amp;S Yearly'!P27*('Max Cut Builds'!P27-('Max Cut Builds'!P27-'Max Cut Builds'!P26))</f>
        <v>4412689978</v>
      </c>
      <c r="Q27" s="23">
        <f>'O&amp;S Yearly'!Q27*('Max Cut Builds'!Q27-('Max Cut Builds'!Q27-'Max Cut Builds'!Q26))</f>
        <v>0</v>
      </c>
      <c r="R27" s="23">
        <f>'O&amp;S Yearly'!R27*('Max Cut Builds'!R27-('Max Cut Builds'!R27-'Max Cut Builds'!R26))</f>
        <v>0</v>
      </c>
      <c r="S27" s="23">
        <f>'O&amp;S Yearly'!S27*('Max Cut Builds'!S27-('Max Cut Builds'!S27-'Max Cut Builds'!S26))</f>
        <v>0</v>
      </c>
      <c r="T27" s="23">
        <f>'O&amp;S Yearly'!T27*('Max Cut Builds'!T27-('Max Cut Builds'!T27-'Max Cut Builds'!T26))</f>
        <v>1305903144</v>
      </c>
      <c r="U27" s="23">
        <f>'O&amp;S Yearly'!U27*('Max Cut Builds'!U27-('Max Cut Builds'!U27-'Max Cut Builds'!U26))</f>
        <v>0</v>
      </c>
      <c r="V27" s="23">
        <f>'O&amp;S Yearly'!V27*('Max Cut Builds'!V27-('Max Cut Builds'!V27-'Max Cut Builds'!V26))</f>
        <v>0</v>
      </c>
      <c r="W27" s="23">
        <f>'O&amp;S Yearly'!W27*('Max Cut Builds'!W27-('Max Cut Builds'!W27-'Max Cut Builds'!W26))</f>
        <v>0</v>
      </c>
      <c r="X27" s="23">
        <f>'O&amp;S Yearly'!X27*('Max Cut Builds'!X27-('Max Cut Builds'!X27-'Max Cut Builds'!X26))</f>
        <v>177004944</v>
      </c>
      <c r="Y27" s="23">
        <f>'O&amp;S Yearly'!Y27*('Max Cut Builds'!Y27-('Max Cut Builds'!Y27-'Max Cut Builds'!Y26))</f>
        <v>1121652386</v>
      </c>
      <c r="Z27" s="23">
        <f>'O&amp;S Yearly'!Z27*('Max Cut Builds'!Z27-('Max Cut Builds'!Z27-'Max Cut Builds'!Z26))</f>
        <v>2124059328</v>
      </c>
      <c r="AA27" s="23">
        <f>'O&amp;S Yearly'!AA27*('Max Cut Builds'!AA27-('Max Cut Builds'!AA27-'Max Cut Builds'!AA26))</f>
        <v>1441652672</v>
      </c>
      <c r="AB27" s="23">
        <f>'O&amp;S Yearly'!AB27*('Max Cut Builds'!AB27-('Max Cut Builds'!AB27-'Max Cut Builds'!AB26))</f>
        <v>1081239504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'O&amp;S Yearly'!B28*('Max Cut Builds'!B28-('Max Cut Builds'!B28-'Max Cut Builds'!B27))</f>
        <v>0</v>
      </c>
      <c r="C28" s="23">
        <f>'O&amp;S Yearly'!C28*('Max Cut Builds'!C28-('Max Cut Builds'!C28-'Max Cut Builds'!C27))</f>
        <v>3533462940</v>
      </c>
      <c r="D28" s="23">
        <f>'O&amp;S Yearly'!D28*('Max Cut Builds'!D28-('Max Cut Builds'!D28-'Max Cut Builds'!D27))</f>
        <v>0</v>
      </c>
      <c r="E28" s="23">
        <f>'O&amp;S Yearly'!E28*('Max Cut Builds'!E28-('Max Cut Builds'!E28-'Max Cut Builds'!E27))</f>
        <v>999832099</v>
      </c>
      <c r="F28" s="23">
        <f>'O&amp;S Yearly'!F28*('Max Cut Builds'!F28-('Max Cut Builds'!F28-'Max Cut Builds'!F27))</f>
        <v>3856495239</v>
      </c>
      <c r="G28" s="23">
        <f>'O&amp;S Yearly'!G28*('Max Cut Builds'!G28-('Max Cut Builds'!G28-'Max Cut Builds'!G27))</f>
        <v>102023683</v>
      </c>
      <c r="H28" s="23">
        <f>'O&amp;S Yearly'!H28*('Max Cut Builds'!H28-('Max Cut Builds'!H28-'Max Cut Builds'!H27))</f>
        <v>1428331570</v>
      </c>
      <c r="I28" s="23">
        <f>'O&amp;S Yearly'!I28*('Max Cut Builds'!I28-('Max Cut Builds'!I28-'Max Cut Builds'!I27))</f>
        <v>0</v>
      </c>
      <c r="J28" s="23">
        <f>'O&amp;S Yearly'!J28*('Max Cut Builds'!J28-('Max Cut Builds'!J28-'Max Cut Builds'!J27))</f>
        <v>0</v>
      </c>
      <c r="K28" s="23">
        <f>'O&amp;S Yearly'!K28*('Max Cut Builds'!K28-('Max Cut Builds'!K28-'Max Cut Builds'!K27))</f>
        <v>1122260513</v>
      </c>
      <c r="L28" s="23">
        <f>'O&amp;S Yearly'!L28*('Max Cut Builds'!L28-('Max Cut Builds'!L28-'Max Cut Builds'!L27))</f>
        <v>816189464</v>
      </c>
      <c r="M28" s="23">
        <f>'O&amp;S Yearly'!M28*('Max Cut Builds'!M28-('Max Cut Builds'!M28-'Max Cut Builds'!M27))</f>
        <v>0</v>
      </c>
      <c r="N28" s="23">
        <f>'O&amp;S Yearly'!N28*('Max Cut Builds'!N28-('Max Cut Builds'!N28-'Max Cut Builds'!N27))</f>
        <v>0</v>
      </c>
      <c r="O28" s="23">
        <f>'O&amp;S Yearly'!O28*('Max Cut Builds'!O28-('Max Cut Builds'!O28-'Max Cut Builds'!O27))</f>
        <v>0</v>
      </c>
      <c r="P28" s="23">
        <f>'O&amp;S Yearly'!P28*('Max Cut Builds'!P28-('Max Cut Builds'!P28-'Max Cut Builds'!P27))</f>
        <v>4412689978</v>
      </c>
      <c r="Q28" s="23">
        <f>'O&amp;S Yearly'!Q28*('Max Cut Builds'!Q28-('Max Cut Builds'!Q28-'Max Cut Builds'!Q27))</f>
        <v>142344838</v>
      </c>
      <c r="R28" s="23">
        <f>'O&amp;S Yearly'!R28*('Max Cut Builds'!R28-('Max Cut Builds'!R28-'Max Cut Builds'!R27))</f>
        <v>0</v>
      </c>
      <c r="S28" s="23">
        <f>'O&amp;S Yearly'!S28*('Max Cut Builds'!S28-('Max Cut Builds'!S28-'Max Cut Builds'!S27))</f>
        <v>0</v>
      </c>
      <c r="T28" s="23">
        <f>'O&amp;S Yearly'!T28*('Max Cut Builds'!T28-('Max Cut Builds'!T28-'Max Cut Builds'!T27))</f>
        <v>1469141037</v>
      </c>
      <c r="U28" s="23">
        <f>'O&amp;S Yearly'!U28*('Max Cut Builds'!U28-('Max Cut Builds'!U28-'Max Cut Builds'!U27))</f>
        <v>0</v>
      </c>
      <c r="V28" s="23">
        <f>'O&amp;S Yearly'!V28*('Max Cut Builds'!V28-('Max Cut Builds'!V28-'Max Cut Builds'!V27))</f>
        <v>0</v>
      </c>
      <c r="W28" s="23">
        <f>'O&amp;S Yearly'!W28*('Max Cut Builds'!W28-('Max Cut Builds'!W28-'Max Cut Builds'!W27))</f>
        <v>0</v>
      </c>
      <c r="X28" s="23">
        <f>'O&amp;S Yearly'!X28*('Max Cut Builds'!X28-('Max Cut Builds'!X28-'Max Cut Builds'!X27))</f>
        <v>177004944</v>
      </c>
      <c r="Y28" s="23">
        <f>'O&amp;S Yearly'!Y28*('Max Cut Builds'!Y28-('Max Cut Builds'!Y28-'Max Cut Builds'!Y27))</f>
        <v>1121652386</v>
      </c>
      <c r="Z28" s="23">
        <f>'O&amp;S Yearly'!Z28*('Max Cut Builds'!Z28-('Max Cut Builds'!Z28-'Max Cut Builds'!Z27))</f>
        <v>2124059328</v>
      </c>
      <c r="AA28" s="23">
        <f>'O&amp;S Yearly'!AA28*('Max Cut Builds'!AA28-('Max Cut Builds'!AA28-'Max Cut Builds'!AA27))</f>
        <v>1441652672</v>
      </c>
      <c r="AB28" s="23">
        <f>'O&amp;S Yearly'!AB28*('Max Cut Builds'!AB28-('Max Cut Builds'!AB28-'Max Cut Builds'!AB27))</f>
        <v>1081239504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'O&amp;S Yearly'!B29*('Max Cut Builds'!B29-('Max Cut Builds'!B29-'Max Cut Builds'!B28))</f>
        <v>0</v>
      </c>
      <c r="C29" s="23">
        <f>'O&amp;S Yearly'!C29*('Max Cut Builds'!C29-('Max Cut Builds'!C29-'Max Cut Builds'!C28))</f>
        <v>3533462940</v>
      </c>
      <c r="D29" s="23">
        <f>'O&amp;S Yearly'!D29*('Max Cut Builds'!D29-('Max Cut Builds'!D29-'Max Cut Builds'!D28))</f>
        <v>0</v>
      </c>
      <c r="E29" s="23">
        <f>'O&amp;S Yearly'!E29*('Max Cut Builds'!E29-('Max Cut Builds'!E29-'Max Cut Builds'!E28))</f>
        <v>999832099</v>
      </c>
      <c r="F29" s="23">
        <f>'O&amp;S Yearly'!F29*('Max Cut Builds'!F29-('Max Cut Builds'!F29-'Max Cut Builds'!F28))</f>
        <v>3856495239</v>
      </c>
      <c r="G29" s="23">
        <f>'O&amp;S Yearly'!G29*('Max Cut Builds'!G29-('Max Cut Builds'!G29-'Max Cut Builds'!G28))</f>
        <v>102023683</v>
      </c>
      <c r="H29" s="23">
        <f>'O&amp;S Yearly'!H29*('Max Cut Builds'!H29-('Max Cut Builds'!H29-'Max Cut Builds'!H28))</f>
        <v>1713997884</v>
      </c>
      <c r="I29" s="23">
        <f>'O&amp;S Yearly'!I29*('Max Cut Builds'!I29-('Max Cut Builds'!I29-'Max Cut Builds'!I28))</f>
        <v>0</v>
      </c>
      <c r="J29" s="23">
        <f>'O&amp;S Yearly'!J29*('Max Cut Builds'!J29-('Max Cut Builds'!J29-'Max Cut Builds'!J28))</f>
        <v>0</v>
      </c>
      <c r="K29" s="23">
        <f>'O&amp;S Yearly'!K29*('Max Cut Builds'!K29-('Max Cut Builds'!K29-'Max Cut Builds'!K28))</f>
        <v>1122260513</v>
      </c>
      <c r="L29" s="23">
        <f>'O&amp;S Yearly'!L29*('Max Cut Builds'!L29-('Max Cut Builds'!L29-'Max Cut Builds'!L28))</f>
        <v>1020236830</v>
      </c>
      <c r="M29" s="23">
        <f>'O&amp;S Yearly'!M29*('Max Cut Builds'!M29-('Max Cut Builds'!M29-'Max Cut Builds'!M28))</f>
        <v>0</v>
      </c>
      <c r="N29" s="23">
        <f>'O&amp;S Yearly'!N29*('Max Cut Builds'!N29-('Max Cut Builds'!N29-'Max Cut Builds'!N28))</f>
        <v>0</v>
      </c>
      <c r="O29" s="23">
        <f>'O&amp;S Yearly'!O29*('Max Cut Builds'!O29-('Max Cut Builds'!O29-'Max Cut Builds'!O28))</f>
        <v>0</v>
      </c>
      <c r="P29" s="23">
        <f>'O&amp;S Yearly'!P29*('Max Cut Builds'!P29-('Max Cut Builds'!P29-'Max Cut Builds'!P28))</f>
        <v>4412689978</v>
      </c>
      <c r="Q29" s="23">
        <f>'O&amp;S Yearly'!Q29*('Max Cut Builds'!Q29-('Max Cut Builds'!Q29-'Max Cut Builds'!Q28))</f>
        <v>284689676</v>
      </c>
      <c r="R29" s="23">
        <f>'O&amp;S Yearly'!R29*('Max Cut Builds'!R29-('Max Cut Builds'!R29-'Max Cut Builds'!R28))</f>
        <v>0</v>
      </c>
      <c r="S29" s="23">
        <f>'O&amp;S Yearly'!S29*('Max Cut Builds'!S29-('Max Cut Builds'!S29-'Max Cut Builds'!S28))</f>
        <v>0</v>
      </c>
      <c r="T29" s="23">
        <f>'O&amp;S Yearly'!T29*('Max Cut Builds'!T29-('Max Cut Builds'!T29-'Max Cut Builds'!T28))</f>
        <v>1632378930</v>
      </c>
      <c r="U29" s="23">
        <f>'O&amp;S Yearly'!U29*('Max Cut Builds'!U29-('Max Cut Builds'!U29-'Max Cut Builds'!U28))</f>
        <v>0</v>
      </c>
      <c r="V29" s="23">
        <f>'O&amp;S Yearly'!V29*('Max Cut Builds'!V29-('Max Cut Builds'!V29-'Max Cut Builds'!V28))</f>
        <v>0</v>
      </c>
      <c r="W29" s="23">
        <f>'O&amp;S Yearly'!W29*('Max Cut Builds'!W29-('Max Cut Builds'!W29-'Max Cut Builds'!W28))</f>
        <v>0</v>
      </c>
      <c r="X29" s="23">
        <f>'O&amp;S Yearly'!X29*('Max Cut Builds'!X29-('Max Cut Builds'!X29-'Max Cut Builds'!X28))</f>
        <v>177004944</v>
      </c>
      <c r="Y29" s="23">
        <f>'O&amp;S Yearly'!Y29*('Max Cut Builds'!Y29-('Max Cut Builds'!Y29-'Max Cut Builds'!Y28))</f>
        <v>1121652386</v>
      </c>
      <c r="Z29" s="23">
        <f>'O&amp;S Yearly'!Z29*('Max Cut Builds'!Z29-('Max Cut Builds'!Z29-'Max Cut Builds'!Z28))</f>
        <v>2124059328</v>
      </c>
      <c r="AA29" s="23">
        <f>'O&amp;S Yearly'!AA29*('Max Cut Builds'!AA29-('Max Cut Builds'!AA29-'Max Cut Builds'!AA28))</f>
        <v>1441652672</v>
      </c>
      <c r="AB29" s="23">
        <f>'O&amp;S Yearly'!AB29*('Max Cut Builds'!AB29-('Max Cut Builds'!AB29-'Max Cut Builds'!AB28))</f>
        <v>1081239504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'O&amp;S Yearly'!B30*('Max Cut Builds'!B30-('Max Cut Builds'!B30-'Max Cut Builds'!B29))</f>
        <v>0</v>
      </c>
      <c r="C30" s="23">
        <f>'O&amp;S Yearly'!C30*('Max Cut Builds'!C30-('Max Cut Builds'!C30-'Max Cut Builds'!C29))</f>
        <v>3533462940</v>
      </c>
      <c r="D30" s="23">
        <f>'O&amp;S Yearly'!D30*('Max Cut Builds'!D30-('Max Cut Builds'!D30-'Max Cut Builds'!D29))</f>
        <v>0</v>
      </c>
      <c r="E30" s="23">
        <f>'O&amp;S Yearly'!E30*('Max Cut Builds'!E30-('Max Cut Builds'!E30-'Max Cut Builds'!E29))</f>
        <v>999832099</v>
      </c>
      <c r="F30" s="23">
        <f>'O&amp;S Yearly'!F30*('Max Cut Builds'!F30-('Max Cut Builds'!F30-'Max Cut Builds'!F29))</f>
        <v>3856495239</v>
      </c>
      <c r="G30" s="23">
        <f>'O&amp;S Yearly'!G30*('Max Cut Builds'!G30-('Max Cut Builds'!G30-'Max Cut Builds'!G29))</f>
        <v>102023683</v>
      </c>
      <c r="H30" s="23">
        <f>'O&amp;S Yearly'!H30*('Max Cut Builds'!H30-('Max Cut Builds'!H30-'Max Cut Builds'!H29))</f>
        <v>1999664198</v>
      </c>
      <c r="I30" s="23">
        <f>'O&amp;S Yearly'!I30*('Max Cut Builds'!I30-('Max Cut Builds'!I30-'Max Cut Builds'!I29))</f>
        <v>0</v>
      </c>
      <c r="J30" s="23">
        <f>'O&amp;S Yearly'!J30*('Max Cut Builds'!J30-('Max Cut Builds'!J30-'Max Cut Builds'!J29))</f>
        <v>0</v>
      </c>
      <c r="K30" s="23">
        <f>'O&amp;S Yearly'!K30*('Max Cut Builds'!K30-('Max Cut Builds'!K30-'Max Cut Builds'!K29))</f>
        <v>1122260513</v>
      </c>
      <c r="L30" s="23">
        <f>'O&amp;S Yearly'!L30*('Max Cut Builds'!L30-('Max Cut Builds'!L30-'Max Cut Builds'!L29))</f>
        <v>1326307879</v>
      </c>
      <c r="M30" s="23">
        <f>'O&amp;S Yearly'!M30*('Max Cut Builds'!M30-('Max Cut Builds'!M30-'Max Cut Builds'!M29))</f>
        <v>0</v>
      </c>
      <c r="N30" s="23">
        <f>'O&amp;S Yearly'!N30*('Max Cut Builds'!N30-('Max Cut Builds'!N30-'Max Cut Builds'!N29))</f>
        <v>0</v>
      </c>
      <c r="O30" s="23">
        <f>'O&amp;S Yearly'!O30*('Max Cut Builds'!O30-('Max Cut Builds'!O30-'Max Cut Builds'!O29))</f>
        <v>0</v>
      </c>
      <c r="P30" s="23">
        <f>'O&amp;S Yearly'!P30*('Max Cut Builds'!P30-('Max Cut Builds'!P30-'Max Cut Builds'!P29))</f>
        <v>4412689978</v>
      </c>
      <c r="Q30" s="23">
        <f>'O&amp;S Yearly'!Q30*('Max Cut Builds'!Q30-('Max Cut Builds'!Q30-'Max Cut Builds'!Q29))</f>
        <v>569379352</v>
      </c>
      <c r="R30" s="23">
        <f>'O&amp;S Yearly'!R30*('Max Cut Builds'!R30-('Max Cut Builds'!R30-'Max Cut Builds'!R29))</f>
        <v>0</v>
      </c>
      <c r="S30" s="23">
        <f>'O&amp;S Yearly'!S30*('Max Cut Builds'!S30-('Max Cut Builds'!S30-'Max Cut Builds'!S29))</f>
        <v>0</v>
      </c>
      <c r="T30" s="23">
        <f>'O&amp;S Yearly'!T30*('Max Cut Builds'!T30-('Max Cut Builds'!T30-'Max Cut Builds'!T29))</f>
        <v>1795616823</v>
      </c>
      <c r="U30" s="23">
        <f>'O&amp;S Yearly'!U30*('Max Cut Builds'!U30-('Max Cut Builds'!U30-'Max Cut Builds'!U29))</f>
        <v>0</v>
      </c>
      <c r="V30" s="23">
        <f>'O&amp;S Yearly'!V30*('Max Cut Builds'!V30-('Max Cut Builds'!V30-'Max Cut Builds'!V29))</f>
        <v>0</v>
      </c>
      <c r="W30" s="23">
        <f>'O&amp;S Yearly'!W30*('Max Cut Builds'!W30-('Max Cut Builds'!W30-'Max Cut Builds'!W29))</f>
        <v>0</v>
      </c>
      <c r="X30" s="23">
        <f>'O&amp;S Yearly'!X30*('Max Cut Builds'!X30-('Max Cut Builds'!X30-'Max Cut Builds'!X29))</f>
        <v>177004944</v>
      </c>
      <c r="Y30" s="23">
        <f>'O&amp;S Yearly'!Y30*('Max Cut Builds'!Y30-('Max Cut Builds'!Y30-'Max Cut Builds'!Y29))</f>
        <v>1121652386</v>
      </c>
      <c r="Z30" s="23">
        <f>'O&amp;S Yearly'!Z30*('Max Cut Builds'!Z30-('Max Cut Builds'!Z30-'Max Cut Builds'!Z29))</f>
        <v>2124059328</v>
      </c>
      <c r="AA30" s="23">
        <f>'O&amp;S Yearly'!AA30*('Max Cut Builds'!AA30-('Max Cut Builds'!AA30-'Max Cut Builds'!AA29))</f>
        <v>1441652672</v>
      </c>
      <c r="AB30" s="23">
        <f>'O&amp;S Yearly'!AB30*('Max Cut Builds'!AB30-('Max Cut Builds'!AB30-'Max Cut Builds'!AB29))</f>
        <v>1081239504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'O&amp;S Yearly'!B31*('Max Cut Builds'!B31-('Max Cut Builds'!B31-'Max Cut Builds'!B30))</f>
        <v>0</v>
      </c>
      <c r="C31" s="23">
        <f>'O&amp;S Yearly'!C31*('Max Cut Builds'!C31-('Max Cut Builds'!C31-'Max Cut Builds'!C30))</f>
        <v>4416828675</v>
      </c>
      <c r="D31" s="23">
        <f>'O&amp;S Yearly'!D31*('Max Cut Builds'!D31-('Max Cut Builds'!D31-'Max Cut Builds'!D30))</f>
        <v>0</v>
      </c>
      <c r="E31" s="23">
        <f>'O&amp;S Yearly'!E31*('Max Cut Builds'!E31-('Max Cut Builds'!E31-'Max Cut Builds'!E30))</f>
        <v>999832099</v>
      </c>
      <c r="F31" s="23">
        <f>'O&amp;S Yearly'!F31*('Max Cut Builds'!F31-('Max Cut Builds'!F31-'Max Cut Builds'!F30))</f>
        <v>3856495239</v>
      </c>
      <c r="G31" s="23">
        <f>'O&amp;S Yearly'!G31*('Max Cut Builds'!G31-('Max Cut Builds'!G31-'Max Cut Builds'!G30))</f>
        <v>102023683</v>
      </c>
      <c r="H31" s="23">
        <f>'O&amp;S Yearly'!H31*('Max Cut Builds'!H31-('Max Cut Builds'!H31-'Max Cut Builds'!H30))</f>
        <v>2285330512</v>
      </c>
      <c r="I31" s="23">
        <f>'O&amp;S Yearly'!I31*('Max Cut Builds'!I31-('Max Cut Builds'!I31-'Max Cut Builds'!I30))</f>
        <v>0</v>
      </c>
      <c r="J31" s="23">
        <f>'O&amp;S Yearly'!J31*('Max Cut Builds'!J31-('Max Cut Builds'!J31-'Max Cut Builds'!J30))</f>
        <v>0</v>
      </c>
      <c r="K31" s="23">
        <f>'O&amp;S Yearly'!K31*('Max Cut Builds'!K31-('Max Cut Builds'!K31-'Max Cut Builds'!K30))</f>
        <v>1122260513</v>
      </c>
      <c r="L31" s="23">
        <f>'O&amp;S Yearly'!L31*('Max Cut Builds'!L31-('Max Cut Builds'!L31-'Max Cut Builds'!L30))</f>
        <v>1734402611</v>
      </c>
      <c r="M31" s="23">
        <f>'O&amp;S Yearly'!M31*('Max Cut Builds'!M31-('Max Cut Builds'!M31-'Max Cut Builds'!M30))</f>
        <v>0</v>
      </c>
      <c r="N31" s="23">
        <f>'O&amp;S Yearly'!N31*('Max Cut Builds'!N31-('Max Cut Builds'!N31-'Max Cut Builds'!N30))</f>
        <v>0</v>
      </c>
      <c r="O31" s="23">
        <f>'O&amp;S Yearly'!O31*('Max Cut Builds'!O31-('Max Cut Builds'!O31-'Max Cut Builds'!O30))</f>
        <v>0</v>
      </c>
      <c r="P31" s="23">
        <f>'O&amp;S Yearly'!P31*('Max Cut Builds'!P31-('Max Cut Builds'!P31-'Max Cut Builds'!P30))</f>
        <v>4412689978</v>
      </c>
      <c r="Q31" s="23">
        <f>'O&amp;S Yearly'!Q31*('Max Cut Builds'!Q31-('Max Cut Builds'!Q31-'Max Cut Builds'!Q30))</f>
        <v>854069028</v>
      </c>
      <c r="R31" s="23">
        <f>'O&amp;S Yearly'!R31*('Max Cut Builds'!R31-('Max Cut Builds'!R31-'Max Cut Builds'!R30))</f>
        <v>0</v>
      </c>
      <c r="S31" s="23">
        <f>'O&amp;S Yearly'!S31*('Max Cut Builds'!S31-('Max Cut Builds'!S31-'Max Cut Builds'!S30))</f>
        <v>0</v>
      </c>
      <c r="T31" s="23">
        <f>'O&amp;S Yearly'!T31*('Max Cut Builds'!T31-('Max Cut Builds'!T31-'Max Cut Builds'!T30))</f>
        <v>1958854716</v>
      </c>
      <c r="U31" s="23">
        <f>'O&amp;S Yearly'!U31*('Max Cut Builds'!U31-('Max Cut Builds'!U31-'Max Cut Builds'!U30))</f>
        <v>0</v>
      </c>
      <c r="V31" s="23">
        <f>'O&amp;S Yearly'!V31*('Max Cut Builds'!V31-('Max Cut Builds'!V31-'Max Cut Builds'!V30))</f>
        <v>0</v>
      </c>
      <c r="W31" s="23">
        <f>'O&amp;S Yearly'!W31*('Max Cut Builds'!W31-('Max Cut Builds'!W31-'Max Cut Builds'!W30))</f>
        <v>0</v>
      </c>
      <c r="X31" s="23">
        <f>'O&amp;S Yearly'!X31*('Max Cut Builds'!X31-('Max Cut Builds'!X31-'Max Cut Builds'!X30))</f>
        <v>177004944</v>
      </c>
      <c r="Y31" s="23">
        <f>'O&amp;S Yearly'!Y31*('Max Cut Builds'!Y31-('Max Cut Builds'!Y31-'Max Cut Builds'!Y30))</f>
        <v>1121652386</v>
      </c>
      <c r="Z31" s="23">
        <f>'O&amp;S Yearly'!Z31*('Max Cut Builds'!Z31-('Max Cut Builds'!Z31-'Max Cut Builds'!Z30))</f>
        <v>2124059328</v>
      </c>
      <c r="AA31" s="23">
        <f>'O&amp;S Yearly'!AA31*('Max Cut Builds'!AA31-('Max Cut Builds'!AA31-'Max Cut Builds'!AA30))</f>
        <v>1441652672</v>
      </c>
      <c r="AB31" s="23">
        <f>'O&amp;S Yearly'!AB31*('Max Cut Builds'!AB31-('Max Cut Builds'!AB31-'Max Cut Builds'!AB30))</f>
        <v>1081239504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'O&amp;S Yearly'!B32*('Max Cut Builds'!B32-('Max Cut Builds'!B32-'Max Cut Builds'!B31))</f>
        <v>0</v>
      </c>
      <c r="C32" s="23">
        <f>'O&amp;S Yearly'!C32*('Max Cut Builds'!C32-('Max Cut Builds'!C32-'Max Cut Builds'!C31))</f>
        <v>4416828675</v>
      </c>
      <c r="D32" s="23">
        <f>'O&amp;S Yearly'!D32*('Max Cut Builds'!D32-('Max Cut Builds'!D32-'Max Cut Builds'!D31))</f>
        <v>0</v>
      </c>
      <c r="E32" s="23">
        <f>'O&amp;S Yearly'!E32*('Max Cut Builds'!E32-('Max Cut Builds'!E32-'Max Cut Builds'!E31))</f>
        <v>999832099</v>
      </c>
      <c r="F32" s="23">
        <f>'O&amp;S Yearly'!F32*('Max Cut Builds'!F32-('Max Cut Builds'!F32-'Max Cut Builds'!F31))</f>
        <v>3856495239</v>
      </c>
      <c r="G32" s="23">
        <f>'O&amp;S Yearly'!G32*('Max Cut Builds'!G32-('Max Cut Builds'!G32-'Max Cut Builds'!G31))</f>
        <v>102023683</v>
      </c>
      <c r="H32" s="23">
        <f>'O&amp;S Yearly'!H32*('Max Cut Builds'!H32-('Max Cut Builds'!H32-'Max Cut Builds'!H31))</f>
        <v>2713829983</v>
      </c>
      <c r="I32" s="23">
        <f>'O&amp;S Yearly'!I32*('Max Cut Builds'!I32-('Max Cut Builds'!I32-'Max Cut Builds'!I31))</f>
        <v>0</v>
      </c>
      <c r="J32" s="23">
        <f>'O&amp;S Yearly'!J32*('Max Cut Builds'!J32-('Max Cut Builds'!J32-'Max Cut Builds'!J31))</f>
        <v>0</v>
      </c>
      <c r="K32" s="23">
        <f>'O&amp;S Yearly'!K32*('Max Cut Builds'!K32-('Max Cut Builds'!K32-'Max Cut Builds'!K31))</f>
        <v>1122260513</v>
      </c>
      <c r="L32" s="23">
        <f>'O&amp;S Yearly'!L32*('Max Cut Builds'!L32-('Max Cut Builds'!L32-'Max Cut Builds'!L31))</f>
        <v>2142497343</v>
      </c>
      <c r="M32" s="23">
        <f>'O&amp;S Yearly'!M32*('Max Cut Builds'!M32-('Max Cut Builds'!M32-'Max Cut Builds'!M31))</f>
        <v>0</v>
      </c>
      <c r="N32" s="23">
        <f>'O&amp;S Yearly'!N32*('Max Cut Builds'!N32-('Max Cut Builds'!N32-'Max Cut Builds'!N31))</f>
        <v>0</v>
      </c>
      <c r="O32" s="23">
        <f>'O&amp;S Yearly'!O32*('Max Cut Builds'!O32-('Max Cut Builds'!O32-'Max Cut Builds'!O31))</f>
        <v>0</v>
      </c>
      <c r="P32" s="23">
        <f>'O&amp;S Yearly'!P32*('Max Cut Builds'!P32-('Max Cut Builds'!P32-'Max Cut Builds'!P31))</f>
        <v>4412689978</v>
      </c>
      <c r="Q32" s="23">
        <f>'O&amp;S Yearly'!Q32*('Max Cut Builds'!Q32-('Max Cut Builds'!Q32-'Max Cut Builds'!Q31))</f>
        <v>1138758704</v>
      </c>
      <c r="R32" s="23">
        <f>'O&amp;S Yearly'!R32*('Max Cut Builds'!R32-('Max Cut Builds'!R32-'Max Cut Builds'!R31))</f>
        <v>0</v>
      </c>
      <c r="S32" s="23">
        <f>'O&amp;S Yearly'!S32*('Max Cut Builds'!S32-('Max Cut Builds'!S32-'Max Cut Builds'!S31))</f>
        <v>0</v>
      </c>
      <c r="T32" s="23">
        <f>'O&amp;S Yearly'!T32*('Max Cut Builds'!T32-('Max Cut Builds'!T32-'Max Cut Builds'!T31))</f>
        <v>1958854716</v>
      </c>
      <c r="U32" s="23">
        <f>'O&amp;S Yearly'!U32*('Max Cut Builds'!U32-('Max Cut Builds'!U32-'Max Cut Builds'!U31))</f>
        <v>0</v>
      </c>
      <c r="V32" s="23">
        <f>'O&amp;S Yearly'!V32*('Max Cut Builds'!V32-('Max Cut Builds'!V32-'Max Cut Builds'!V31))</f>
        <v>0</v>
      </c>
      <c r="W32" s="23">
        <f>'O&amp;S Yearly'!W32*('Max Cut Builds'!W32-('Max Cut Builds'!W32-'Max Cut Builds'!W31))</f>
        <v>0</v>
      </c>
      <c r="X32" s="23">
        <f>'O&amp;S Yearly'!X32*('Max Cut Builds'!X32-('Max Cut Builds'!X32-'Max Cut Builds'!X31))</f>
        <v>177004944</v>
      </c>
      <c r="Y32" s="23">
        <f>'O&amp;S Yearly'!Y32*('Max Cut Builds'!Y32-('Max Cut Builds'!Y32-'Max Cut Builds'!Y31))</f>
        <v>1121652386</v>
      </c>
      <c r="Z32" s="23">
        <f>'O&amp;S Yearly'!Z32*('Max Cut Builds'!Z32-('Max Cut Builds'!Z32-'Max Cut Builds'!Z31))</f>
        <v>2124059328</v>
      </c>
      <c r="AA32" s="23">
        <f>'O&amp;S Yearly'!AA32*('Max Cut Builds'!AA32-('Max Cut Builds'!AA32-'Max Cut Builds'!AA31))</f>
        <v>1531755964</v>
      </c>
      <c r="AB32" s="23">
        <f>'O&amp;S Yearly'!AB32*('Max Cut Builds'!AB32-('Max Cut Builds'!AB32-'Max Cut Builds'!AB31))</f>
        <v>1081239504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'O&amp;S Yearly'!B33*('Max Cut Builds'!B33-('Max Cut Builds'!B33-'Max Cut Builds'!B32))</f>
        <v>0</v>
      </c>
      <c r="C33" s="23">
        <f>'O&amp;S Yearly'!C33*('Max Cut Builds'!C33-('Max Cut Builds'!C33-'Max Cut Builds'!C32))</f>
        <v>4416828675</v>
      </c>
      <c r="D33" s="23">
        <f>'O&amp;S Yearly'!D33*('Max Cut Builds'!D33-('Max Cut Builds'!D33-'Max Cut Builds'!D32))</f>
        <v>0</v>
      </c>
      <c r="E33" s="23">
        <f>'O&amp;S Yearly'!E33*('Max Cut Builds'!E33-('Max Cut Builds'!E33-'Max Cut Builds'!E32))</f>
        <v>999832099</v>
      </c>
      <c r="F33" s="23">
        <f>'O&amp;S Yearly'!F33*('Max Cut Builds'!F33-('Max Cut Builds'!F33-'Max Cut Builds'!F32))</f>
        <v>3856495239</v>
      </c>
      <c r="G33" s="23">
        <f>'O&amp;S Yearly'!G33*('Max Cut Builds'!G33-('Max Cut Builds'!G33-'Max Cut Builds'!G32))</f>
        <v>102023683</v>
      </c>
      <c r="H33" s="23">
        <f>'O&amp;S Yearly'!H33*('Max Cut Builds'!H33-('Max Cut Builds'!H33-'Max Cut Builds'!H32))</f>
        <v>3142329454</v>
      </c>
      <c r="I33" s="23">
        <f>'O&amp;S Yearly'!I33*('Max Cut Builds'!I33-('Max Cut Builds'!I33-'Max Cut Builds'!I32))</f>
        <v>0</v>
      </c>
      <c r="J33" s="23">
        <f>'O&amp;S Yearly'!J33*('Max Cut Builds'!J33-('Max Cut Builds'!J33-'Max Cut Builds'!J32))</f>
        <v>0</v>
      </c>
      <c r="K33" s="23">
        <f>'O&amp;S Yearly'!K33*('Max Cut Builds'!K33-('Max Cut Builds'!K33-'Max Cut Builds'!K32))</f>
        <v>1122260513</v>
      </c>
      <c r="L33" s="23">
        <f>'O&amp;S Yearly'!L33*('Max Cut Builds'!L33-('Max Cut Builds'!L33-'Max Cut Builds'!L32))</f>
        <v>2550592075</v>
      </c>
      <c r="M33" s="23">
        <f>'O&amp;S Yearly'!M33*('Max Cut Builds'!M33-('Max Cut Builds'!M33-'Max Cut Builds'!M32))</f>
        <v>0</v>
      </c>
      <c r="N33" s="23">
        <f>'O&amp;S Yearly'!N33*('Max Cut Builds'!N33-('Max Cut Builds'!N33-'Max Cut Builds'!N32))</f>
        <v>0</v>
      </c>
      <c r="O33" s="23">
        <f>'O&amp;S Yearly'!O33*('Max Cut Builds'!O33-('Max Cut Builds'!O33-'Max Cut Builds'!O32))</f>
        <v>0</v>
      </c>
      <c r="P33" s="23">
        <f>'O&amp;S Yearly'!P33*('Max Cut Builds'!P33-('Max Cut Builds'!P33-'Max Cut Builds'!P32))</f>
        <v>4412689978</v>
      </c>
      <c r="Q33" s="23">
        <f>'O&amp;S Yearly'!Q33*('Max Cut Builds'!Q33-('Max Cut Builds'!Q33-'Max Cut Builds'!Q32))</f>
        <v>1423448380</v>
      </c>
      <c r="R33" s="23">
        <f>'O&amp;S Yearly'!R33*('Max Cut Builds'!R33-('Max Cut Builds'!R33-'Max Cut Builds'!R32))</f>
        <v>0</v>
      </c>
      <c r="S33" s="23">
        <f>'O&amp;S Yearly'!S33*('Max Cut Builds'!S33-('Max Cut Builds'!S33-'Max Cut Builds'!S32))</f>
        <v>0</v>
      </c>
      <c r="T33" s="23">
        <f>'O&amp;S Yearly'!T33*('Max Cut Builds'!T33-('Max Cut Builds'!T33-'Max Cut Builds'!T32))</f>
        <v>1958854716</v>
      </c>
      <c r="U33" s="23">
        <f>'O&amp;S Yearly'!U33*('Max Cut Builds'!U33-('Max Cut Builds'!U33-'Max Cut Builds'!U32))</f>
        <v>0</v>
      </c>
      <c r="V33" s="23">
        <f>'O&amp;S Yearly'!V33*('Max Cut Builds'!V33-('Max Cut Builds'!V33-'Max Cut Builds'!V32))</f>
        <v>0</v>
      </c>
      <c r="W33" s="23">
        <f>'O&amp;S Yearly'!W33*('Max Cut Builds'!W33-('Max Cut Builds'!W33-'Max Cut Builds'!W32))</f>
        <v>0</v>
      </c>
      <c r="X33" s="23">
        <f>'O&amp;S Yearly'!X33*('Max Cut Builds'!X33-('Max Cut Builds'!X33-'Max Cut Builds'!X32))</f>
        <v>177004944</v>
      </c>
      <c r="Y33" s="23">
        <f>'O&amp;S Yearly'!Y33*('Max Cut Builds'!Y33-('Max Cut Builds'!Y33-'Max Cut Builds'!Y32))</f>
        <v>1121652386</v>
      </c>
      <c r="Z33" s="23">
        <f>'O&amp;S Yearly'!Z33*('Max Cut Builds'!Z33-('Max Cut Builds'!Z33-'Max Cut Builds'!Z32))</f>
        <v>2124059328</v>
      </c>
      <c r="AA33" s="23">
        <f>'O&amp;S Yearly'!AA33*('Max Cut Builds'!AA33-('Max Cut Builds'!AA33-'Max Cut Builds'!AA32))</f>
        <v>1531755964</v>
      </c>
      <c r="AB33" s="23">
        <f>'O&amp;S Yearly'!AB33*('Max Cut Builds'!AB33-('Max Cut Builds'!AB33-'Max Cut Builds'!AB32))</f>
        <v>1081239504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'O&amp;S Yearly'!B34*('Max Cut Builds'!B34-('Max Cut Builds'!B34-'Max Cut Builds'!B33))</f>
        <v>0</v>
      </c>
      <c r="C34" s="23">
        <f>'O&amp;S Yearly'!C34*('Max Cut Builds'!C34-('Max Cut Builds'!C34-'Max Cut Builds'!C33))</f>
        <v>4416828675</v>
      </c>
      <c r="D34" s="23">
        <f>'O&amp;S Yearly'!D34*('Max Cut Builds'!D34-('Max Cut Builds'!D34-'Max Cut Builds'!D33))</f>
        <v>0</v>
      </c>
      <c r="E34" s="23">
        <f>'O&amp;S Yearly'!E34*('Max Cut Builds'!E34-('Max Cut Builds'!E34-'Max Cut Builds'!E33))</f>
        <v>999832099</v>
      </c>
      <c r="F34" s="23">
        <f>'O&amp;S Yearly'!F34*('Max Cut Builds'!F34-('Max Cut Builds'!F34-'Max Cut Builds'!F33))</f>
        <v>3856495239</v>
      </c>
      <c r="G34" s="23">
        <f>'O&amp;S Yearly'!G34*('Max Cut Builds'!G34-('Max Cut Builds'!G34-'Max Cut Builds'!G33))</f>
        <v>102023683</v>
      </c>
      <c r="H34" s="23">
        <f>'O&amp;S Yearly'!H34*('Max Cut Builds'!H34-('Max Cut Builds'!H34-'Max Cut Builds'!H33))</f>
        <v>3570828925</v>
      </c>
      <c r="I34" s="23">
        <f>'O&amp;S Yearly'!I34*('Max Cut Builds'!I34-('Max Cut Builds'!I34-'Max Cut Builds'!I33))</f>
        <v>0</v>
      </c>
      <c r="J34" s="23">
        <f>'O&amp;S Yearly'!J34*('Max Cut Builds'!J34-('Max Cut Builds'!J34-'Max Cut Builds'!J33))</f>
        <v>0</v>
      </c>
      <c r="K34" s="23">
        <f>'O&amp;S Yearly'!K34*('Max Cut Builds'!K34-('Max Cut Builds'!K34-'Max Cut Builds'!K33))</f>
        <v>1122260513</v>
      </c>
      <c r="L34" s="23">
        <f>'O&amp;S Yearly'!L34*('Max Cut Builds'!L34-('Max Cut Builds'!L34-'Max Cut Builds'!L33))</f>
        <v>2958686807</v>
      </c>
      <c r="M34" s="23">
        <f>'O&amp;S Yearly'!M34*('Max Cut Builds'!M34-('Max Cut Builds'!M34-'Max Cut Builds'!M33))</f>
        <v>0</v>
      </c>
      <c r="N34" s="23">
        <f>'O&amp;S Yearly'!N34*('Max Cut Builds'!N34-('Max Cut Builds'!N34-'Max Cut Builds'!N33))</f>
        <v>0</v>
      </c>
      <c r="O34" s="23">
        <f>'O&amp;S Yearly'!O34*('Max Cut Builds'!O34-('Max Cut Builds'!O34-'Max Cut Builds'!O33))</f>
        <v>0</v>
      </c>
      <c r="P34" s="23">
        <f>'O&amp;S Yearly'!P34*('Max Cut Builds'!P34-('Max Cut Builds'!P34-'Max Cut Builds'!P33))</f>
        <v>4412689978</v>
      </c>
      <c r="Q34" s="23">
        <f>'O&amp;S Yearly'!Q34*('Max Cut Builds'!Q34-('Max Cut Builds'!Q34-'Max Cut Builds'!Q33))</f>
        <v>1565793218</v>
      </c>
      <c r="R34" s="23">
        <f>'O&amp;S Yearly'!R34*('Max Cut Builds'!R34-('Max Cut Builds'!R34-'Max Cut Builds'!R33))</f>
        <v>0</v>
      </c>
      <c r="S34" s="23">
        <f>'O&amp;S Yearly'!S34*('Max Cut Builds'!S34-('Max Cut Builds'!S34-'Max Cut Builds'!S33))</f>
        <v>0</v>
      </c>
      <c r="T34" s="23">
        <f>'O&amp;S Yearly'!T34*('Max Cut Builds'!T34-('Max Cut Builds'!T34-'Max Cut Builds'!T33))</f>
        <v>1958854716</v>
      </c>
      <c r="U34" s="23">
        <f>'O&amp;S Yearly'!U34*('Max Cut Builds'!U34-('Max Cut Builds'!U34-'Max Cut Builds'!U33))</f>
        <v>0</v>
      </c>
      <c r="V34" s="23">
        <f>'O&amp;S Yearly'!V34*('Max Cut Builds'!V34-('Max Cut Builds'!V34-'Max Cut Builds'!V33))</f>
        <v>0</v>
      </c>
      <c r="W34" s="23">
        <f>'O&amp;S Yearly'!W34*('Max Cut Builds'!W34-('Max Cut Builds'!W34-'Max Cut Builds'!W33))</f>
        <v>0</v>
      </c>
      <c r="X34" s="23">
        <f>'O&amp;S Yearly'!X34*('Max Cut Builds'!X34-('Max Cut Builds'!X34-'Max Cut Builds'!X33))</f>
        <v>177004944</v>
      </c>
      <c r="Y34" s="23">
        <f>'O&amp;S Yearly'!Y34*('Max Cut Builds'!Y34-('Max Cut Builds'!Y34-'Max Cut Builds'!Y33))</f>
        <v>1121652386</v>
      </c>
      <c r="Z34" s="23">
        <f>'O&amp;S Yearly'!Z34*('Max Cut Builds'!Z34-('Max Cut Builds'!Z34-'Max Cut Builds'!Z33))</f>
        <v>2124059328</v>
      </c>
      <c r="AA34" s="23">
        <f>'O&amp;S Yearly'!AA34*('Max Cut Builds'!AA34-('Max Cut Builds'!AA34-'Max Cut Builds'!AA33))</f>
        <v>1711962548</v>
      </c>
      <c r="AB34" s="23">
        <f>'O&amp;S Yearly'!AB34*('Max Cut Builds'!AB34-('Max Cut Builds'!AB34-'Max Cut Builds'!AB33))</f>
        <v>1081239504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34"/>
  <sheetViews>
    <sheetView showGridLines="0" zoomScale="85" zoomScaleNormal="85" workbookViewId="0">
      <selection activeCell="C5" sqref="C5"/>
    </sheetView>
  </sheetViews>
  <sheetFormatPr defaultColWidth="8.85546875" defaultRowHeight="15" customHeight="1"/>
  <cols>
    <col min="1" max="1" width="8.85546875" style="33" customWidth="1"/>
    <col min="2" max="2" width="16.7109375" style="33" customWidth="1"/>
    <col min="3" max="4" width="16.28515625" style="33" customWidth="1"/>
    <col min="5" max="5" width="17.7109375" style="33" customWidth="1"/>
    <col min="6" max="6" width="16.140625" style="33" customWidth="1"/>
    <col min="7" max="8" width="16.28515625" style="33" customWidth="1"/>
    <col min="9" max="9" width="15.28515625" style="33" customWidth="1"/>
    <col min="10" max="12" width="16.7109375" style="33" customWidth="1"/>
    <col min="13" max="256" width="8.85546875" style="33" customWidth="1"/>
  </cols>
  <sheetData>
    <row r="1" spans="1:256" ht="15" customHeight="1">
      <c r="A1" s="8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79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'Free Capacity'!B5*'Acquisition Yearly'!B5</f>
        <v>0</v>
      </c>
      <c r="C5" s="23">
        <f>'Free Capacity'!C5*'Acquisition Yearly'!C5</f>
        <v>0</v>
      </c>
      <c r="D5" s="23">
        <f>'Free Capacity'!D5*'Acquisition Yearly'!D5</f>
        <v>0</v>
      </c>
      <c r="E5" s="23">
        <f>'Free Capacity'!E5*'Acquisition Yearly'!E5</f>
        <v>0</v>
      </c>
      <c r="F5" s="23">
        <f>'Free Capacity'!F5*'Acquisition Yearly'!F5</f>
        <v>0</v>
      </c>
      <c r="G5" s="23">
        <f>'Free Capacity'!G5*'Acquisition Yearly'!G5</f>
        <v>0</v>
      </c>
      <c r="H5" s="23">
        <f>'Free Capacity'!H5*'Acquisition Yearly'!H5</f>
        <v>0</v>
      </c>
      <c r="I5" s="23">
        <f>'Free Capacity'!I5*'Acquisition Yearly'!I5</f>
        <v>0</v>
      </c>
      <c r="J5" s="23">
        <f>'Free Capacity'!J5*'Acquisition Yearly'!J5</f>
        <v>0</v>
      </c>
      <c r="K5" s="23">
        <f>'Free Capacity'!K5*'Acquisition Yearly'!K5</f>
        <v>0</v>
      </c>
      <c r="L5" s="23">
        <f>'Free Capacity'!L5*'Acquisition Yearly'!L5</f>
        <v>0</v>
      </c>
      <c r="M5" s="23">
        <f>'Free Capacity'!M5*'Acquisition Yearly'!M5</f>
        <v>0</v>
      </c>
      <c r="N5" s="23">
        <f>'Free Capacity'!N5*'Acquisition Yearly'!N5</f>
        <v>0</v>
      </c>
      <c r="O5" s="23">
        <f>'Free Capacity'!O5*'Acquisition Yearly'!O5</f>
        <v>0</v>
      </c>
      <c r="P5" s="23">
        <f>'Free Capacity'!P5*'Acquisition Yearly'!P5</f>
        <v>0</v>
      </c>
      <c r="Q5" s="23">
        <f>'Free Capacity'!Q5*'Acquisition Yearly'!Q5</f>
        <v>0</v>
      </c>
      <c r="R5" s="23">
        <f>'Free Capacity'!R5*'Acquisition Yearly'!R5</f>
        <v>0</v>
      </c>
      <c r="S5" s="23">
        <f>'Free Capacity'!S5*'Acquisition Yearly'!S5</f>
        <v>0</v>
      </c>
      <c r="T5" s="23">
        <f>'Free Capacity'!T5*'Acquisition Yearly'!T5</f>
        <v>0</v>
      </c>
      <c r="U5" s="23">
        <f>'Free Capacity'!U5*'Acquisition Yearly'!U5</f>
        <v>0</v>
      </c>
      <c r="V5" s="23">
        <f>'Free Capacity'!V5*'Acquisition Yearly'!V5</f>
        <v>0</v>
      </c>
      <c r="W5" s="23">
        <f>'Free Capacity'!W5*'Acquisition Yearly'!W5</f>
        <v>0</v>
      </c>
      <c r="X5" s="23">
        <f>'Free Capacity'!X5*'Acquisition Yearly'!X5</f>
        <v>0</v>
      </c>
      <c r="Y5" s="23">
        <f>'Free Capacity'!Y5*'Acquisition Yearly'!Y5</f>
        <v>0</v>
      </c>
      <c r="Z5" s="23">
        <f>'Free Capacity'!Z5*'Acquisition Yearly'!Z5</f>
        <v>0</v>
      </c>
      <c r="AA5" s="23">
        <f>'Free Capacity'!AA5*'Acquisition Yearly'!AA5</f>
        <v>0</v>
      </c>
      <c r="AB5" s="23">
        <f>'Free Capacity'!AB5*'Acquisition Yearly'!AB5</f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'Free Capacity'!B6*'Acquisition Yearly'!B6</f>
        <v>0</v>
      </c>
      <c r="C6" s="23">
        <f>'Free Capacity'!C6*'Acquisition Yearly'!C6</f>
        <v>4880312260.8000002</v>
      </c>
      <c r="D6" s="23">
        <f>'Free Capacity'!D6*'Acquisition Yearly'!D6</f>
        <v>0</v>
      </c>
      <c r="E6" s="23">
        <f>'Free Capacity'!E6*'Acquisition Yearly'!E6</f>
        <v>3012086236</v>
      </c>
      <c r="F6" s="23">
        <f>'Free Capacity'!F6*'Acquisition Yearly'!F6</f>
        <v>5248650000</v>
      </c>
      <c r="G6" s="23">
        <f>'Free Capacity'!G6*'Acquisition Yearly'!G6</f>
        <v>8063208297</v>
      </c>
      <c r="H6" s="23">
        <f>'Free Capacity'!H6*'Acquisition Yearly'!H6</f>
        <v>0</v>
      </c>
      <c r="I6" s="23">
        <f>'Free Capacity'!I6*'Acquisition Yearly'!I6</f>
        <v>0</v>
      </c>
      <c r="J6" s="23">
        <f>'Free Capacity'!J6*'Acquisition Yearly'!J6</f>
        <v>679976238</v>
      </c>
      <c r="K6" s="23">
        <f>'Free Capacity'!K6*'Acquisition Yearly'!K6</f>
        <v>0</v>
      </c>
      <c r="L6" s="23">
        <f>'Free Capacity'!L6*'Acquisition Yearly'!L6</f>
        <v>0</v>
      </c>
      <c r="M6" s="23">
        <f>'Free Capacity'!M6*'Acquisition Yearly'!M6</f>
        <v>0</v>
      </c>
      <c r="N6" s="23">
        <f>'Free Capacity'!N6*'Acquisition Yearly'!N6</f>
        <v>0</v>
      </c>
      <c r="O6" s="23">
        <f>'Free Capacity'!O6*'Acquisition Yearly'!O6</f>
        <v>0</v>
      </c>
      <c r="P6" s="23">
        <f>'Free Capacity'!P6*'Acquisition Yearly'!P6</f>
        <v>6198262998</v>
      </c>
      <c r="Q6" s="23">
        <f>'Free Capacity'!Q6*'Acquisition Yearly'!Q6</f>
        <v>0</v>
      </c>
      <c r="R6" s="23">
        <f>'Free Capacity'!R6*'Acquisition Yearly'!R6</f>
        <v>0</v>
      </c>
      <c r="S6" s="23">
        <f>'Free Capacity'!S6*'Acquisition Yearly'!S6</f>
        <v>0</v>
      </c>
      <c r="T6" s="23">
        <f>'Free Capacity'!T6*'Acquisition Yearly'!T6</f>
        <v>0</v>
      </c>
      <c r="U6" s="23">
        <f>'Free Capacity'!U6*'Acquisition Yearly'!U6</f>
        <v>0</v>
      </c>
      <c r="V6" s="23">
        <f>'Free Capacity'!V6*'Acquisition Yearly'!V6</f>
        <v>0</v>
      </c>
      <c r="W6" s="23">
        <f>'Free Capacity'!W6*'Acquisition Yearly'!W6</f>
        <v>0</v>
      </c>
      <c r="X6" s="23">
        <f>'Free Capacity'!X6*'Acquisition Yearly'!X6</f>
        <v>1564155340</v>
      </c>
      <c r="Y6" s="23">
        <f>'Free Capacity'!Y6*'Acquisition Yearly'!Y6</f>
        <v>680283124.79999983</v>
      </c>
      <c r="Z6" s="23">
        <f>'Free Capacity'!Z6*'Acquisition Yearly'!Z6</f>
        <v>0</v>
      </c>
      <c r="AA6" s="23">
        <f>'Free Capacity'!AA6*'Acquisition Yearly'!AA6</f>
        <v>1278665112</v>
      </c>
      <c r="AB6" s="23">
        <f>'Free Capacity'!AB6*'Acquisition Yearly'!AB6</f>
        <v>958998834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'Free Capacity'!B7*'Acquisition Yearly'!B7</f>
        <v>0</v>
      </c>
      <c r="C7" s="23">
        <f>'Free Capacity'!C7*'Acquisition Yearly'!C7</f>
        <v>4880312260.8000002</v>
      </c>
      <c r="D7" s="23">
        <f>'Free Capacity'!D7*'Acquisition Yearly'!D7</f>
        <v>0</v>
      </c>
      <c r="E7" s="23">
        <f>'Free Capacity'!E7*'Acquisition Yearly'!E7</f>
        <v>1506043118</v>
      </c>
      <c r="F7" s="23">
        <f>'Free Capacity'!F7*'Acquisition Yearly'!F7</f>
        <v>5248650000</v>
      </c>
      <c r="G7" s="23">
        <f>'Free Capacity'!G7*'Acquisition Yearly'!G7</f>
        <v>0</v>
      </c>
      <c r="H7" s="23">
        <f>'Free Capacity'!H7*'Acquisition Yearly'!H7</f>
        <v>0</v>
      </c>
      <c r="I7" s="23">
        <f>'Free Capacity'!I7*'Acquisition Yearly'!I7</f>
        <v>0</v>
      </c>
      <c r="J7" s="23">
        <f>'Free Capacity'!J7*'Acquisition Yearly'!J7</f>
        <v>679976238</v>
      </c>
      <c r="K7" s="23">
        <f>'Free Capacity'!K7*'Acquisition Yearly'!K7</f>
        <v>0</v>
      </c>
      <c r="L7" s="23">
        <f>'Free Capacity'!L7*'Acquisition Yearly'!L7</f>
        <v>0</v>
      </c>
      <c r="M7" s="23">
        <f>'Free Capacity'!M7*'Acquisition Yearly'!M7</f>
        <v>0</v>
      </c>
      <c r="N7" s="23">
        <f>'Free Capacity'!N7*'Acquisition Yearly'!N7</f>
        <v>0</v>
      </c>
      <c r="O7" s="23">
        <f>'Free Capacity'!O7*'Acquisition Yearly'!O7</f>
        <v>0</v>
      </c>
      <c r="P7" s="23">
        <f>'Free Capacity'!P7*'Acquisition Yearly'!P7</f>
        <v>9297394497</v>
      </c>
      <c r="Q7" s="23">
        <f>'Free Capacity'!Q7*'Acquisition Yearly'!Q7</f>
        <v>0</v>
      </c>
      <c r="R7" s="23">
        <f>'Free Capacity'!R7*'Acquisition Yearly'!R7</f>
        <v>0</v>
      </c>
      <c r="S7" s="23">
        <f>'Free Capacity'!S7*'Acquisition Yearly'!S7</f>
        <v>0</v>
      </c>
      <c r="T7" s="23">
        <f>'Free Capacity'!T7*'Acquisition Yearly'!T7</f>
        <v>0</v>
      </c>
      <c r="U7" s="23">
        <f>'Free Capacity'!U7*'Acquisition Yearly'!U7</f>
        <v>0</v>
      </c>
      <c r="V7" s="23">
        <f>'Free Capacity'!V7*'Acquisition Yearly'!V7</f>
        <v>0</v>
      </c>
      <c r="W7" s="23">
        <f>'Free Capacity'!W7*'Acquisition Yearly'!W7</f>
        <v>0</v>
      </c>
      <c r="X7" s="23">
        <f>'Free Capacity'!X7*'Acquisition Yearly'!X7</f>
        <v>1564155340</v>
      </c>
      <c r="Y7" s="23">
        <f>'Free Capacity'!Y7*'Acquisition Yearly'!Y7</f>
        <v>0</v>
      </c>
      <c r="Z7" s="23">
        <f>'Free Capacity'!Z7*'Acquisition Yearly'!Z7</f>
        <v>0</v>
      </c>
      <c r="AA7" s="23">
        <f>'Free Capacity'!AA7*'Acquisition Yearly'!AA7</f>
        <v>1278665112</v>
      </c>
      <c r="AB7" s="23">
        <f>'Free Capacity'!AB7*'Acquisition Yearly'!AB7</f>
        <v>958998834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'Free Capacity'!B8*'Acquisition Yearly'!B8</f>
        <v>0</v>
      </c>
      <c r="C8" s="23">
        <f>'Free Capacity'!C8*'Acquisition Yearly'!C8</f>
        <v>2440156130.400001</v>
      </c>
      <c r="D8" s="23">
        <f>'Free Capacity'!D8*'Acquisition Yearly'!D8</f>
        <v>0</v>
      </c>
      <c r="E8" s="23">
        <f>'Free Capacity'!E8*'Acquisition Yearly'!E8</f>
        <v>0</v>
      </c>
      <c r="F8" s="23">
        <f>'Free Capacity'!F8*'Acquisition Yearly'!F8</f>
        <v>5248650000</v>
      </c>
      <c r="G8" s="23">
        <f>'Free Capacity'!G8*'Acquisition Yearly'!G8</f>
        <v>8063208297</v>
      </c>
      <c r="H8" s="23">
        <f>'Free Capacity'!H8*'Acquisition Yearly'!H8</f>
        <v>0</v>
      </c>
      <c r="I8" s="23">
        <f>'Free Capacity'!I8*'Acquisition Yearly'!I8</f>
        <v>0</v>
      </c>
      <c r="J8" s="23">
        <f>'Free Capacity'!J8*'Acquisition Yearly'!J8</f>
        <v>2039928714</v>
      </c>
      <c r="K8" s="23">
        <f>'Free Capacity'!K8*'Acquisition Yearly'!K8</f>
        <v>0</v>
      </c>
      <c r="L8" s="23">
        <f>'Free Capacity'!L8*'Acquisition Yearly'!L8</f>
        <v>0</v>
      </c>
      <c r="M8" s="23">
        <f>'Free Capacity'!M8*'Acquisition Yearly'!M8</f>
        <v>0</v>
      </c>
      <c r="N8" s="23">
        <f>'Free Capacity'!N8*'Acquisition Yearly'!N8</f>
        <v>0</v>
      </c>
      <c r="O8" s="23">
        <f>'Free Capacity'!O8*'Acquisition Yearly'!O8</f>
        <v>0</v>
      </c>
      <c r="P8" s="23">
        <f>'Free Capacity'!P8*'Acquisition Yearly'!P8</f>
        <v>3099131499</v>
      </c>
      <c r="Q8" s="23">
        <f>'Free Capacity'!Q8*'Acquisition Yearly'!Q8</f>
        <v>0</v>
      </c>
      <c r="R8" s="23">
        <f>'Free Capacity'!R8*'Acquisition Yearly'!R8</f>
        <v>0</v>
      </c>
      <c r="S8" s="23">
        <f>'Free Capacity'!S8*'Acquisition Yearly'!S8</f>
        <v>0</v>
      </c>
      <c r="T8" s="23">
        <f>'Free Capacity'!T8*'Acquisition Yearly'!T8</f>
        <v>0</v>
      </c>
      <c r="U8" s="23">
        <f>'Free Capacity'!U8*'Acquisition Yearly'!U8</f>
        <v>0</v>
      </c>
      <c r="V8" s="23">
        <f>'Free Capacity'!V8*'Acquisition Yearly'!V8</f>
        <v>0</v>
      </c>
      <c r="W8" s="23">
        <f>'Free Capacity'!W8*'Acquisition Yearly'!W8</f>
        <v>0</v>
      </c>
      <c r="X8" s="23">
        <f>'Free Capacity'!X8*'Acquisition Yearly'!X8</f>
        <v>1173116505.0000002</v>
      </c>
      <c r="Y8" s="23">
        <f>'Free Capacity'!Y8*'Acquisition Yearly'!Y8</f>
        <v>2040849374.3999999</v>
      </c>
      <c r="Z8" s="23">
        <f>'Free Capacity'!Z8*'Acquisition Yearly'!Z8</f>
        <v>0</v>
      </c>
      <c r="AA8" s="23">
        <f>'Free Capacity'!AA8*'Acquisition Yearly'!AA8</f>
        <v>1278665112</v>
      </c>
      <c r="AB8" s="23">
        <f>'Free Capacity'!AB8*'Acquisition Yearly'!AB8</f>
        <v>958998834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'Free Capacity'!B9*'Acquisition Yearly'!B9</f>
        <v>0</v>
      </c>
      <c r="C9" s="23">
        <f>'Free Capacity'!C9*'Acquisition Yearly'!C9</f>
        <v>0</v>
      </c>
      <c r="D9" s="23">
        <f>'Free Capacity'!D9*'Acquisition Yearly'!D9</f>
        <v>0</v>
      </c>
      <c r="E9" s="23">
        <f>'Free Capacity'!E9*'Acquisition Yearly'!E9</f>
        <v>3012086236</v>
      </c>
      <c r="F9" s="23">
        <f>'Free Capacity'!F9*'Acquisition Yearly'!F9</f>
        <v>3499100000</v>
      </c>
      <c r="G9" s="23">
        <f>'Free Capacity'!G9*'Acquisition Yearly'!G9</f>
        <v>8063208297</v>
      </c>
      <c r="H9" s="23">
        <f>'Free Capacity'!H9*'Acquisition Yearly'!H9</f>
        <v>0</v>
      </c>
      <c r="I9" s="23">
        <f>'Free Capacity'!I9*'Acquisition Yearly'!I9</f>
        <v>0</v>
      </c>
      <c r="J9" s="23">
        <f>'Free Capacity'!J9*'Acquisition Yearly'!J9</f>
        <v>679976238</v>
      </c>
      <c r="K9" s="23">
        <f>'Free Capacity'!K9*'Acquisition Yearly'!K9</f>
        <v>0</v>
      </c>
      <c r="L9" s="23">
        <f>'Free Capacity'!L9*'Acquisition Yearly'!L9</f>
        <v>0</v>
      </c>
      <c r="M9" s="23">
        <f>'Free Capacity'!M9*'Acquisition Yearly'!M9</f>
        <v>0</v>
      </c>
      <c r="N9" s="23">
        <f>'Free Capacity'!N9*'Acquisition Yearly'!N9</f>
        <v>0</v>
      </c>
      <c r="O9" s="23">
        <f>'Free Capacity'!O9*'Acquisition Yearly'!O9</f>
        <v>0</v>
      </c>
      <c r="P9" s="23">
        <f>'Free Capacity'!P9*'Acquisition Yearly'!P9</f>
        <v>6198262998</v>
      </c>
      <c r="Q9" s="23">
        <f>'Free Capacity'!Q9*'Acquisition Yearly'!Q9</f>
        <v>0</v>
      </c>
      <c r="R9" s="23">
        <f>'Free Capacity'!R9*'Acquisition Yearly'!R9</f>
        <v>0</v>
      </c>
      <c r="S9" s="23">
        <f>'Free Capacity'!S9*'Acquisition Yearly'!S9</f>
        <v>0</v>
      </c>
      <c r="T9" s="23">
        <f>'Free Capacity'!T9*'Acquisition Yearly'!T9</f>
        <v>0</v>
      </c>
      <c r="U9" s="23">
        <f>'Free Capacity'!U9*'Acquisition Yearly'!U9</f>
        <v>0</v>
      </c>
      <c r="V9" s="23">
        <f>'Free Capacity'!V9*'Acquisition Yearly'!V9</f>
        <v>0</v>
      </c>
      <c r="W9" s="23">
        <f>'Free Capacity'!W9*'Acquisition Yearly'!W9</f>
        <v>0</v>
      </c>
      <c r="X9" s="23">
        <f>'Free Capacity'!X9*'Acquisition Yearly'!X9</f>
        <v>0</v>
      </c>
      <c r="Y9" s="23">
        <f>'Free Capacity'!Y9*'Acquisition Yearly'!Y9</f>
        <v>2040849374.3999999</v>
      </c>
      <c r="Z9" s="23">
        <f>'Free Capacity'!Z9*'Acquisition Yearly'!Z9</f>
        <v>1489265641</v>
      </c>
      <c r="AA9" s="23">
        <f>'Free Capacity'!AA9*'Acquisition Yearly'!AA9</f>
        <v>1278665112</v>
      </c>
      <c r="AB9" s="23">
        <f>'Free Capacity'!AB9*'Acquisition Yearly'!AB9</f>
        <v>958998834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'Free Capacity'!B10*'Acquisition Yearly'!B10</f>
        <v>0</v>
      </c>
      <c r="C10" s="23">
        <f>'Free Capacity'!C10*'Acquisition Yearly'!C10</f>
        <v>0</v>
      </c>
      <c r="D10" s="23">
        <f>'Free Capacity'!D10*'Acquisition Yearly'!D10</f>
        <v>0</v>
      </c>
      <c r="E10" s="23">
        <f>'Free Capacity'!E10*'Acquisition Yearly'!E10</f>
        <v>4518129354</v>
      </c>
      <c r="F10" s="23">
        <f>'Free Capacity'!F10*'Acquisition Yearly'!F10</f>
        <v>1749550000</v>
      </c>
      <c r="G10" s="23">
        <f>'Free Capacity'!G10*'Acquisition Yearly'!G10</f>
        <v>8063208297</v>
      </c>
      <c r="H10" s="23">
        <f>'Free Capacity'!H10*'Acquisition Yearly'!H10</f>
        <v>0</v>
      </c>
      <c r="I10" s="23">
        <f>'Free Capacity'!I10*'Acquisition Yearly'!I10</f>
        <v>0</v>
      </c>
      <c r="J10" s="23">
        <f>'Free Capacity'!J10*'Acquisition Yearly'!J10</f>
        <v>3399881190</v>
      </c>
      <c r="K10" s="23">
        <f>'Free Capacity'!K10*'Acquisition Yearly'!K10</f>
        <v>0</v>
      </c>
      <c r="L10" s="23">
        <f>'Free Capacity'!L10*'Acquisition Yearly'!L10</f>
        <v>0</v>
      </c>
      <c r="M10" s="23">
        <f>'Free Capacity'!M10*'Acquisition Yearly'!M10</f>
        <v>0</v>
      </c>
      <c r="N10" s="23">
        <f>'Free Capacity'!N10*'Acquisition Yearly'!N10</f>
        <v>0</v>
      </c>
      <c r="O10" s="23">
        <f>'Free Capacity'!O10*'Acquisition Yearly'!O10</f>
        <v>0</v>
      </c>
      <c r="P10" s="23">
        <f>'Free Capacity'!P10*'Acquisition Yearly'!P10</f>
        <v>6198262998</v>
      </c>
      <c r="Q10" s="23">
        <f>'Free Capacity'!Q10*'Acquisition Yearly'!Q10</f>
        <v>0</v>
      </c>
      <c r="R10" s="23">
        <f>'Free Capacity'!R10*'Acquisition Yearly'!R10</f>
        <v>0</v>
      </c>
      <c r="S10" s="23">
        <f>'Free Capacity'!S10*'Acquisition Yearly'!S10</f>
        <v>0</v>
      </c>
      <c r="T10" s="23">
        <f>'Free Capacity'!T10*'Acquisition Yearly'!T10</f>
        <v>0</v>
      </c>
      <c r="U10" s="23">
        <f>'Free Capacity'!U10*'Acquisition Yearly'!U10</f>
        <v>0</v>
      </c>
      <c r="V10" s="23">
        <f>'Free Capacity'!V10*'Acquisition Yearly'!V10</f>
        <v>0</v>
      </c>
      <c r="W10" s="23">
        <f>'Free Capacity'!W10*'Acquisition Yearly'!W10</f>
        <v>0</v>
      </c>
      <c r="X10" s="23">
        <f>'Free Capacity'!X10*'Acquisition Yearly'!X10</f>
        <v>1564155340</v>
      </c>
      <c r="Y10" s="23">
        <f>'Free Capacity'!Y10*'Acquisition Yearly'!Y10</f>
        <v>2040849374.3999999</v>
      </c>
      <c r="Z10" s="23">
        <f>'Free Capacity'!Z10*'Acquisition Yearly'!Z10</f>
        <v>0</v>
      </c>
      <c r="AA10" s="23">
        <f>'Free Capacity'!AA10*'Acquisition Yearly'!AA10</f>
        <v>1278665112</v>
      </c>
      <c r="AB10" s="23">
        <f>'Free Capacity'!AB10*'Acquisition Yearly'!AB10</f>
        <v>639332556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'Free Capacity'!B11*'Acquisition Yearly'!B11</f>
        <v>0</v>
      </c>
      <c r="C11" s="23">
        <f>'Free Capacity'!C11*'Acquisition Yearly'!C11</f>
        <v>4880312260.8000002</v>
      </c>
      <c r="D11" s="23">
        <f>'Free Capacity'!D11*'Acquisition Yearly'!D11</f>
        <v>0</v>
      </c>
      <c r="E11" s="23">
        <f>'Free Capacity'!E11*'Acquisition Yearly'!E11</f>
        <v>4518129354</v>
      </c>
      <c r="F11" s="23">
        <f>'Free Capacity'!F11*'Acquisition Yearly'!F11</f>
        <v>1749550000</v>
      </c>
      <c r="G11" s="23">
        <f>'Free Capacity'!G11*'Acquisition Yearly'!G11</f>
        <v>8063208297</v>
      </c>
      <c r="H11" s="23">
        <f>'Free Capacity'!H11*'Acquisition Yearly'!H11</f>
        <v>0</v>
      </c>
      <c r="I11" s="23">
        <f>'Free Capacity'!I11*'Acquisition Yearly'!I11</f>
        <v>0</v>
      </c>
      <c r="J11" s="23">
        <f>'Free Capacity'!J11*'Acquisition Yearly'!J11</f>
        <v>3399881190</v>
      </c>
      <c r="K11" s="23">
        <f>'Free Capacity'!K11*'Acquisition Yearly'!K11</f>
        <v>0</v>
      </c>
      <c r="L11" s="23">
        <f>'Free Capacity'!L11*'Acquisition Yearly'!L11</f>
        <v>0</v>
      </c>
      <c r="M11" s="23">
        <f>'Free Capacity'!M11*'Acquisition Yearly'!M11</f>
        <v>0</v>
      </c>
      <c r="N11" s="23">
        <f>'Free Capacity'!N11*'Acquisition Yearly'!N11</f>
        <v>0</v>
      </c>
      <c r="O11" s="23">
        <f>'Free Capacity'!O11*'Acquisition Yearly'!O11</f>
        <v>0</v>
      </c>
      <c r="P11" s="23">
        <f>'Free Capacity'!P11*'Acquisition Yearly'!P11</f>
        <v>6198262998</v>
      </c>
      <c r="Q11" s="23">
        <f>'Free Capacity'!Q11*'Acquisition Yearly'!Q11</f>
        <v>0</v>
      </c>
      <c r="R11" s="23">
        <f>'Free Capacity'!R11*'Acquisition Yearly'!R11</f>
        <v>0</v>
      </c>
      <c r="S11" s="23">
        <f>'Free Capacity'!S11*'Acquisition Yearly'!S11</f>
        <v>0</v>
      </c>
      <c r="T11" s="23">
        <f>'Free Capacity'!T11*'Acquisition Yearly'!T11</f>
        <v>0</v>
      </c>
      <c r="U11" s="23">
        <f>'Free Capacity'!U11*'Acquisition Yearly'!U11</f>
        <v>0</v>
      </c>
      <c r="V11" s="23">
        <f>'Free Capacity'!V11*'Acquisition Yearly'!V11</f>
        <v>0</v>
      </c>
      <c r="W11" s="23">
        <f>'Free Capacity'!W11*'Acquisition Yearly'!W11</f>
        <v>0</v>
      </c>
      <c r="X11" s="23">
        <f>'Free Capacity'!X11*'Acquisition Yearly'!X11</f>
        <v>1564155340</v>
      </c>
      <c r="Y11" s="23">
        <f>'Free Capacity'!Y11*'Acquisition Yearly'!Y11</f>
        <v>680283124.79999983</v>
      </c>
      <c r="Z11" s="23">
        <f>'Free Capacity'!Z11*'Acquisition Yearly'!Z11</f>
        <v>0</v>
      </c>
      <c r="AA11" s="23">
        <f>'Free Capacity'!AA11*'Acquisition Yearly'!AA11</f>
        <v>1278665112</v>
      </c>
      <c r="AB11" s="23">
        <f>'Free Capacity'!AB11*'Acquisition Yearly'!AB11</f>
        <v>639332556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'Free Capacity'!B12*'Acquisition Yearly'!B12</f>
        <v>0</v>
      </c>
      <c r="C12" s="23">
        <f>'Free Capacity'!C12*'Acquisition Yearly'!C12</f>
        <v>4880312260.8000002</v>
      </c>
      <c r="D12" s="23">
        <f>'Free Capacity'!D12*'Acquisition Yearly'!D12</f>
        <v>0</v>
      </c>
      <c r="E12" s="23">
        <f>'Free Capacity'!E12*'Acquisition Yearly'!E12</f>
        <v>4518129354</v>
      </c>
      <c r="F12" s="23">
        <f>'Free Capacity'!F12*'Acquisition Yearly'!F12</f>
        <v>1749550000</v>
      </c>
      <c r="G12" s="23">
        <f>'Free Capacity'!G12*'Acquisition Yearly'!G12</f>
        <v>8063208297</v>
      </c>
      <c r="H12" s="23">
        <f>'Free Capacity'!H12*'Acquisition Yearly'!H12</f>
        <v>0</v>
      </c>
      <c r="I12" s="23">
        <f>'Free Capacity'!I12*'Acquisition Yearly'!I12</f>
        <v>0</v>
      </c>
      <c r="J12" s="23">
        <f>'Free Capacity'!J12*'Acquisition Yearly'!J12</f>
        <v>3399881190</v>
      </c>
      <c r="K12" s="23">
        <f>'Free Capacity'!K12*'Acquisition Yearly'!K12</f>
        <v>2850000000</v>
      </c>
      <c r="L12" s="23">
        <f>'Free Capacity'!L12*'Acquisition Yearly'!L12</f>
        <v>0</v>
      </c>
      <c r="M12" s="23">
        <f>'Free Capacity'!M12*'Acquisition Yearly'!M12</f>
        <v>0</v>
      </c>
      <c r="N12" s="23">
        <f>'Free Capacity'!N12*'Acquisition Yearly'!N12</f>
        <v>0</v>
      </c>
      <c r="O12" s="23">
        <f>'Free Capacity'!O12*'Acquisition Yearly'!O12</f>
        <v>0</v>
      </c>
      <c r="P12" s="23">
        <f>'Free Capacity'!P12*'Acquisition Yearly'!P12</f>
        <v>6198262998</v>
      </c>
      <c r="Q12" s="23">
        <f>'Free Capacity'!Q12*'Acquisition Yearly'!Q12</f>
        <v>0</v>
      </c>
      <c r="R12" s="23">
        <f>'Free Capacity'!R12*'Acquisition Yearly'!R12</f>
        <v>0</v>
      </c>
      <c r="S12" s="23">
        <f>'Free Capacity'!S12*'Acquisition Yearly'!S12</f>
        <v>0</v>
      </c>
      <c r="T12" s="23">
        <f>'Free Capacity'!T12*'Acquisition Yearly'!T12</f>
        <v>0</v>
      </c>
      <c r="U12" s="23">
        <f>'Free Capacity'!U12*'Acquisition Yearly'!U12</f>
        <v>0</v>
      </c>
      <c r="V12" s="23">
        <f>'Free Capacity'!V12*'Acquisition Yearly'!V12</f>
        <v>0</v>
      </c>
      <c r="W12" s="23">
        <f>'Free Capacity'!W12*'Acquisition Yearly'!W12</f>
        <v>0</v>
      </c>
      <c r="X12" s="23">
        <f>'Free Capacity'!X12*'Acquisition Yearly'!X12</f>
        <v>1564155340</v>
      </c>
      <c r="Y12" s="23">
        <f>'Free Capacity'!Y12*'Acquisition Yearly'!Y12</f>
        <v>0</v>
      </c>
      <c r="Z12" s="23">
        <f>'Free Capacity'!Z12*'Acquisition Yearly'!Z12</f>
        <v>0</v>
      </c>
      <c r="AA12" s="23">
        <f>'Free Capacity'!AA12*'Acquisition Yearly'!AA12</f>
        <v>1278665112</v>
      </c>
      <c r="AB12" s="23">
        <f>'Free Capacity'!AB12*'Acquisition Yearly'!AB12</f>
        <v>639332556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'Free Capacity'!B13*'Acquisition Yearly'!B13</f>
        <v>0</v>
      </c>
      <c r="C13" s="23">
        <f>'Free Capacity'!C13*'Acquisition Yearly'!C13</f>
        <v>2440156130.400001</v>
      </c>
      <c r="D13" s="23">
        <f>'Free Capacity'!D13*'Acquisition Yearly'!D13</f>
        <v>0</v>
      </c>
      <c r="E13" s="23">
        <f>'Free Capacity'!E13*'Acquisition Yearly'!E13</f>
        <v>4518129354</v>
      </c>
      <c r="F13" s="23">
        <f>'Free Capacity'!F13*'Acquisition Yearly'!F13</f>
        <v>1749550000</v>
      </c>
      <c r="G13" s="23">
        <f>'Free Capacity'!G13*'Acquisition Yearly'!G13</f>
        <v>8063208297</v>
      </c>
      <c r="H13" s="23">
        <f>'Free Capacity'!H13*'Acquisition Yearly'!H13</f>
        <v>0</v>
      </c>
      <c r="I13" s="23">
        <f>'Free Capacity'!I13*'Acquisition Yearly'!I13</f>
        <v>0</v>
      </c>
      <c r="J13" s="23">
        <f>'Free Capacity'!J13*'Acquisition Yearly'!J13</f>
        <v>3399881190</v>
      </c>
      <c r="K13" s="23">
        <f>'Free Capacity'!K13*'Acquisition Yearly'!K13</f>
        <v>3800000000</v>
      </c>
      <c r="L13" s="23">
        <f>'Free Capacity'!L13*'Acquisition Yearly'!L13</f>
        <v>0</v>
      </c>
      <c r="M13" s="23">
        <f>'Free Capacity'!M13*'Acquisition Yearly'!M13</f>
        <v>0</v>
      </c>
      <c r="N13" s="23">
        <f>'Free Capacity'!N13*'Acquisition Yearly'!N13</f>
        <v>0</v>
      </c>
      <c r="O13" s="23">
        <f>'Free Capacity'!O13*'Acquisition Yearly'!O13</f>
        <v>0</v>
      </c>
      <c r="P13" s="23">
        <f>'Free Capacity'!P13*'Acquisition Yearly'!P13</f>
        <v>6198262998</v>
      </c>
      <c r="Q13" s="23">
        <f>'Free Capacity'!Q13*'Acquisition Yearly'!Q13</f>
        <v>0</v>
      </c>
      <c r="R13" s="23">
        <f>'Free Capacity'!R13*'Acquisition Yearly'!R13</f>
        <v>0</v>
      </c>
      <c r="S13" s="23">
        <f>'Free Capacity'!S13*'Acquisition Yearly'!S13</f>
        <v>0</v>
      </c>
      <c r="T13" s="23">
        <f>'Free Capacity'!T13*'Acquisition Yearly'!T13</f>
        <v>0</v>
      </c>
      <c r="U13" s="23">
        <f>'Free Capacity'!U13*'Acquisition Yearly'!U13</f>
        <v>0</v>
      </c>
      <c r="V13" s="23">
        <f>'Free Capacity'!V13*'Acquisition Yearly'!V13</f>
        <v>0</v>
      </c>
      <c r="W13" s="23">
        <f>'Free Capacity'!W13*'Acquisition Yearly'!W13</f>
        <v>0</v>
      </c>
      <c r="X13" s="23">
        <f>'Free Capacity'!X13*'Acquisition Yearly'!X13</f>
        <v>1564155340</v>
      </c>
      <c r="Y13" s="23">
        <f>'Free Capacity'!Y13*'Acquisition Yearly'!Y13</f>
        <v>2040849374.3999999</v>
      </c>
      <c r="Z13" s="23">
        <f>'Free Capacity'!Z13*'Acquisition Yearly'!Z13</f>
        <v>0</v>
      </c>
      <c r="AA13" s="23">
        <f>'Free Capacity'!AA13*'Acquisition Yearly'!AA13</f>
        <v>1278665112</v>
      </c>
      <c r="AB13" s="23">
        <f>'Free Capacity'!AB13*'Acquisition Yearly'!AB13</f>
        <v>639332556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'Free Capacity'!B14*'Acquisition Yearly'!B14</f>
        <v>0</v>
      </c>
      <c r="C14" s="23">
        <f>'Free Capacity'!C14*'Acquisition Yearly'!C14</f>
        <v>0</v>
      </c>
      <c r="D14" s="23">
        <f>'Free Capacity'!D14*'Acquisition Yearly'!D14</f>
        <v>0</v>
      </c>
      <c r="E14" s="23">
        <f>'Free Capacity'!E14*'Acquisition Yearly'!E14</f>
        <v>4518129354</v>
      </c>
      <c r="F14" s="23">
        <f>'Free Capacity'!F14*'Acquisition Yearly'!F14</f>
        <v>1749550000</v>
      </c>
      <c r="G14" s="23">
        <f>'Free Capacity'!G14*'Acquisition Yearly'!G14</f>
        <v>8063208297</v>
      </c>
      <c r="H14" s="23">
        <f>'Free Capacity'!H14*'Acquisition Yearly'!H14</f>
        <v>0</v>
      </c>
      <c r="I14" s="23">
        <f>'Free Capacity'!I14*'Acquisition Yearly'!I14</f>
        <v>0</v>
      </c>
      <c r="J14" s="23">
        <f>'Free Capacity'!J14*'Acquisition Yearly'!J14</f>
        <v>3399881190</v>
      </c>
      <c r="K14" s="23">
        <f>'Free Capacity'!K14*'Acquisition Yearly'!K14</f>
        <v>1900000000</v>
      </c>
      <c r="L14" s="23">
        <f>'Free Capacity'!L14*'Acquisition Yearly'!L14</f>
        <v>0</v>
      </c>
      <c r="M14" s="23">
        <f>'Free Capacity'!M14*'Acquisition Yearly'!M14</f>
        <v>0</v>
      </c>
      <c r="N14" s="23">
        <f>'Free Capacity'!N14*'Acquisition Yearly'!N14</f>
        <v>0</v>
      </c>
      <c r="O14" s="23">
        <f>'Free Capacity'!O14*'Acquisition Yearly'!O14</f>
        <v>0</v>
      </c>
      <c r="P14" s="23">
        <f>'Free Capacity'!P14*'Acquisition Yearly'!P14</f>
        <v>9297394497</v>
      </c>
      <c r="Q14" s="23">
        <f>'Free Capacity'!Q14*'Acquisition Yearly'!Q14</f>
        <v>0</v>
      </c>
      <c r="R14" s="23">
        <f>'Free Capacity'!R14*'Acquisition Yearly'!R14</f>
        <v>0</v>
      </c>
      <c r="S14" s="23">
        <f>'Free Capacity'!S14*'Acquisition Yearly'!S14</f>
        <v>0</v>
      </c>
      <c r="T14" s="23">
        <f>'Free Capacity'!T14*'Acquisition Yearly'!T14</f>
        <v>0</v>
      </c>
      <c r="U14" s="23">
        <f>'Free Capacity'!U14*'Acquisition Yearly'!U14</f>
        <v>0</v>
      </c>
      <c r="V14" s="23">
        <f>'Free Capacity'!V14*'Acquisition Yearly'!V14</f>
        <v>0</v>
      </c>
      <c r="W14" s="23">
        <f>'Free Capacity'!W14*'Acquisition Yearly'!W14</f>
        <v>0</v>
      </c>
      <c r="X14" s="23">
        <f>'Free Capacity'!X14*'Acquisition Yearly'!X14</f>
        <v>1564155340</v>
      </c>
      <c r="Y14" s="23">
        <f>'Free Capacity'!Y14*'Acquisition Yearly'!Y14</f>
        <v>2040849374.3999999</v>
      </c>
      <c r="Z14" s="23">
        <f>'Free Capacity'!Z14*'Acquisition Yearly'!Z14</f>
        <v>0</v>
      </c>
      <c r="AA14" s="23">
        <f>'Free Capacity'!AA14*'Acquisition Yearly'!AA14</f>
        <v>1278665112</v>
      </c>
      <c r="AB14" s="23">
        <f>'Free Capacity'!AB14*'Acquisition Yearly'!AB14</f>
        <v>958998834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'Free Capacity'!B15*'Acquisition Yearly'!B15</f>
        <v>0</v>
      </c>
      <c r="C15" s="23">
        <f>'Free Capacity'!C15*'Acquisition Yearly'!C15</f>
        <v>0</v>
      </c>
      <c r="D15" s="23">
        <f>'Free Capacity'!D15*'Acquisition Yearly'!D15</f>
        <v>0</v>
      </c>
      <c r="E15" s="23">
        <f>'Free Capacity'!E15*'Acquisition Yearly'!E15</f>
        <v>4518129354</v>
      </c>
      <c r="F15" s="23">
        <f>'Free Capacity'!F15*'Acquisition Yearly'!F15</f>
        <v>1749550000</v>
      </c>
      <c r="G15" s="23">
        <f>'Free Capacity'!G15*'Acquisition Yearly'!G15</f>
        <v>8063208297</v>
      </c>
      <c r="H15" s="23">
        <f>'Free Capacity'!H15*'Acquisition Yearly'!H15</f>
        <v>0</v>
      </c>
      <c r="I15" s="23">
        <f>'Free Capacity'!I15*'Acquisition Yearly'!I15</f>
        <v>0</v>
      </c>
      <c r="J15" s="23">
        <f>'Free Capacity'!J15*'Acquisition Yearly'!J15</f>
        <v>3399881190</v>
      </c>
      <c r="K15" s="23">
        <f>'Free Capacity'!K15*'Acquisition Yearly'!K15</f>
        <v>2850000000</v>
      </c>
      <c r="L15" s="23">
        <f>'Free Capacity'!L15*'Acquisition Yearly'!L15</f>
        <v>0</v>
      </c>
      <c r="M15" s="23">
        <f>'Free Capacity'!M15*'Acquisition Yearly'!M15</f>
        <v>0</v>
      </c>
      <c r="N15" s="23">
        <f>'Free Capacity'!N15*'Acquisition Yearly'!N15</f>
        <v>0</v>
      </c>
      <c r="O15" s="23">
        <f>'Free Capacity'!O15*'Acquisition Yearly'!O15</f>
        <v>0</v>
      </c>
      <c r="P15" s="23">
        <f>'Free Capacity'!P15*'Acquisition Yearly'!P15</f>
        <v>6198262998</v>
      </c>
      <c r="Q15" s="23">
        <f>'Free Capacity'!Q15*'Acquisition Yearly'!Q15</f>
        <v>0</v>
      </c>
      <c r="R15" s="23">
        <f>'Free Capacity'!R15*'Acquisition Yearly'!R15</f>
        <v>0</v>
      </c>
      <c r="S15" s="23">
        <f>'Free Capacity'!S15*'Acquisition Yearly'!S15</f>
        <v>0</v>
      </c>
      <c r="T15" s="23">
        <f>'Free Capacity'!T15*'Acquisition Yearly'!T15</f>
        <v>0</v>
      </c>
      <c r="U15" s="23">
        <f>'Free Capacity'!U15*'Acquisition Yearly'!U15</f>
        <v>0</v>
      </c>
      <c r="V15" s="23">
        <f>'Free Capacity'!V15*'Acquisition Yearly'!V15</f>
        <v>0</v>
      </c>
      <c r="W15" s="23">
        <f>'Free Capacity'!W15*'Acquisition Yearly'!W15</f>
        <v>0</v>
      </c>
      <c r="X15" s="23">
        <f>'Free Capacity'!X15*'Acquisition Yearly'!X15</f>
        <v>1564155340</v>
      </c>
      <c r="Y15" s="23">
        <f>'Free Capacity'!Y15*'Acquisition Yearly'!Y15</f>
        <v>2040849374.3999999</v>
      </c>
      <c r="Z15" s="23">
        <f>'Free Capacity'!Z15*'Acquisition Yearly'!Z15</f>
        <v>0</v>
      </c>
      <c r="AA15" s="23">
        <f>'Free Capacity'!AA15*'Acquisition Yearly'!AA15</f>
        <v>1278665112</v>
      </c>
      <c r="AB15" s="23">
        <f>'Free Capacity'!AB15*'Acquisition Yearly'!AB15</f>
        <v>958998834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'Free Capacity'!B16*'Acquisition Yearly'!B16</f>
        <v>0</v>
      </c>
      <c r="C16" s="23">
        <f>'Free Capacity'!C16*'Acquisition Yearly'!C16</f>
        <v>4880312260.8000002</v>
      </c>
      <c r="D16" s="23">
        <f>'Free Capacity'!D16*'Acquisition Yearly'!D16</f>
        <v>0</v>
      </c>
      <c r="E16" s="23">
        <f>'Free Capacity'!E16*'Acquisition Yearly'!E16</f>
        <v>4518129354</v>
      </c>
      <c r="F16" s="23">
        <f>'Free Capacity'!F16*'Acquisition Yearly'!F16</f>
        <v>1749550000</v>
      </c>
      <c r="G16" s="23">
        <f>'Free Capacity'!G16*'Acquisition Yearly'!G16</f>
        <v>8063208297</v>
      </c>
      <c r="H16" s="23">
        <f>'Free Capacity'!H16*'Acquisition Yearly'!H16</f>
        <v>0</v>
      </c>
      <c r="I16" s="23">
        <f>'Free Capacity'!I16*'Acquisition Yearly'!I16</f>
        <v>0</v>
      </c>
      <c r="J16" s="23">
        <f>'Free Capacity'!J16*'Acquisition Yearly'!J16</f>
        <v>3399881190</v>
      </c>
      <c r="K16" s="23">
        <f>'Free Capacity'!K16*'Acquisition Yearly'!K16</f>
        <v>2850000000</v>
      </c>
      <c r="L16" s="23">
        <f>'Free Capacity'!L16*'Acquisition Yearly'!L16</f>
        <v>0</v>
      </c>
      <c r="M16" s="23">
        <f>'Free Capacity'!M16*'Acquisition Yearly'!M16</f>
        <v>0</v>
      </c>
      <c r="N16" s="23">
        <f>'Free Capacity'!N16*'Acquisition Yearly'!N16</f>
        <v>0</v>
      </c>
      <c r="O16" s="23">
        <f>'Free Capacity'!O16*'Acquisition Yearly'!O16</f>
        <v>0</v>
      </c>
      <c r="P16" s="23">
        <f>'Free Capacity'!P16*'Acquisition Yearly'!P16</f>
        <v>6198262998</v>
      </c>
      <c r="Q16" s="23">
        <f>'Free Capacity'!Q16*'Acquisition Yearly'!Q16</f>
        <v>0</v>
      </c>
      <c r="R16" s="23">
        <f>'Free Capacity'!R16*'Acquisition Yearly'!R16</f>
        <v>0</v>
      </c>
      <c r="S16" s="23">
        <f>'Free Capacity'!S16*'Acquisition Yearly'!S16</f>
        <v>0</v>
      </c>
      <c r="T16" s="23">
        <f>'Free Capacity'!T16*'Acquisition Yearly'!T16</f>
        <v>0</v>
      </c>
      <c r="U16" s="23">
        <f>'Free Capacity'!U16*'Acquisition Yearly'!U16</f>
        <v>0</v>
      </c>
      <c r="V16" s="23">
        <f>'Free Capacity'!V16*'Acquisition Yearly'!V16</f>
        <v>0</v>
      </c>
      <c r="W16" s="23">
        <f>'Free Capacity'!W16*'Acquisition Yearly'!W16</f>
        <v>0</v>
      </c>
      <c r="X16" s="23">
        <f>'Free Capacity'!X16*'Acquisition Yearly'!X16</f>
        <v>1564155340</v>
      </c>
      <c r="Y16" s="23">
        <f>'Free Capacity'!Y16*'Acquisition Yearly'!Y16</f>
        <v>2040849374.3999999</v>
      </c>
      <c r="Z16" s="23">
        <f>'Free Capacity'!Z16*'Acquisition Yearly'!Z16</f>
        <v>0</v>
      </c>
      <c r="AA16" s="23">
        <f>'Free Capacity'!AA16*'Acquisition Yearly'!AA16</f>
        <v>1278665112</v>
      </c>
      <c r="AB16" s="23">
        <f>'Free Capacity'!AB16*'Acquisition Yearly'!AB16</f>
        <v>1278665112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'Free Capacity'!B17*'Acquisition Yearly'!B17</f>
        <v>0</v>
      </c>
      <c r="C17" s="23">
        <f>'Free Capacity'!C17*'Acquisition Yearly'!C17</f>
        <v>4880312260.8000002</v>
      </c>
      <c r="D17" s="23">
        <f>'Free Capacity'!D17*'Acquisition Yearly'!D17</f>
        <v>0</v>
      </c>
      <c r="E17" s="23">
        <f>'Free Capacity'!E17*'Acquisition Yearly'!E17</f>
        <v>4518129354</v>
      </c>
      <c r="F17" s="23">
        <f>'Free Capacity'!F17*'Acquisition Yearly'!F17</f>
        <v>1749550000</v>
      </c>
      <c r="G17" s="23">
        <f>'Free Capacity'!G17*'Acquisition Yearly'!G17</f>
        <v>8063208297</v>
      </c>
      <c r="H17" s="23">
        <f>'Free Capacity'!H17*'Acquisition Yearly'!H17</f>
        <v>0</v>
      </c>
      <c r="I17" s="23">
        <f>'Free Capacity'!I17*'Acquisition Yearly'!I17</f>
        <v>0</v>
      </c>
      <c r="J17" s="23">
        <f>'Free Capacity'!J17*'Acquisition Yearly'!J17</f>
        <v>3399881190</v>
      </c>
      <c r="K17" s="23">
        <f>'Free Capacity'!K17*'Acquisition Yearly'!K17</f>
        <v>3800000000</v>
      </c>
      <c r="L17" s="23">
        <f>'Free Capacity'!L17*'Acquisition Yearly'!L17</f>
        <v>0</v>
      </c>
      <c r="M17" s="23">
        <f>'Free Capacity'!M17*'Acquisition Yearly'!M17</f>
        <v>0</v>
      </c>
      <c r="N17" s="23">
        <f>'Free Capacity'!N17*'Acquisition Yearly'!N17</f>
        <v>0</v>
      </c>
      <c r="O17" s="23">
        <f>'Free Capacity'!O17*'Acquisition Yearly'!O17</f>
        <v>0</v>
      </c>
      <c r="P17" s="23">
        <f>'Free Capacity'!P17*'Acquisition Yearly'!P17</f>
        <v>9297394497</v>
      </c>
      <c r="Q17" s="23">
        <f>'Free Capacity'!Q17*'Acquisition Yearly'!Q17</f>
        <v>0</v>
      </c>
      <c r="R17" s="23">
        <f>'Free Capacity'!R17*'Acquisition Yearly'!R17</f>
        <v>0</v>
      </c>
      <c r="S17" s="23">
        <f>'Free Capacity'!S17*'Acquisition Yearly'!S17</f>
        <v>0</v>
      </c>
      <c r="T17" s="23">
        <f>'Free Capacity'!T17*'Acquisition Yearly'!T17</f>
        <v>6631539416</v>
      </c>
      <c r="U17" s="23">
        <f>'Free Capacity'!U17*'Acquisition Yearly'!U17</f>
        <v>0</v>
      </c>
      <c r="V17" s="23">
        <f>'Free Capacity'!V17*'Acquisition Yearly'!V17</f>
        <v>0</v>
      </c>
      <c r="W17" s="23">
        <f>'Free Capacity'!W17*'Acquisition Yearly'!W17</f>
        <v>0</v>
      </c>
      <c r="X17" s="23">
        <f>'Free Capacity'!X17*'Acquisition Yearly'!X17</f>
        <v>1564155340</v>
      </c>
      <c r="Y17" s="23">
        <f>'Free Capacity'!Y17*'Acquisition Yearly'!Y17</f>
        <v>2040849374.3999999</v>
      </c>
      <c r="Z17" s="23">
        <f>'Free Capacity'!Z17*'Acquisition Yearly'!Z17</f>
        <v>0</v>
      </c>
      <c r="AA17" s="23">
        <f>'Free Capacity'!AA17*'Acquisition Yearly'!AA17</f>
        <v>1278665112</v>
      </c>
      <c r="AB17" s="23">
        <f>'Free Capacity'!AB17*'Acquisition Yearly'!AB17</f>
        <v>958998834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'Free Capacity'!B18*'Acquisition Yearly'!B18</f>
        <v>0</v>
      </c>
      <c r="C18" s="23">
        <f>'Free Capacity'!C18*'Acquisition Yearly'!C18</f>
        <v>2440156130.400001</v>
      </c>
      <c r="D18" s="23">
        <f>'Free Capacity'!D18*'Acquisition Yearly'!D18</f>
        <v>0</v>
      </c>
      <c r="E18" s="23">
        <f>'Free Capacity'!E18*'Acquisition Yearly'!E18</f>
        <v>4518129354</v>
      </c>
      <c r="F18" s="23">
        <f>'Free Capacity'!F18*'Acquisition Yearly'!F18</f>
        <v>1749550000</v>
      </c>
      <c r="G18" s="23">
        <f>'Free Capacity'!G18*'Acquisition Yearly'!G18</f>
        <v>8063208297</v>
      </c>
      <c r="H18" s="23">
        <f>'Free Capacity'!H18*'Acquisition Yearly'!H18</f>
        <v>0</v>
      </c>
      <c r="I18" s="23">
        <f>'Free Capacity'!I18*'Acquisition Yearly'!I18</f>
        <v>0</v>
      </c>
      <c r="J18" s="23">
        <f>'Free Capacity'!J18*'Acquisition Yearly'!J18</f>
        <v>3399881190</v>
      </c>
      <c r="K18" s="23">
        <f>'Free Capacity'!K18*'Acquisition Yearly'!K18</f>
        <v>4750000000</v>
      </c>
      <c r="L18" s="23">
        <f>'Free Capacity'!L18*'Acquisition Yearly'!L18</f>
        <v>0</v>
      </c>
      <c r="M18" s="23">
        <f>'Free Capacity'!M18*'Acquisition Yearly'!M18</f>
        <v>0</v>
      </c>
      <c r="N18" s="23">
        <f>'Free Capacity'!N18*'Acquisition Yearly'!N18</f>
        <v>0</v>
      </c>
      <c r="O18" s="23">
        <f>'Free Capacity'!O18*'Acquisition Yearly'!O18</f>
        <v>0</v>
      </c>
      <c r="P18" s="23">
        <f>'Free Capacity'!P18*'Acquisition Yearly'!P18</f>
        <v>6198262998</v>
      </c>
      <c r="Q18" s="23">
        <f>'Free Capacity'!Q18*'Acquisition Yearly'!Q18</f>
        <v>0</v>
      </c>
      <c r="R18" s="23">
        <f>'Free Capacity'!R18*'Acquisition Yearly'!R18</f>
        <v>0</v>
      </c>
      <c r="S18" s="23">
        <f>'Free Capacity'!S18*'Acquisition Yearly'!S18</f>
        <v>0</v>
      </c>
      <c r="T18" s="23">
        <f>'Free Capacity'!T18*'Acquisition Yearly'!T18</f>
        <v>6631539416</v>
      </c>
      <c r="U18" s="23">
        <f>'Free Capacity'!U18*'Acquisition Yearly'!U18</f>
        <v>0</v>
      </c>
      <c r="V18" s="23">
        <f>'Free Capacity'!V18*'Acquisition Yearly'!V18</f>
        <v>0</v>
      </c>
      <c r="W18" s="23">
        <f>'Free Capacity'!W18*'Acquisition Yearly'!W18</f>
        <v>0</v>
      </c>
      <c r="X18" s="23">
        <f>'Free Capacity'!X18*'Acquisition Yearly'!X18</f>
        <v>1564155340</v>
      </c>
      <c r="Y18" s="23">
        <f>'Free Capacity'!Y18*'Acquisition Yearly'!Y18</f>
        <v>2040849374.3999999</v>
      </c>
      <c r="Z18" s="23">
        <f>'Free Capacity'!Z18*'Acquisition Yearly'!Z18</f>
        <v>0</v>
      </c>
      <c r="AA18" s="23">
        <f>'Free Capacity'!AA18*'Acquisition Yearly'!AA18</f>
        <v>1278665112</v>
      </c>
      <c r="AB18" s="23">
        <f>'Free Capacity'!AB18*'Acquisition Yearly'!AB18</f>
        <v>639332556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'Free Capacity'!B19*'Acquisition Yearly'!B19</f>
        <v>0</v>
      </c>
      <c r="C19" s="23">
        <f>'Free Capacity'!C19*'Acquisition Yearly'!C19</f>
        <v>0</v>
      </c>
      <c r="D19" s="23">
        <f>'Free Capacity'!D19*'Acquisition Yearly'!D19</f>
        <v>0</v>
      </c>
      <c r="E19" s="23">
        <f>'Free Capacity'!E19*'Acquisition Yearly'!E19</f>
        <v>4518129354</v>
      </c>
      <c r="F19" s="23">
        <f>'Free Capacity'!F19*'Acquisition Yearly'!F19</f>
        <v>1749550000</v>
      </c>
      <c r="G19" s="23">
        <f>'Free Capacity'!G19*'Acquisition Yearly'!G19</f>
        <v>8063208297</v>
      </c>
      <c r="H19" s="23">
        <f>'Free Capacity'!H19*'Acquisition Yearly'!H19</f>
        <v>0</v>
      </c>
      <c r="I19" s="23">
        <f>'Free Capacity'!I19*'Acquisition Yearly'!I19</f>
        <v>0</v>
      </c>
      <c r="J19" s="23">
        <f>'Free Capacity'!J19*'Acquisition Yearly'!J19</f>
        <v>3399881190</v>
      </c>
      <c r="K19" s="23">
        <f>'Free Capacity'!K19*'Acquisition Yearly'!K19</f>
        <v>4750000000</v>
      </c>
      <c r="L19" s="23">
        <f>'Free Capacity'!L19*'Acquisition Yearly'!L19</f>
        <v>0</v>
      </c>
      <c r="M19" s="23">
        <f>'Free Capacity'!M19*'Acquisition Yearly'!M19</f>
        <v>0</v>
      </c>
      <c r="N19" s="23">
        <f>'Free Capacity'!N19*'Acquisition Yearly'!N19</f>
        <v>0</v>
      </c>
      <c r="O19" s="23">
        <f>'Free Capacity'!O19*'Acquisition Yearly'!O19</f>
        <v>0</v>
      </c>
      <c r="P19" s="23">
        <f>'Free Capacity'!P19*'Acquisition Yearly'!P19</f>
        <v>9297394497</v>
      </c>
      <c r="Q19" s="23">
        <f>'Free Capacity'!Q19*'Acquisition Yearly'!Q19</f>
        <v>0</v>
      </c>
      <c r="R19" s="23">
        <f>'Free Capacity'!R19*'Acquisition Yearly'!R19</f>
        <v>0</v>
      </c>
      <c r="S19" s="23">
        <f>'Free Capacity'!S19*'Acquisition Yearly'!S19</f>
        <v>0</v>
      </c>
      <c r="T19" s="23">
        <f>'Free Capacity'!T19*'Acquisition Yearly'!T19</f>
        <v>0</v>
      </c>
      <c r="U19" s="23">
        <f>'Free Capacity'!U19*'Acquisition Yearly'!U19</f>
        <v>0</v>
      </c>
      <c r="V19" s="23">
        <f>'Free Capacity'!V19*'Acquisition Yearly'!V19</f>
        <v>0</v>
      </c>
      <c r="W19" s="23">
        <f>'Free Capacity'!W19*'Acquisition Yearly'!W19</f>
        <v>0</v>
      </c>
      <c r="X19" s="23">
        <f>'Free Capacity'!X19*'Acquisition Yearly'!X19</f>
        <v>1564155340</v>
      </c>
      <c r="Y19" s="23">
        <f>'Free Capacity'!Y19*'Acquisition Yearly'!Y19</f>
        <v>2040849374.3999999</v>
      </c>
      <c r="Z19" s="23">
        <f>'Free Capacity'!Z19*'Acquisition Yearly'!Z19</f>
        <v>0</v>
      </c>
      <c r="AA19" s="23">
        <f>'Free Capacity'!AA19*'Acquisition Yearly'!AA19</f>
        <v>1278665112</v>
      </c>
      <c r="AB19" s="23">
        <f>'Free Capacity'!AB19*'Acquisition Yearly'!AB19</f>
        <v>639332556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'Free Capacity'!B20*'Acquisition Yearly'!B20</f>
        <v>0</v>
      </c>
      <c r="C20" s="23">
        <f>'Free Capacity'!C20*'Acquisition Yearly'!C20</f>
        <v>0</v>
      </c>
      <c r="D20" s="23">
        <f>'Free Capacity'!D20*'Acquisition Yearly'!D20</f>
        <v>0</v>
      </c>
      <c r="E20" s="23">
        <f>'Free Capacity'!E20*'Acquisition Yearly'!E20</f>
        <v>4518129354</v>
      </c>
      <c r="F20" s="23">
        <f>'Free Capacity'!F20*'Acquisition Yearly'!F20</f>
        <v>1749550000</v>
      </c>
      <c r="G20" s="23">
        <f>'Free Capacity'!G20*'Acquisition Yearly'!G20</f>
        <v>8063208297</v>
      </c>
      <c r="H20" s="23">
        <f>'Free Capacity'!H20*'Acquisition Yearly'!H20</f>
        <v>0</v>
      </c>
      <c r="I20" s="23">
        <f>'Free Capacity'!I20*'Acquisition Yearly'!I20</f>
        <v>0</v>
      </c>
      <c r="J20" s="23">
        <f>'Free Capacity'!J20*'Acquisition Yearly'!J20</f>
        <v>3399881190</v>
      </c>
      <c r="K20" s="23">
        <f>'Free Capacity'!K20*'Acquisition Yearly'!K20</f>
        <v>4750000000</v>
      </c>
      <c r="L20" s="23">
        <f>'Free Capacity'!L20*'Acquisition Yearly'!L20</f>
        <v>0</v>
      </c>
      <c r="M20" s="23">
        <f>'Free Capacity'!M20*'Acquisition Yearly'!M20</f>
        <v>0</v>
      </c>
      <c r="N20" s="23">
        <f>'Free Capacity'!N20*'Acquisition Yearly'!N20</f>
        <v>0</v>
      </c>
      <c r="O20" s="23">
        <f>'Free Capacity'!O20*'Acquisition Yearly'!O20</f>
        <v>0</v>
      </c>
      <c r="P20" s="23">
        <f>'Free Capacity'!P20*'Acquisition Yearly'!P20</f>
        <v>9297394497</v>
      </c>
      <c r="Q20" s="23">
        <f>'Free Capacity'!Q20*'Acquisition Yearly'!Q20</f>
        <v>0</v>
      </c>
      <c r="R20" s="23">
        <f>'Free Capacity'!R20*'Acquisition Yearly'!R20</f>
        <v>0</v>
      </c>
      <c r="S20" s="23">
        <f>'Free Capacity'!S20*'Acquisition Yearly'!S20</f>
        <v>0</v>
      </c>
      <c r="T20" s="23">
        <f>'Free Capacity'!T20*'Acquisition Yearly'!T20</f>
        <v>6631539416</v>
      </c>
      <c r="U20" s="23">
        <f>'Free Capacity'!U20*'Acquisition Yearly'!U20</f>
        <v>0</v>
      </c>
      <c r="V20" s="23">
        <f>'Free Capacity'!V20*'Acquisition Yearly'!V20</f>
        <v>0</v>
      </c>
      <c r="W20" s="23">
        <f>'Free Capacity'!W20*'Acquisition Yearly'!W20</f>
        <v>0</v>
      </c>
      <c r="X20" s="23">
        <f>'Free Capacity'!X20*'Acquisition Yearly'!X20</f>
        <v>1564155340</v>
      </c>
      <c r="Y20" s="23">
        <f>'Free Capacity'!Y20*'Acquisition Yearly'!Y20</f>
        <v>2040849374.3999999</v>
      </c>
      <c r="Z20" s="23">
        <f>'Free Capacity'!Z20*'Acquisition Yearly'!Z20</f>
        <v>1489265641</v>
      </c>
      <c r="AA20" s="23">
        <f>'Free Capacity'!AA20*'Acquisition Yearly'!AA20</f>
        <v>1278665112</v>
      </c>
      <c r="AB20" s="23">
        <f>'Free Capacity'!AB20*'Acquisition Yearly'!AB20</f>
        <v>639332556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'Free Capacity'!B21*'Acquisition Yearly'!B21</f>
        <v>0</v>
      </c>
      <c r="C21" s="23">
        <f>'Free Capacity'!C21*'Acquisition Yearly'!C21</f>
        <v>4880312260.8000002</v>
      </c>
      <c r="D21" s="23">
        <f>'Free Capacity'!D21*'Acquisition Yearly'!D21</f>
        <v>0</v>
      </c>
      <c r="E21" s="23">
        <f>'Free Capacity'!E21*'Acquisition Yearly'!E21</f>
        <v>4518129354</v>
      </c>
      <c r="F21" s="23">
        <f>'Free Capacity'!F21*'Acquisition Yearly'!F21</f>
        <v>1749550000</v>
      </c>
      <c r="G21" s="23">
        <f>'Free Capacity'!G21*'Acquisition Yearly'!G21</f>
        <v>8063208297</v>
      </c>
      <c r="H21" s="23">
        <f>'Free Capacity'!H21*'Acquisition Yearly'!H21</f>
        <v>0</v>
      </c>
      <c r="I21" s="23">
        <f>'Free Capacity'!I21*'Acquisition Yearly'!I21</f>
        <v>0</v>
      </c>
      <c r="J21" s="23">
        <f>'Free Capacity'!J21*'Acquisition Yearly'!J21</f>
        <v>3399881190</v>
      </c>
      <c r="K21" s="23">
        <f>'Free Capacity'!K21*'Acquisition Yearly'!K21</f>
        <v>4750000000</v>
      </c>
      <c r="L21" s="23">
        <f>'Free Capacity'!L21*'Acquisition Yearly'!L21</f>
        <v>3800000000</v>
      </c>
      <c r="M21" s="23">
        <f>'Free Capacity'!M21*'Acquisition Yearly'!M21</f>
        <v>0</v>
      </c>
      <c r="N21" s="23">
        <f>'Free Capacity'!N21*'Acquisition Yearly'!N21</f>
        <v>0</v>
      </c>
      <c r="O21" s="23">
        <f>'Free Capacity'!O21*'Acquisition Yearly'!O21</f>
        <v>0</v>
      </c>
      <c r="P21" s="23">
        <f>'Free Capacity'!P21*'Acquisition Yearly'!P21</f>
        <v>9297394497</v>
      </c>
      <c r="Q21" s="23">
        <f>'Free Capacity'!Q21*'Acquisition Yearly'!Q21</f>
        <v>0</v>
      </c>
      <c r="R21" s="23">
        <f>'Free Capacity'!R21*'Acquisition Yearly'!R21</f>
        <v>0</v>
      </c>
      <c r="S21" s="23">
        <f>'Free Capacity'!S21*'Acquisition Yearly'!S21</f>
        <v>0</v>
      </c>
      <c r="T21" s="23">
        <f>'Free Capacity'!T21*'Acquisition Yearly'!T21</f>
        <v>0</v>
      </c>
      <c r="U21" s="23">
        <f>'Free Capacity'!U21*'Acquisition Yearly'!U21</f>
        <v>0</v>
      </c>
      <c r="V21" s="23">
        <f>'Free Capacity'!V21*'Acquisition Yearly'!V21</f>
        <v>0</v>
      </c>
      <c r="W21" s="23">
        <f>'Free Capacity'!W21*'Acquisition Yearly'!W21</f>
        <v>0</v>
      </c>
      <c r="X21" s="23">
        <f>'Free Capacity'!X21*'Acquisition Yearly'!X21</f>
        <v>1564155340</v>
      </c>
      <c r="Y21" s="23">
        <f>'Free Capacity'!Y21*'Acquisition Yearly'!Y21</f>
        <v>2040849374.3999999</v>
      </c>
      <c r="Z21" s="23">
        <f>'Free Capacity'!Z21*'Acquisition Yearly'!Z21</f>
        <v>0</v>
      </c>
      <c r="AA21" s="23">
        <f>'Free Capacity'!AA21*'Acquisition Yearly'!AA21</f>
        <v>1278665112</v>
      </c>
      <c r="AB21" s="23">
        <f>'Free Capacity'!AB21*'Acquisition Yearly'!AB21</f>
        <v>639332556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'Free Capacity'!B22*'Acquisition Yearly'!B22</f>
        <v>0</v>
      </c>
      <c r="C22" s="23">
        <f>'Free Capacity'!C22*'Acquisition Yearly'!C22</f>
        <v>4880312260.8000002</v>
      </c>
      <c r="D22" s="23">
        <f>'Free Capacity'!D22*'Acquisition Yearly'!D22</f>
        <v>0</v>
      </c>
      <c r="E22" s="23">
        <f>'Free Capacity'!E22*'Acquisition Yearly'!E22</f>
        <v>4518129354</v>
      </c>
      <c r="F22" s="23">
        <f>'Free Capacity'!F22*'Acquisition Yearly'!F22</f>
        <v>1749550000</v>
      </c>
      <c r="G22" s="23">
        <f>'Free Capacity'!G22*'Acquisition Yearly'!G22</f>
        <v>8063208297</v>
      </c>
      <c r="H22" s="23">
        <f>'Free Capacity'!H22*'Acquisition Yearly'!H22</f>
        <v>0</v>
      </c>
      <c r="I22" s="23">
        <f>'Free Capacity'!I22*'Acquisition Yearly'!I22</f>
        <v>0</v>
      </c>
      <c r="J22" s="23">
        <f>'Free Capacity'!J22*'Acquisition Yearly'!J22</f>
        <v>3399881190</v>
      </c>
      <c r="K22" s="23">
        <f>'Free Capacity'!K22*'Acquisition Yearly'!K22</f>
        <v>4750000000</v>
      </c>
      <c r="L22" s="23">
        <f>'Free Capacity'!L22*'Acquisition Yearly'!L22</f>
        <v>4750000000</v>
      </c>
      <c r="M22" s="23">
        <f>'Free Capacity'!M22*'Acquisition Yearly'!M22</f>
        <v>0</v>
      </c>
      <c r="N22" s="23">
        <f>'Free Capacity'!N22*'Acquisition Yearly'!N22</f>
        <v>0</v>
      </c>
      <c r="O22" s="23">
        <f>'Free Capacity'!O22*'Acquisition Yearly'!O22</f>
        <v>0</v>
      </c>
      <c r="P22" s="23">
        <f>'Free Capacity'!P22*'Acquisition Yearly'!P22</f>
        <v>9297394497</v>
      </c>
      <c r="Q22" s="23">
        <f>'Free Capacity'!Q22*'Acquisition Yearly'!Q22</f>
        <v>0</v>
      </c>
      <c r="R22" s="23">
        <f>'Free Capacity'!R22*'Acquisition Yearly'!R22</f>
        <v>0</v>
      </c>
      <c r="S22" s="23">
        <f>'Free Capacity'!S22*'Acquisition Yearly'!S22</f>
        <v>0</v>
      </c>
      <c r="T22" s="23">
        <f>'Free Capacity'!T22*'Acquisition Yearly'!T22</f>
        <v>0</v>
      </c>
      <c r="U22" s="23">
        <f>'Free Capacity'!U22*'Acquisition Yearly'!U22</f>
        <v>0</v>
      </c>
      <c r="V22" s="23">
        <f>'Free Capacity'!V22*'Acquisition Yearly'!V22</f>
        <v>0</v>
      </c>
      <c r="W22" s="23">
        <f>'Free Capacity'!W22*'Acquisition Yearly'!W22</f>
        <v>0</v>
      </c>
      <c r="X22" s="23">
        <f>'Free Capacity'!X22*'Acquisition Yearly'!X22</f>
        <v>1564155340</v>
      </c>
      <c r="Y22" s="23">
        <f>'Free Capacity'!Y22*'Acquisition Yearly'!Y22</f>
        <v>2040849374.3999999</v>
      </c>
      <c r="Z22" s="23">
        <f>'Free Capacity'!Z22*'Acquisition Yearly'!Z22</f>
        <v>1489265641</v>
      </c>
      <c r="AA22" s="23">
        <f>'Free Capacity'!AA22*'Acquisition Yearly'!AA22</f>
        <v>1917997668</v>
      </c>
      <c r="AB22" s="23">
        <f>'Free Capacity'!AB22*'Acquisition Yearly'!AB22</f>
        <v>958998834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'Free Capacity'!B23*'Acquisition Yearly'!B23</f>
        <v>0</v>
      </c>
      <c r="C23" s="23">
        <f>'Free Capacity'!C23*'Acquisition Yearly'!C23</f>
        <v>2440156130.400001</v>
      </c>
      <c r="D23" s="23">
        <f>'Free Capacity'!D23*'Acquisition Yearly'!D23</f>
        <v>0</v>
      </c>
      <c r="E23" s="23">
        <f>'Free Capacity'!E23*'Acquisition Yearly'!E23</f>
        <v>4518129354</v>
      </c>
      <c r="F23" s="23">
        <f>'Free Capacity'!F23*'Acquisition Yearly'!F23</f>
        <v>5248650000</v>
      </c>
      <c r="G23" s="23">
        <f>'Free Capacity'!G23*'Acquisition Yearly'!G23</f>
        <v>8063208297</v>
      </c>
      <c r="H23" s="23">
        <f>'Free Capacity'!H23*'Acquisition Yearly'!H23</f>
        <v>1749550000</v>
      </c>
      <c r="I23" s="23">
        <f>'Free Capacity'!I23*'Acquisition Yearly'!I23</f>
        <v>0</v>
      </c>
      <c r="J23" s="23">
        <f>'Free Capacity'!J23*'Acquisition Yearly'!J23</f>
        <v>3399881190</v>
      </c>
      <c r="K23" s="23">
        <f>'Free Capacity'!K23*'Acquisition Yearly'!K23</f>
        <v>4750000000</v>
      </c>
      <c r="L23" s="23">
        <f>'Free Capacity'!L23*'Acquisition Yearly'!L23</f>
        <v>3800000000</v>
      </c>
      <c r="M23" s="23">
        <f>'Free Capacity'!M23*'Acquisition Yearly'!M23</f>
        <v>0</v>
      </c>
      <c r="N23" s="23">
        <f>'Free Capacity'!N23*'Acquisition Yearly'!N23</f>
        <v>0</v>
      </c>
      <c r="O23" s="23">
        <f>'Free Capacity'!O23*'Acquisition Yearly'!O23</f>
        <v>0</v>
      </c>
      <c r="P23" s="23">
        <f>'Free Capacity'!P23*'Acquisition Yearly'!P23</f>
        <v>9297394497</v>
      </c>
      <c r="Q23" s="23">
        <f>'Free Capacity'!Q23*'Acquisition Yearly'!Q23</f>
        <v>0</v>
      </c>
      <c r="R23" s="23">
        <f>'Free Capacity'!R23*'Acquisition Yearly'!R23</f>
        <v>0</v>
      </c>
      <c r="S23" s="23">
        <f>'Free Capacity'!S23*'Acquisition Yearly'!S23</f>
        <v>0</v>
      </c>
      <c r="T23" s="23">
        <f>'Free Capacity'!T23*'Acquisition Yearly'!T23</f>
        <v>0</v>
      </c>
      <c r="U23" s="23">
        <f>'Free Capacity'!U23*'Acquisition Yearly'!U23</f>
        <v>0</v>
      </c>
      <c r="V23" s="23">
        <f>'Free Capacity'!V23*'Acquisition Yearly'!V23</f>
        <v>0</v>
      </c>
      <c r="W23" s="23">
        <f>'Free Capacity'!W23*'Acquisition Yearly'!W23</f>
        <v>0</v>
      </c>
      <c r="X23" s="23">
        <f>'Free Capacity'!X23*'Acquisition Yearly'!X23</f>
        <v>1564155340</v>
      </c>
      <c r="Y23" s="23">
        <f>'Free Capacity'!Y23*'Acquisition Yearly'!Y23</f>
        <v>2040849374.3999999</v>
      </c>
      <c r="Z23" s="23">
        <f>'Free Capacity'!Z23*'Acquisition Yearly'!Z23</f>
        <v>1489265641</v>
      </c>
      <c r="AA23" s="23">
        <f>'Free Capacity'!AA23*'Acquisition Yearly'!AA23</f>
        <v>1917997668</v>
      </c>
      <c r="AB23" s="23">
        <f>'Free Capacity'!AB23*'Acquisition Yearly'!AB23</f>
        <v>1278665112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'Free Capacity'!B24*'Acquisition Yearly'!B24</f>
        <v>0</v>
      </c>
      <c r="C24" s="23">
        <f>'Free Capacity'!C24*'Acquisition Yearly'!C24</f>
        <v>0</v>
      </c>
      <c r="D24" s="23">
        <f>'Free Capacity'!D24*'Acquisition Yearly'!D24</f>
        <v>0</v>
      </c>
      <c r="E24" s="23">
        <f>'Free Capacity'!E24*'Acquisition Yearly'!E24</f>
        <v>4518129354</v>
      </c>
      <c r="F24" s="23">
        <f>'Free Capacity'!F24*'Acquisition Yearly'!F24</f>
        <v>5248650000</v>
      </c>
      <c r="G24" s="23">
        <f>'Free Capacity'!G24*'Acquisition Yearly'!G24</f>
        <v>8063208297</v>
      </c>
      <c r="H24" s="23">
        <f>'Free Capacity'!H24*'Acquisition Yearly'!H24</f>
        <v>1749550000</v>
      </c>
      <c r="I24" s="23">
        <f>'Free Capacity'!I24*'Acquisition Yearly'!I24</f>
        <v>0</v>
      </c>
      <c r="J24" s="23">
        <f>'Free Capacity'!J24*'Acquisition Yearly'!J24</f>
        <v>3399881190</v>
      </c>
      <c r="K24" s="23">
        <f>'Free Capacity'!K24*'Acquisition Yearly'!K24</f>
        <v>4750000000</v>
      </c>
      <c r="L24" s="23">
        <f>'Free Capacity'!L24*'Acquisition Yearly'!L24</f>
        <v>3800000000</v>
      </c>
      <c r="M24" s="23">
        <f>'Free Capacity'!M24*'Acquisition Yearly'!M24</f>
        <v>0</v>
      </c>
      <c r="N24" s="23">
        <f>'Free Capacity'!N24*'Acquisition Yearly'!N24</f>
        <v>0</v>
      </c>
      <c r="O24" s="23">
        <f>'Free Capacity'!O24*'Acquisition Yearly'!O24</f>
        <v>0</v>
      </c>
      <c r="P24" s="23">
        <f>'Free Capacity'!P24*'Acquisition Yearly'!P24</f>
        <v>9297394497</v>
      </c>
      <c r="Q24" s="23">
        <f>'Free Capacity'!Q24*'Acquisition Yearly'!Q24</f>
        <v>0</v>
      </c>
      <c r="R24" s="23">
        <f>'Free Capacity'!R24*'Acquisition Yearly'!R24</f>
        <v>0</v>
      </c>
      <c r="S24" s="23">
        <f>'Free Capacity'!S24*'Acquisition Yearly'!S24</f>
        <v>0</v>
      </c>
      <c r="T24" s="23">
        <f>'Free Capacity'!T24*'Acquisition Yearly'!T24</f>
        <v>0</v>
      </c>
      <c r="U24" s="23">
        <f>'Free Capacity'!U24*'Acquisition Yearly'!U24</f>
        <v>0</v>
      </c>
      <c r="V24" s="23">
        <f>'Free Capacity'!V24*'Acquisition Yearly'!V24</f>
        <v>0</v>
      </c>
      <c r="W24" s="23">
        <f>'Free Capacity'!W24*'Acquisition Yearly'!W24</f>
        <v>0</v>
      </c>
      <c r="X24" s="23">
        <f>'Free Capacity'!X24*'Acquisition Yearly'!X24</f>
        <v>1564155340</v>
      </c>
      <c r="Y24" s="23">
        <f>'Free Capacity'!Y24*'Acquisition Yearly'!Y24</f>
        <v>2040849374.3999999</v>
      </c>
      <c r="Z24" s="23">
        <f>'Free Capacity'!Z24*'Acquisition Yearly'!Z24</f>
        <v>1489265641</v>
      </c>
      <c r="AA24" s="23">
        <f>'Free Capacity'!AA24*'Acquisition Yearly'!AA24</f>
        <v>1917997668</v>
      </c>
      <c r="AB24" s="23">
        <f>'Free Capacity'!AB24*'Acquisition Yearly'!AB24</f>
        <v>1278665112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'Free Capacity'!B25*'Acquisition Yearly'!B25</f>
        <v>0</v>
      </c>
      <c r="C25" s="23">
        <f>'Free Capacity'!C25*'Acquisition Yearly'!C25</f>
        <v>0</v>
      </c>
      <c r="D25" s="23">
        <f>'Free Capacity'!D25*'Acquisition Yearly'!D25</f>
        <v>0</v>
      </c>
      <c r="E25" s="23">
        <f>'Free Capacity'!E25*'Acquisition Yearly'!E25</f>
        <v>4518129354</v>
      </c>
      <c r="F25" s="23">
        <f>'Free Capacity'!F25*'Acquisition Yearly'!F25</f>
        <v>5248650000</v>
      </c>
      <c r="G25" s="23">
        <f>'Free Capacity'!G25*'Acquisition Yearly'!G25</f>
        <v>8063208297</v>
      </c>
      <c r="H25" s="23">
        <f>'Free Capacity'!H25*'Acquisition Yearly'!H25</f>
        <v>1749550000</v>
      </c>
      <c r="I25" s="23">
        <f>'Free Capacity'!I25*'Acquisition Yearly'!I25</f>
        <v>0</v>
      </c>
      <c r="J25" s="23">
        <f>'Free Capacity'!J25*'Acquisition Yearly'!J25</f>
        <v>3399881190</v>
      </c>
      <c r="K25" s="23">
        <f>'Free Capacity'!K25*'Acquisition Yearly'!K25</f>
        <v>4750000000</v>
      </c>
      <c r="L25" s="23">
        <f>'Free Capacity'!L25*'Acquisition Yearly'!L25</f>
        <v>3800000000</v>
      </c>
      <c r="M25" s="23">
        <f>'Free Capacity'!M25*'Acquisition Yearly'!M25</f>
        <v>0</v>
      </c>
      <c r="N25" s="23">
        <f>'Free Capacity'!N25*'Acquisition Yearly'!N25</f>
        <v>0</v>
      </c>
      <c r="O25" s="23">
        <f>'Free Capacity'!O25*'Acquisition Yearly'!O25</f>
        <v>0</v>
      </c>
      <c r="P25" s="23">
        <f>'Free Capacity'!P25*'Acquisition Yearly'!P25</f>
        <v>9297394497</v>
      </c>
      <c r="Q25" s="23">
        <f>'Free Capacity'!Q25*'Acquisition Yearly'!Q25</f>
        <v>0</v>
      </c>
      <c r="R25" s="23">
        <f>'Free Capacity'!R25*'Acquisition Yearly'!R25</f>
        <v>0</v>
      </c>
      <c r="S25" s="23">
        <f>'Free Capacity'!S25*'Acquisition Yearly'!S25</f>
        <v>0</v>
      </c>
      <c r="T25" s="23">
        <f>'Free Capacity'!T25*'Acquisition Yearly'!T25</f>
        <v>0</v>
      </c>
      <c r="U25" s="23">
        <f>'Free Capacity'!U25*'Acquisition Yearly'!U25</f>
        <v>0</v>
      </c>
      <c r="V25" s="23">
        <f>'Free Capacity'!V25*'Acquisition Yearly'!V25</f>
        <v>0</v>
      </c>
      <c r="W25" s="23">
        <f>'Free Capacity'!W25*'Acquisition Yearly'!W25</f>
        <v>0</v>
      </c>
      <c r="X25" s="23">
        <f>'Free Capacity'!X25*'Acquisition Yearly'!X25</f>
        <v>1564155340</v>
      </c>
      <c r="Y25" s="23">
        <f>'Free Capacity'!Y25*'Acquisition Yearly'!Y25</f>
        <v>2040849374.3999999</v>
      </c>
      <c r="Z25" s="23">
        <f>'Free Capacity'!Z25*'Acquisition Yearly'!Z25</f>
        <v>1489265641</v>
      </c>
      <c r="AA25" s="23">
        <f>'Free Capacity'!AA25*'Acquisition Yearly'!AA25</f>
        <v>1917997668</v>
      </c>
      <c r="AB25" s="23">
        <f>'Free Capacity'!AB25*'Acquisition Yearly'!AB25</f>
        <v>1278665112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'Free Capacity'!B26*'Acquisition Yearly'!B26</f>
        <v>0</v>
      </c>
      <c r="C26" s="23">
        <f>'Free Capacity'!C26*'Acquisition Yearly'!C26</f>
        <v>4880312260.8000002</v>
      </c>
      <c r="D26" s="23">
        <f>'Free Capacity'!D26*'Acquisition Yearly'!D26</f>
        <v>0</v>
      </c>
      <c r="E26" s="23">
        <f>'Free Capacity'!E26*'Acquisition Yearly'!E26</f>
        <v>4518129354</v>
      </c>
      <c r="F26" s="23">
        <f>'Free Capacity'!F26*'Acquisition Yearly'!F26</f>
        <v>5248650000</v>
      </c>
      <c r="G26" s="23">
        <f>'Free Capacity'!G26*'Acquisition Yearly'!G26</f>
        <v>8063208297</v>
      </c>
      <c r="H26" s="23">
        <f>'Free Capacity'!H26*'Acquisition Yearly'!H26</f>
        <v>1749550000</v>
      </c>
      <c r="I26" s="23">
        <f>'Free Capacity'!I26*'Acquisition Yearly'!I26</f>
        <v>0</v>
      </c>
      <c r="J26" s="23">
        <f>'Free Capacity'!J26*'Acquisition Yearly'!J26</f>
        <v>3399881190</v>
      </c>
      <c r="K26" s="23">
        <f>'Free Capacity'!K26*'Acquisition Yearly'!K26</f>
        <v>4750000000</v>
      </c>
      <c r="L26" s="23">
        <f>'Free Capacity'!L26*'Acquisition Yearly'!L26</f>
        <v>2850000000</v>
      </c>
      <c r="M26" s="23">
        <f>'Free Capacity'!M26*'Acquisition Yearly'!M26</f>
        <v>0</v>
      </c>
      <c r="N26" s="23">
        <f>'Free Capacity'!N26*'Acquisition Yearly'!N26</f>
        <v>0</v>
      </c>
      <c r="O26" s="23">
        <f>'Free Capacity'!O26*'Acquisition Yearly'!O26</f>
        <v>0</v>
      </c>
      <c r="P26" s="23">
        <f>'Free Capacity'!P26*'Acquisition Yearly'!P26</f>
        <v>12396525996</v>
      </c>
      <c r="Q26" s="23">
        <f>'Free Capacity'!Q26*'Acquisition Yearly'!Q26</f>
        <v>0</v>
      </c>
      <c r="R26" s="23">
        <f>'Free Capacity'!R26*'Acquisition Yearly'!R26</f>
        <v>0</v>
      </c>
      <c r="S26" s="23">
        <f>'Free Capacity'!S26*'Acquisition Yearly'!S26</f>
        <v>0</v>
      </c>
      <c r="T26" s="23">
        <f>'Free Capacity'!T26*'Acquisition Yearly'!T26</f>
        <v>0</v>
      </c>
      <c r="U26" s="23">
        <f>'Free Capacity'!U26*'Acquisition Yearly'!U26</f>
        <v>0</v>
      </c>
      <c r="V26" s="23">
        <f>'Free Capacity'!V26*'Acquisition Yearly'!V26</f>
        <v>0</v>
      </c>
      <c r="W26" s="23">
        <f>'Free Capacity'!W26*'Acquisition Yearly'!W26</f>
        <v>0</v>
      </c>
      <c r="X26" s="23">
        <f>'Free Capacity'!X26*'Acquisition Yearly'!X26</f>
        <v>1564155340</v>
      </c>
      <c r="Y26" s="23">
        <f>'Free Capacity'!Y26*'Acquisition Yearly'!Y26</f>
        <v>2040849374.3999999</v>
      </c>
      <c r="Z26" s="23">
        <f>'Free Capacity'!Z26*'Acquisition Yearly'!Z26</f>
        <v>1489265641</v>
      </c>
      <c r="AA26" s="23">
        <f>'Free Capacity'!AA26*'Acquisition Yearly'!AA26</f>
        <v>1917997668</v>
      </c>
      <c r="AB26" s="23">
        <f>'Free Capacity'!AB26*'Acquisition Yearly'!AB26</f>
        <v>1278665112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'Free Capacity'!B27*'Acquisition Yearly'!B27</f>
        <v>0</v>
      </c>
      <c r="C27" s="23">
        <f>'Free Capacity'!C27*'Acquisition Yearly'!C27</f>
        <v>4880312260.8000002</v>
      </c>
      <c r="D27" s="23">
        <f>'Free Capacity'!D27*'Acquisition Yearly'!D27</f>
        <v>0</v>
      </c>
      <c r="E27" s="23">
        <f>'Free Capacity'!E27*'Acquisition Yearly'!E27</f>
        <v>4518129354</v>
      </c>
      <c r="F27" s="23">
        <f>'Free Capacity'!F27*'Acquisition Yearly'!F27</f>
        <v>5248650000</v>
      </c>
      <c r="G27" s="23">
        <f>'Free Capacity'!G27*'Acquisition Yearly'!G27</f>
        <v>8063208297</v>
      </c>
      <c r="H27" s="23">
        <f>'Free Capacity'!H27*'Acquisition Yearly'!H27</f>
        <v>1749550000</v>
      </c>
      <c r="I27" s="23">
        <f>'Free Capacity'!I27*'Acquisition Yearly'!I27</f>
        <v>0</v>
      </c>
      <c r="J27" s="23">
        <f>'Free Capacity'!J27*'Acquisition Yearly'!J27</f>
        <v>3399881190</v>
      </c>
      <c r="K27" s="23">
        <f>'Free Capacity'!K27*'Acquisition Yearly'!K27</f>
        <v>4750000000</v>
      </c>
      <c r="L27" s="23">
        <f>'Free Capacity'!L27*'Acquisition Yearly'!L27</f>
        <v>2850000000</v>
      </c>
      <c r="M27" s="23">
        <f>'Free Capacity'!M27*'Acquisition Yearly'!M27</f>
        <v>0</v>
      </c>
      <c r="N27" s="23">
        <f>'Free Capacity'!N27*'Acquisition Yearly'!N27</f>
        <v>0</v>
      </c>
      <c r="O27" s="23">
        <f>'Free Capacity'!O27*'Acquisition Yearly'!O27</f>
        <v>0</v>
      </c>
      <c r="P27" s="23">
        <f>'Free Capacity'!P27*'Acquisition Yearly'!P27</f>
        <v>12396525996</v>
      </c>
      <c r="Q27" s="23">
        <f>'Free Capacity'!Q27*'Acquisition Yearly'!Q27</f>
        <v>10344547056</v>
      </c>
      <c r="R27" s="23">
        <f>'Free Capacity'!R27*'Acquisition Yearly'!R27</f>
        <v>0</v>
      </c>
      <c r="S27" s="23">
        <f>'Free Capacity'!S27*'Acquisition Yearly'!S27</f>
        <v>0</v>
      </c>
      <c r="T27" s="23">
        <f>'Free Capacity'!T27*'Acquisition Yearly'!T27</f>
        <v>0</v>
      </c>
      <c r="U27" s="23">
        <f>'Free Capacity'!U27*'Acquisition Yearly'!U27</f>
        <v>0</v>
      </c>
      <c r="V27" s="23">
        <f>'Free Capacity'!V27*'Acquisition Yearly'!V27</f>
        <v>0</v>
      </c>
      <c r="W27" s="23">
        <f>'Free Capacity'!W27*'Acquisition Yearly'!W27</f>
        <v>0</v>
      </c>
      <c r="X27" s="23">
        <f>'Free Capacity'!X27*'Acquisition Yearly'!X27</f>
        <v>1564155340</v>
      </c>
      <c r="Y27" s="23">
        <f>'Free Capacity'!Y27*'Acquisition Yearly'!Y27</f>
        <v>2040849374.3999999</v>
      </c>
      <c r="Z27" s="23">
        <f>'Free Capacity'!Z27*'Acquisition Yearly'!Z27</f>
        <v>1489265641</v>
      </c>
      <c r="AA27" s="23">
        <f>'Free Capacity'!AA27*'Acquisition Yearly'!AA27</f>
        <v>1917997668</v>
      </c>
      <c r="AB27" s="23">
        <f>'Free Capacity'!AB27*'Acquisition Yearly'!AB27</f>
        <v>1278665112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'Free Capacity'!B28*'Acquisition Yearly'!B28</f>
        <v>0</v>
      </c>
      <c r="C28" s="23">
        <f>'Free Capacity'!C28*'Acquisition Yearly'!C28</f>
        <v>2440156130.400001</v>
      </c>
      <c r="D28" s="23">
        <f>'Free Capacity'!D28*'Acquisition Yearly'!D28</f>
        <v>0</v>
      </c>
      <c r="E28" s="23">
        <f>'Free Capacity'!E28*'Acquisition Yearly'!E28</f>
        <v>4518129354</v>
      </c>
      <c r="F28" s="23">
        <f>'Free Capacity'!F28*'Acquisition Yearly'!F28</f>
        <v>5248650000</v>
      </c>
      <c r="G28" s="23">
        <f>'Free Capacity'!G28*'Acquisition Yearly'!G28</f>
        <v>8063208297</v>
      </c>
      <c r="H28" s="23">
        <f>'Free Capacity'!H28*'Acquisition Yearly'!H28</f>
        <v>1749550000</v>
      </c>
      <c r="I28" s="23">
        <f>'Free Capacity'!I28*'Acquisition Yearly'!I28</f>
        <v>0</v>
      </c>
      <c r="J28" s="23">
        <f>'Free Capacity'!J28*'Acquisition Yearly'!J28</f>
        <v>3399881190</v>
      </c>
      <c r="K28" s="23">
        <f>'Free Capacity'!K28*'Acquisition Yearly'!K28</f>
        <v>4750000000</v>
      </c>
      <c r="L28" s="23">
        <f>'Free Capacity'!L28*'Acquisition Yearly'!L28</f>
        <v>2850000000</v>
      </c>
      <c r="M28" s="23">
        <f>'Free Capacity'!M28*'Acquisition Yearly'!M28</f>
        <v>0</v>
      </c>
      <c r="N28" s="23">
        <f>'Free Capacity'!N28*'Acquisition Yearly'!N28</f>
        <v>0</v>
      </c>
      <c r="O28" s="23">
        <f>'Free Capacity'!O28*'Acquisition Yearly'!O28</f>
        <v>0</v>
      </c>
      <c r="P28" s="23">
        <f>'Free Capacity'!P28*'Acquisition Yearly'!P28</f>
        <v>12396525996</v>
      </c>
      <c r="Q28" s="23">
        <f>'Free Capacity'!Q28*'Acquisition Yearly'!Q28</f>
        <v>10344547056</v>
      </c>
      <c r="R28" s="23">
        <f>'Free Capacity'!R28*'Acquisition Yearly'!R28</f>
        <v>0</v>
      </c>
      <c r="S28" s="23">
        <f>'Free Capacity'!S28*'Acquisition Yearly'!S28</f>
        <v>0</v>
      </c>
      <c r="T28" s="23">
        <f>'Free Capacity'!T28*'Acquisition Yearly'!T28</f>
        <v>0</v>
      </c>
      <c r="U28" s="23">
        <f>'Free Capacity'!U28*'Acquisition Yearly'!U28</f>
        <v>0</v>
      </c>
      <c r="V28" s="23">
        <f>'Free Capacity'!V28*'Acquisition Yearly'!V28</f>
        <v>0</v>
      </c>
      <c r="W28" s="23">
        <f>'Free Capacity'!W28*'Acquisition Yearly'!W28</f>
        <v>0</v>
      </c>
      <c r="X28" s="23">
        <f>'Free Capacity'!X28*'Acquisition Yearly'!X28</f>
        <v>1564155340</v>
      </c>
      <c r="Y28" s="23">
        <f>'Free Capacity'!Y28*'Acquisition Yearly'!Y28</f>
        <v>2040849374.3999999</v>
      </c>
      <c r="Z28" s="23">
        <f>'Free Capacity'!Z28*'Acquisition Yearly'!Z28</f>
        <v>1489265641</v>
      </c>
      <c r="AA28" s="23">
        <f>'Free Capacity'!AA28*'Acquisition Yearly'!AA28</f>
        <v>1917997668</v>
      </c>
      <c r="AB28" s="23">
        <f>'Free Capacity'!AB28*'Acquisition Yearly'!AB28</f>
        <v>1278665112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'Free Capacity'!B29*'Acquisition Yearly'!B29</f>
        <v>0</v>
      </c>
      <c r="C29" s="23">
        <f>'Free Capacity'!C29*'Acquisition Yearly'!C29</f>
        <v>0</v>
      </c>
      <c r="D29" s="23">
        <f>'Free Capacity'!D29*'Acquisition Yearly'!D29</f>
        <v>0</v>
      </c>
      <c r="E29" s="23">
        <f>'Free Capacity'!E29*'Acquisition Yearly'!E29</f>
        <v>4518129354</v>
      </c>
      <c r="F29" s="23">
        <f>'Free Capacity'!F29*'Acquisition Yearly'!F29</f>
        <v>5248650000</v>
      </c>
      <c r="G29" s="23">
        <f>'Free Capacity'!G29*'Acquisition Yearly'!G29</f>
        <v>8063208297</v>
      </c>
      <c r="H29" s="23">
        <f>'Free Capacity'!H29*'Acquisition Yearly'!H29</f>
        <v>1749550000</v>
      </c>
      <c r="I29" s="23">
        <f>'Free Capacity'!I29*'Acquisition Yearly'!I29</f>
        <v>0</v>
      </c>
      <c r="J29" s="23">
        <f>'Free Capacity'!J29*'Acquisition Yearly'!J29</f>
        <v>3399881190</v>
      </c>
      <c r="K29" s="23">
        <f>'Free Capacity'!K29*'Acquisition Yearly'!K29</f>
        <v>4750000000</v>
      </c>
      <c r="L29" s="23">
        <f>'Free Capacity'!L29*'Acquisition Yearly'!L29</f>
        <v>1900000000</v>
      </c>
      <c r="M29" s="23">
        <f>'Free Capacity'!M29*'Acquisition Yearly'!M29</f>
        <v>0</v>
      </c>
      <c r="N29" s="23">
        <f>'Free Capacity'!N29*'Acquisition Yearly'!N29</f>
        <v>0</v>
      </c>
      <c r="O29" s="23">
        <f>'Free Capacity'!O29*'Acquisition Yearly'!O29</f>
        <v>0</v>
      </c>
      <c r="P29" s="23">
        <f>'Free Capacity'!P29*'Acquisition Yearly'!P29</f>
        <v>12396525996</v>
      </c>
      <c r="Q29" s="23">
        <f>'Free Capacity'!Q29*'Acquisition Yearly'!Q29</f>
        <v>6896364704</v>
      </c>
      <c r="R29" s="23">
        <f>'Free Capacity'!R29*'Acquisition Yearly'!R29</f>
        <v>0</v>
      </c>
      <c r="S29" s="23">
        <f>'Free Capacity'!S29*'Acquisition Yearly'!S29</f>
        <v>0</v>
      </c>
      <c r="T29" s="23">
        <f>'Free Capacity'!T29*'Acquisition Yearly'!T29</f>
        <v>0</v>
      </c>
      <c r="U29" s="23">
        <f>'Free Capacity'!U29*'Acquisition Yearly'!U29</f>
        <v>0</v>
      </c>
      <c r="V29" s="23">
        <f>'Free Capacity'!V29*'Acquisition Yearly'!V29</f>
        <v>0</v>
      </c>
      <c r="W29" s="23">
        <f>'Free Capacity'!W29*'Acquisition Yearly'!W29</f>
        <v>0</v>
      </c>
      <c r="X29" s="23">
        <f>'Free Capacity'!X29*'Acquisition Yearly'!X29</f>
        <v>1564155340</v>
      </c>
      <c r="Y29" s="23">
        <f>'Free Capacity'!Y29*'Acquisition Yearly'!Y29</f>
        <v>2040849374.3999999</v>
      </c>
      <c r="Z29" s="23">
        <f>'Free Capacity'!Z29*'Acquisition Yearly'!Z29</f>
        <v>1489265641</v>
      </c>
      <c r="AA29" s="23">
        <f>'Free Capacity'!AA29*'Acquisition Yearly'!AA29</f>
        <v>1917997668</v>
      </c>
      <c r="AB29" s="23">
        <f>'Free Capacity'!AB29*'Acquisition Yearly'!AB29</f>
        <v>1278665112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'Free Capacity'!B30*'Acquisition Yearly'!B30</f>
        <v>0</v>
      </c>
      <c r="C30" s="23">
        <f>'Free Capacity'!C30*'Acquisition Yearly'!C30</f>
        <v>0</v>
      </c>
      <c r="D30" s="23">
        <f>'Free Capacity'!D30*'Acquisition Yearly'!D30</f>
        <v>0</v>
      </c>
      <c r="E30" s="23">
        <f>'Free Capacity'!E30*'Acquisition Yearly'!E30</f>
        <v>4518129354</v>
      </c>
      <c r="F30" s="23">
        <f>'Free Capacity'!F30*'Acquisition Yearly'!F30</f>
        <v>5248650000</v>
      </c>
      <c r="G30" s="23">
        <f>'Free Capacity'!G30*'Acquisition Yearly'!G30</f>
        <v>8063208297</v>
      </c>
      <c r="H30" s="23">
        <f>'Free Capacity'!H30*'Acquisition Yearly'!H30</f>
        <v>1749550000</v>
      </c>
      <c r="I30" s="23">
        <f>'Free Capacity'!I30*'Acquisition Yearly'!I30</f>
        <v>0</v>
      </c>
      <c r="J30" s="23">
        <f>'Free Capacity'!J30*'Acquisition Yearly'!J30</f>
        <v>3399881190</v>
      </c>
      <c r="K30" s="23">
        <f>'Free Capacity'!K30*'Acquisition Yearly'!K30</f>
        <v>4750000000</v>
      </c>
      <c r="L30" s="23">
        <f>'Free Capacity'!L30*'Acquisition Yearly'!L30</f>
        <v>950000000</v>
      </c>
      <c r="M30" s="23">
        <f>'Free Capacity'!M30*'Acquisition Yearly'!M30</f>
        <v>0</v>
      </c>
      <c r="N30" s="23">
        <f>'Free Capacity'!N30*'Acquisition Yearly'!N30</f>
        <v>0</v>
      </c>
      <c r="O30" s="23">
        <f>'Free Capacity'!O30*'Acquisition Yearly'!O30</f>
        <v>0</v>
      </c>
      <c r="P30" s="23">
        <f>'Free Capacity'!P30*'Acquisition Yearly'!P30</f>
        <v>12396525996</v>
      </c>
      <c r="Q30" s="23">
        <f>'Free Capacity'!Q30*'Acquisition Yearly'!Q30</f>
        <v>6896364704</v>
      </c>
      <c r="R30" s="23">
        <f>'Free Capacity'!R30*'Acquisition Yearly'!R30</f>
        <v>0</v>
      </c>
      <c r="S30" s="23">
        <f>'Free Capacity'!S30*'Acquisition Yearly'!S30</f>
        <v>0</v>
      </c>
      <c r="T30" s="23">
        <f>'Free Capacity'!T30*'Acquisition Yearly'!T30</f>
        <v>0</v>
      </c>
      <c r="U30" s="23">
        <f>'Free Capacity'!U30*'Acquisition Yearly'!U30</f>
        <v>0</v>
      </c>
      <c r="V30" s="23">
        <f>'Free Capacity'!V30*'Acquisition Yearly'!V30</f>
        <v>0</v>
      </c>
      <c r="W30" s="23">
        <f>'Free Capacity'!W30*'Acquisition Yearly'!W30</f>
        <v>0</v>
      </c>
      <c r="X30" s="23">
        <f>'Free Capacity'!X30*'Acquisition Yearly'!X30</f>
        <v>1564155340</v>
      </c>
      <c r="Y30" s="23">
        <f>'Free Capacity'!Y30*'Acquisition Yearly'!Y30</f>
        <v>2040849374.3999999</v>
      </c>
      <c r="Z30" s="23">
        <f>'Free Capacity'!Z30*'Acquisition Yearly'!Z30</f>
        <v>1489265641</v>
      </c>
      <c r="AA30" s="23">
        <f>'Free Capacity'!AA30*'Acquisition Yearly'!AA30</f>
        <v>1917997668</v>
      </c>
      <c r="AB30" s="23">
        <f>'Free Capacity'!AB30*'Acquisition Yearly'!AB30</f>
        <v>1278665112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'Free Capacity'!B31*'Acquisition Yearly'!B31</f>
        <v>0</v>
      </c>
      <c r="C31" s="23">
        <f>'Free Capacity'!C31*'Acquisition Yearly'!C31</f>
        <v>4880312260.8000002</v>
      </c>
      <c r="D31" s="23">
        <f>'Free Capacity'!D31*'Acquisition Yearly'!D31</f>
        <v>0</v>
      </c>
      <c r="E31" s="23">
        <f>'Free Capacity'!E31*'Acquisition Yearly'!E31</f>
        <v>4518129354</v>
      </c>
      <c r="F31" s="23">
        <f>'Free Capacity'!F31*'Acquisition Yearly'!F31</f>
        <v>5248650000</v>
      </c>
      <c r="G31" s="23">
        <f>'Free Capacity'!G31*'Acquisition Yearly'!G31</f>
        <v>8063208297</v>
      </c>
      <c r="H31" s="23">
        <f>'Free Capacity'!H31*'Acquisition Yearly'!H31</f>
        <v>0</v>
      </c>
      <c r="I31" s="23">
        <f>'Free Capacity'!I31*'Acquisition Yearly'!I31</f>
        <v>0</v>
      </c>
      <c r="J31" s="23">
        <f>'Free Capacity'!J31*'Acquisition Yearly'!J31</f>
        <v>3399881190</v>
      </c>
      <c r="K31" s="23">
        <f>'Free Capacity'!K31*'Acquisition Yearly'!K31</f>
        <v>4750000000</v>
      </c>
      <c r="L31" s="23">
        <f>'Free Capacity'!L31*'Acquisition Yearly'!L31</f>
        <v>950000000</v>
      </c>
      <c r="M31" s="23">
        <f>'Free Capacity'!M31*'Acquisition Yearly'!M31</f>
        <v>0</v>
      </c>
      <c r="N31" s="23">
        <f>'Free Capacity'!N31*'Acquisition Yearly'!N31</f>
        <v>0</v>
      </c>
      <c r="O31" s="23">
        <f>'Free Capacity'!O31*'Acquisition Yearly'!O31</f>
        <v>0</v>
      </c>
      <c r="P31" s="23">
        <f>'Free Capacity'!P31*'Acquisition Yearly'!P31</f>
        <v>12396525996</v>
      </c>
      <c r="Q31" s="23">
        <f>'Free Capacity'!Q31*'Acquisition Yearly'!Q31</f>
        <v>6896364704</v>
      </c>
      <c r="R31" s="23">
        <f>'Free Capacity'!R31*'Acquisition Yearly'!R31</f>
        <v>0</v>
      </c>
      <c r="S31" s="23">
        <f>'Free Capacity'!S31*'Acquisition Yearly'!S31</f>
        <v>0</v>
      </c>
      <c r="T31" s="23">
        <f>'Free Capacity'!T31*'Acquisition Yearly'!T31</f>
        <v>6631539416</v>
      </c>
      <c r="U31" s="23">
        <f>'Free Capacity'!U31*'Acquisition Yearly'!U31</f>
        <v>0</v>
      </c>
      <c r="V31" s="23">
        <f>'Free Capacity'!V31*'Acquisition Yearly'!V31</f>
        <v>0</v>
      </c>
      <c r="W31" s="23">
        <f>'Free Capacity'!W31*'Acquisition Yearly'!W31</f>
        <v>0</v>
      </c>
      <c r="X31" s="23">
        <f>'Free Capacity'!X31*'Acquisition Yearly'!X31</f>
        <v>1564155340</v>
      </c>
      <c r="Y31" s="23">
        <f>'Free Capacity'!Y31*'Acquisition Yearly'!Y31</f>
        <v>2040849374.3999999</v>
      </c>
      <c r="Z31" s="23">
        <f>'Free Capacity'!Z31*'Acquisition Yearly'!Z31</f>
        <v>1489265641</v>
      </c>
      <c r="AA31" s="23">
        <f>'Free Capacity'!AA31*'Acquisition Yearly'!AA31</f>
        <v>1278665112</v>
      </c>
      <c r="AB31" s="23">
        <f>'Free Capacity'!AB31*'Acquisition Yearly'!AB31</f>
        <v>1278665112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'Free Capacity'!B32*'Acquisition Yearly'!B32</f>
        <v>0</v>
      </c>
      <c r="C32" s="23">
        <f>'Free Capacity'!C32*'Acquisition Yearly'!C32</f>
        <v>4880312260.8000002</v>
      </c>
      <c r="D32" s="23">
        <f>'Free Capacity'!D32*'Acquisition Yearly'!D32</f>
        <v>0</v>
      </c>
      <c r="E32" s="23">
        <f>'Free Capacity'!E32*'Acquisition Yearly'!E32</f>
        <v>4518129354</v>
      </c>
      <c r="F32" s="23">
        <f>'Free Capacity'!F32*'Acquisition Yearly'!F32</f>
        <v>5248650000</v>
      </c>
      <c r="G32" s="23">
        <f>'Free Capacity'!G32*'Acquisition Yearly'!G32</f>
        <v>8063208297</v>
      </c>
      <c r="H32" s="23">
        <f>'Free Capacity'!H32*'Acquisition Yearly'!H32</f>
        <v>0</v>
      </c>
      <c r="I32" s="23">
        <f>'Free Capacity'!I32*'Acquisition Yearly'!I32</f>
        <v>0</v>
      </c>
      <c r="J32" s="23">
        <f>'Free Capacity'!J32*'Acquisition Yearly'!J32</f>
        <v>3399881190</v>
      </c>
      <c r="K32" s="23">
        <f>'Free Capacity'!K32*'Acquisition Yearly'!K32</f>
        <v>4750000000</v>
      </c>
      <c r="L32" s="23">
        <f>'Free Capacity'!L32*'Acquisition Yearly'!L32</f>
        <v>950000000</v>
      </c>
      <c r="M32" s="23">
        <f>'Free Capacity'!M32*'Acquisition Yearly'!M32</f>
        <v>0</v>
      </c>
      <c r="N32" s="23">
        <f>'Free Capacity'!N32*'Acquisition Yearly'!N32</f>
        <v>0</v>
      </c>
      <c r="O32" s="23">
        <f>'Free Capacity'!O32*'Acquisition Yearly'!O32</f>
        <v>0</v>
      </c>
      <c r="P32" s="23">
        <f>'Free Capacity'!P32*'Acquisition Yearly'!P32</f>
        <v>12396525996</v>
      </c>
      <c r="Q32" s="23">
        <f>'Free Capacity'!Q32*'Acquisition Yearly'!Q32</f>
        <v>6896364704</v>
      </c>
      <c r="R32" s="23">
        <f>'Free Capacity'!R32*'Acquisition Yearly'!R32</f>
        <v>0</v>
      </c>
      <c r="S32" s="23">
        <f>'Free Capacity'!S32*'Acquisition Yearly'!S32</f>
        <v>0</v>
      </c>
      <c r="T32" s="23">
        <f>'Free Capacity'!T32*'Acquisition Yearly'!T32</f>
        <v>6631539416</v>
      </c>
      <c r="U32" s="23">
        <f>'Free Capacity'!U32*'Acquisition Yearly'!U32</f>
        <v>0</v>
      </c>
      <c r="V32" s="23">
        <f>'Free Capacity'!V32*'Acquisition Yearly'!V32</f>
        <v>0</v>
      </c>
      <c r="W32" s="23">
        <f>'Free Capacity'!W32*'Acquisition Yearly'!W32</f>
        <v>0</v>
      </c>
      <c r="X32" s="23">
        <f>'Free Capacity'!X32*'Acquisition Yearly'!X32</f>
        <v>1564155340</v>
      </c>
      <c r="Y32" s="23">
        <f>'Free Capacity'!Y32*'Acquisition Yearly'!Y32</f>
        <v>2040849374.3999999</v>
      </c>
      <c r="Z32" s="23">
        <f>'Free Capacity'!Z32*'Acquisition Yearly'!Z32</f>
        <v>1489265641</v>
      </c>
      <c r="AA32" s="23">
        <f>'Free Capacity'!AA32*'Acquisition Yearly'!AA32</f>
        <v>1917997668</v>
      </c>
      <c r="AB32" s="23">
        <f>'Free Capacity'!AB32*'Acquisition Yearly'!AB32</f>
        <v>1278665112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'Free Capacity'!B33*'Acquisition Yearly'!B33</f>
        <v>0</v>
      </c>
      <c r="C33" s="23">
        <f>'Free Capacity'!C33*'Acquisition Yearly'!C33</f>
        <v>4880312260.8000002</v>
      </c>
      <c r="D33" s="23">
        <f>'Free Capacity'!D33*'Acquisition Yearly'!D33</f>
        <v>0</v>
      </c>
      <c r="E33" s="23">
        <f>'Free Capacity'!E33*'Acquisition Yearly'!E33</f>
        <v>4518129354</v>
      </c>
      <c r="F33" s="23">
        <f>'Free Capacity'!F33*'Acquisition Yearly'!F33</f>
        <v>5248650000</v>
      </c>
      <c r="G33" s="23">
        <f>'Free Capacity'!G33*'Acquisition Yearly'!G33</f>
        <v>8063208297</v>
      </c>
      <c r="H33" s="23">
        <f>'Free Capacity'!H33*'Acquisition Yearly'!H33</f>
        <v>0</v>
      </c>
      <c r="I33" s="23">
        <f>'Free Capacity'!I33*'Acquisition Yearly'!I33</f>
        <v>0</v>
      </c>
      <c r="J33" s="23">
        <f>'Free Capacity'!J33*'Acquisition Yearly'!J33</f>
        <v>3399881190</v>
      </c>
      <c r="K33" s="23">
        <f>'Free Capacity'!K33*'Acquisition Yearly'!K33</f>
        <v>4750000000</v>
      </c>
      <c r="L33" s="23">
        <f>'Free Capacity'!L33*'Acquisition Yearly'!L33</f>
        <v>950000000</v>
      </c>
      <c r="M33" s="23">
        <f>'Free Capacity'!M33*'Acquisition Yearly'!M33</f>
        <v>0</v>
      </c>
      <c r="N33" s="23">
        <f>'Free Capacity'!N33*'Acquisition Yearly'!N33</f>
        <v>0</v>
      </c>
      <c r="O33" s="23">
        <f>'Free Capacity'!O33*'Acquisition Yearly'!O33</f>
        <v>0</v>
      </c>
      <c r="P33" s="23">
        <f>'Free Capacity'!P33*'Acquisition Yearly'!P33</f>
        <v>12396525996</v>
      </c>
      <c r="Q33" s="23">
        <f>'Free Capacity'!Q33*'Acquisition Yearly'!Q33</f>
        <v>10344547056</v>
      </c>
      <c r="R33" s="23">
        <f>'Free Capacity'!R33*'Acquisition Yearly'!R33</f>
        <v>0</v>
      </c>
      <c r="S33" s="23">
        <f>'Free Capacity'!S33*'Acquisition Yearly'!S33</f>
        <v>0</v>
      </c>
      <c r="T33" s="23">
        <f>'Free Capacity'!T33*'Acquisition Yearly'!T33</f>
        <v>6631539416</v>
      </c>
      <c r="U33" s="23">
        <f>'Free Capacity'!U33*'Acquisition Yearly'!U33</f>
        <v>0</v>
      </c>
      <c r="V33" s="23">
        <f>'Free Capacity'!V33*'Acquisition Yearly'!V33</f>
        <v>0</v>
      </c>
      <c r="W33" s="23">
        <f>'Free Capacity'!W33*'Acquisition Yearly'!W33</f>
        <v>0</v>
      </c>
      <c r="X33" s="23">
        <f>'Free Capacity'!X33*'Acquisition Yearly'!X33</f>
        <v>1564155340</v>
      </c>
      <c r="Y33" s="23">
        <f>'Free Capacity'!Y33*'Acquisition Yearly'!Y33</f>
        <v>2040849374.3999999</v>
      </c>
      <c r="Z33" s="23">
        <f>'Free Capacity'!Z33*'Acquisition Yearly'!Z33</f>
        <v>1489265641</v>
      </c>
      <c r="AA33" s="23">
        <f>'Free Capacity'!AA33*'Acquisition Yearly'!AA33</f>
        <v>639332556</v>
      </c>
      <c r="AB33" s="23">
        <f>'Free Capacity'!AB33*'Acquisition Yearly'!AB33</f>
        <v>1278665112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'Free Capacity'!B34*'Acquisition Yearly'!B34</f>
        <v>0</v>
      </c>
      <c r="C34" s="23">
        <f>'Free Capacity'!C34*'Acquisition Yearly'!C34</f>
        <v>4880312260.8000002</v>
      </c>
      <c r="D34" s="23">
        <f>'Free Capacity'!D34*'Acquisition Yearly'!D34</f>
        <v>0</v>
      </c>
      <c r="E34" s="23">
        <f>'Free Capacity'!E34*'Acquisition Yearly'!E34</f>
        <v>4518129354</v>
      </c>
      <c r="F34" s="23">
        <f>'Free Capacity'!F34*'Acquisition Yearly'!F34</f>
        <v>5248650000</v>
      </c>
      <c r="G34" s="23">
        <f>'Free Capacity'!G34*'Acquisition Yearly'!G34</f>
        <v>8063208297</v>
      </c>
      <c r="H34" s="23">
        <f>'Free Capacity'!H34*'Acquisition Yearly'!H34</f>
        <v>1749550000</v>
      </c>
      <c r="I34" s="23">
        <f>'Free Capacity'!I34*'Acquisition Yearly'!I34</f>
        <v>0</v>
      </c>
      <c r="J34" s="23">
        <f>'Free Capacity'!J34*'Acquisition Yearly'!J34</f>
        <v>3399881190</v>
      </c>
      <c r="K34" s="23">
        <f>'Free Capacity'!K34*'Acquisition Yearly'!K34</f>
        <v>4750000000</v>
      </c>
      <c r="L34" s="23">
        <f>'Free Capacity'!L34*'Acquisition Yearly'!L34</f>
        <v>950000000</v>
      </c>
      <c r="M34" s="23">
        <f>'Free Capacity'!M34*'Acquisition Yearly'!M34</f>
        <v>0</v>
      </c>
      <c r="N34" s="23">
        <f>'Free Capacity'!N34*'Acquisition Yearly'!N34</f>
        <v>0</v>
      </c>
      <c r="O34" s="23">
        <f>'Free Capacity'!O34*'Acquisition Yearly'!O34</f>
        <v>0</v>
      </c>
      <c r="P34" s="23">
        <f>'Free Capacity'!P34*'Acquisition Yearly'!P34</f>
        <v>12396525996</v>
      </c>
      <c r="Q34" s="23">
        <f>'Free Capacity'!Q34*'Acquisition Yearly'!Q34</f>
        <v>6896364704</v>
      </c>
      <c r="R34" s="23">
        <f>'Free Capacity'!R34*'Acquisition Yearly'!R34</f>
        <v>0</v>
      </c>
      <c r="S34" s="23">
        <f>'Free Capacity'!S34*'Acquisition Yearly'!S34</f>
        <v>0</v>
      </c>
      <c r="T34" s="23">
        <f>'Free Capacity'!T34*'Acquisition Yearly'!T34</f>
        <v>6631539416</v>
      </c>
      <c r="U34" s="23">
        <f>'Free Capacity'!U34*'Acquisition Yearly'!U34</f>
        <v>0</v>
      </c>
      <c r="V34" s="23">
        <f>'Free Capacity'!V34*'Acquisition Yearly'!V34</f>
        <v>0</v>
      </c>
      <c r="W34" s="23">
        <f>'Free Capacity'!W34*'Acquisition Yearly'!W34</f>
        <v>0</v>
      </c>
      <c r="X34" s="23">
        <f>'Free Capacity'!X34*'Acquisition Yearly'!X34</f>
        <v>1564155340</v>
      </c>
      <c r="Y34" s="23">
        <f>'Free Capacity'!Y34*'Acquisition Yearly'!Y34</f>
        <v>2040849374.3999999</v>
      </c>
      <c r="Z34" s="23">
        <f>'Free Capacity'!Z34*'Acquisition Yearly'!Z34</f>
        <v>1489265641</v>
      </c>
      <c r="AA34" s="23">
        <f>'Free Capacity'!AA34*'Acquisition Yearly'!AA34</f>
        <v>639332556</v>
      </c>
      <c r="AB34" s="23">
        <f>'Free Capacity'!AB34*'Acquisition Yearly'!AB34</f>
        <v>1278665112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34"/>
  <sheetViews>
    <sheetView showGridLines="0" topLeftCell="G1" zoomScale="85" zoomScaleNormal="85" workbookViewId="0">
      <selection activeCell="F29" sqref="F29"/>
    </sheetView>
  </sheetViews>
  <sheetFormatPr defaultColWidth="9" defaultRowHeight="15" customHeight="1"/>
  <cols>
    <col min="1" max="1" width="9" style="34" customWidth="1"/>
    <col min="2" max="2" width="15.28515625" style="34" customWidth="1"/>
    <col min="3" max="4" width="16.42578125" style="34" customWidth="1"/>
    <col min="5" max="5" width="17" style="34" customWidth="1"/>
    <col min="6" max="6" width="17.42578125" style="34" customWidth="1"/>
    <col min="7" max="7" width="16.42578125" style="34" customWidth="1"/>
    <col min="8" max="8" width="14.7109375" style="34" customWidth="1"/>
    <col min="9" max="9" width="16.7109375" style="34" customWidth="1"/>
    <col min="10" max="10" width="16.42578125" style="34" customWidth="1"/>
    <col min="11" max="12" width="15" style="34" bestFit="1" customWidth="1"/>
    <col min="13" max="15" width="9" style="34" customWidth="1"/>
    <col min="16" max="16" width="15" style="34" bestFit="1" customWidth="1"/>
    <col min="17" max="27" width="9" style="34" customWidth="1"/>
    <col min="28" max="28" width="21" style="34" customWidth="1"/>
    <col min="29" max="256" width="9" style="34" customWidth="1"/>
  </cols>
  <sheetData>
    <row r="1" spans="1:256" ht="15" customHeight="1">
      <c r="A1" s="8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81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'Acquisition Yearly'!B5*'Planned Work'!B5</f>
        <v>0</v>
      </c>
      <c r="C5" s="23">
        <f>'Acquisition Yearly'!C5*'Planned Work'!C5</f>
        <v>0</v>
      </c>
      <c r="D5" s="23">
        <f>'Acquisition Yearly'!D5*'Planned Work'!D5</f>
        <v>0</v>
      </c>
      <c r="E5" s="23">
        <f>'Acquisition Yearly'!E5*'Planned Work'!E5</f>
        <v>3012086236</v>
      </c>
      <c r="F5" s="23">
        <f>'Acquisition Yearly'!F5*'Planned Work'!F5</f>
        <v>0</v>
      </c>
      <c r="G5" s="23">
        <f>'Acquisition Yearly'!G5*'Planned Work'!G5</f>
        <v>8063208297</v>
      </c>
      <c r="H5" s="23">
        <f>'Acquisition Yearly'!H5*'Planned Work'!H5</f>
        <v>0</v>
      </c>
      <c r="I5" s="23">
        <f>'Acquisition Yearly'!I5*'Planned Work'!I5</f>
        <v>0</v>
      </c>
      <c r="J5" s="23">
        <f>'Acquisition Yearly'!J5*'Planned Work'!J5</f>
        <v>2719904952</v>
      </c>
      <c r="K5" s="23">
        <f>'Acquisition Yearly'!K5*'Planned Work'!K5</f>
        <v>0</v>
      </c>
      <c r="L5" s="23">
        <f>'Acquisition Yearly'!L5*'Planned Work'!L5</f>
        <v>0</v>
      </c>
      <c r="M5" s="23">
        <f>'Acquisition Yearly'!M5*'Planned Work'!M5</f>
        <v>0</v>
      </c>
      <c r="N5" s="23">
        <f>'Acquisition Yearly'!N5*'Planned Work'!N5</f>
        <v>0</v>
      </c>
      <c r="O5" s="23">
        <f>'Acquisition Yearly'!O5*'Planned Work'!O5</f>
        <v>0</v>
      </c>
      <c r="P5" s="23">
        <f>'Acquisition Yearly'!P5*'Planned Work'!P5</f>
        <v>6198262998</v>
      </c>
      <c r="Q5" s="23">
        <f>'Acquisition Yearly'!Q5*'Planned Work'!Q5</f>
        <v>0</v>
      </c>
      <c r="R5" s="23">
        <f>'Acquisition Yearly'!R5*'Planned Work'!R5</f>
        <v>0</v>
      </c>
      <c r="S5" s="23">
        <f>'Acquisition Yearly'!S5*'Planned Work'!S5</f>
        <v>0</v>
      </c>
      <c r="T5" s="23">
        <f>'Acquisition Yearly'!T5*'Planned Work'!T5</f>
        <v>0</v>
      </c>
      <c r="U5" s="23">
        <f>'Acquisition Yearly'!U5*'Planned Work'!U5</f>
        <v>0</v>
      </c>
      <c r="V5" s="23">
        <f>'Acquisition Yearly'!V5*'Planned Work'!V5</f>
        <v>0</v>
      </c>
      <c r="W5" s="23">
        <f>'Acquisition Yearly'!W5*'Planned Work'!W5</f>
        <v>0</v>
      </c>
      <c r="X5" s="23">
        <f>'Acquisition Yearly'!X5*'Planned Work'!X5</f>
        <v>1564155340</v>
      </c>
      <c r="Y5" s="23">
        <f>'Acquisition Yearly'!Y5*'Planned Work'!Y5</f>
        <v>0</v>
      </c>
      <c r="Z5" s="23">
        <f>'Acquisition Yearly'!Z5*'Planned Work'!Z5</f>
        <v>0</v>
      </c>
      <c r="AA5" s="23">
        <f>'Acquisition Yearly'!AA5*'Planned Work'!AA5</f>
        <v>639332556</v>
      </c>
      <c r="AB5" s="23">
        <f>'Acquisition Yearly'!AB5*'Planned Work'!AB5</f>
        <v>319666278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'Acquisition Yearly'!B6*'Planned Work'!B6</f>
        <v>0</v>
      </c>
      <c r="C6" s="23">
        <f>'Acquisition Yearly'!C6*'Planned Work'!C6</f>
        <v>0</v>
      </c>
      <c r="D6" s="23">
        <f>'Acquisition Yearly'!D6*'Planned Work'!D6</f>
        <v>0</v>
      </c>
      <c r="E6" s="23">
        <f>'Acquisition Yearly'!E6*'Planned Work'!E6</f>
        <v>1506043118</v>
      </c>
      <c r="F6" s="23">
        <f>'Acquisition Yearly'!F6*'Planned Work'!F6</f>
        <v>0</v>
      </c>
      <c r="G6" s="23">
        <f>'Acquisition Yearly'!G6*'Planned Work'!G6</f>
        <v>0</v>
      </c>
      <c r="H6" s="23">
        <f>'Acquisition Yearly'!H6*'Planned Work'!H6</f>
        <v>0</v>
      </c>
      <c r="I6" s="23">
        <f>'Acquisition Yearly'!I6*'Planned Work'!I6</f>
        <v>0</v>
      </c>
      <c r="J6" s="23">
        <f>'Acquisition Yearly'!J6*'Planned Work'!J6</f>
        <v>2719904952</v>
      </c>
      <c r="K6" s="23">
        <f>'Acquisition Yearly'!K6*'Planned Work'!K6</f>
        <v>0</v>
      </c>
      <c r="L6" s="23">
        <f>'Acquisition Yearly'!L6*'Planned Work'!L6</f>
        <v>0</v>
      </c>
      <c r="M6" s="23">
        <f>'Acquisition Yearly'!M6*'Planned Work'!M6</f>
        <v>0</v>
      </c>
      <c r="N6" s="23">
        <f>'Acquisition Yearly'!N6*'Planned Work'!N6</f>
        <v>0</v>
      </c>
      <c r="O6" s="23">
        <f>'Acquisition Yearly'!O6*'Planned Work'!O6</f>
        <v>0</v>
      </c>
      <c r="P6" s="23">
        <f>'Acquisition Yearly'!P6*'Planned Work'!P6</f>
        <v>6198262998</v>
      </c>
      <c r="Q6" s="23">
        <f>'Acquisition Yearly'!Q6*'Planned Work'!Q6</f>
        <v>0</v>
      </c>
      <c r="R6" s="23">
        <f>'Acquisition Yearly'!R6*'Planned Work'!R6</f>
        <v>0</v>
      </c>
      <c r="S6" s="23">
        <f>'Acquisition Yearly'!S6*'Planned Work'!S6</f>
        <v>0</v>
      </c>
      <c r="T6" s="23">
        <f>'Acquisition Yearly'!T6*'Planned Work'!T6</f>
        <v>0</v>
      </c>
      <c r="U6" s="23">
        <f>'Acquisition Yearly'!U6*'Planned Work'!U6</f>
        <v>0</v>
      </c>
      <c r="V6" s="23">
        <f>'Acquisition Yearly'!V6*'Planned Work'!V6</f>
        <v>0</v>
      </c>
      <c r="W6" s="23">
        <f>'Acquisition Yearly'!W6*'Planned Work'!W6</f>
        <v>0</v>
      </c>
      <c r="X6" s="23">
        <f>'Acquisition Yearly'!X6*'Planned Work'!X6</f>
        <v>0</v>
      </c>
      <c r="Y6" s="23">
        <f>'Acquisition Yearly'!Y6*'Planned Work'!Y6</f>
        <v>1360566249.6000001</v>
      </c>
      <c r="Z6" s="23">
        <f>'Acquisition Yearly'!Z6*'Planned Work'!Z6</f>
        <v>0</v>
      </c>
      <c r="AA6" s="23">
        <f>'Acquisition Yearly'!AA6*'Planned Work'!AA6</f>
        <v>639332556</v>
      </c>
      <c r="AB6" s="23">
        <f>'Acquisition Yearly'!AB6*'Planned Work'!AB6</f>
        <v>319666278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'Acquisition Yearly'!B7*'Planned Work'!B7</f>
        <v>0</v>
      </c>
      <c r="C7" s="23">
        <f>'Acquisition Yearly'!C7*'Planned Work'!C7</f>
        <v>0</v>
      </c>
      <c r="D7" s="23">
        <f>'Acquisition Yearly'!D7*'Planned Work'!D7</f>
        <v>0</v>
      </c>
      <c r="E7" s="23">
        <f>'Acquisition Yearly'!E7*'Planned Work'!E7</f>
        <v>3012086236</v>
      </c>
      <c r="F7" s="23">
        <f>'Acquisition Yearly'!F7*'Planned Work'!F7</f>
        <v>0</v>
      </c>
      <c r="G7" s="23">
        <f>'Acquisition Yearly'!G7*'Planned Work'!G7</f>
        <v>8063208297</v>
      </c>
      <c r="H7" s="23">
        <f>'Acquisition Yearly'!H7*'Planned Work'!H7</f>
        <v>0</v>
      </c>
      <c r="I7" s="23">
        <f>'Acquisition Yearly'!I7*'Planned Work'!I7</f>
        <v>0</v>
      </c>
      <c r="J7" s="23">
        <f>'Acquisition Yearly'!J7*'Planned Work'!J7</f>
        <v>2719904952</v>
      </c>
      <c r="K7" s="23">
        <f>'Acquisition Yearly'!K7*'Planned Work'!K7</f>
        <v>0</v>
      </c>
      <c r="L7" s="23">
        <f>'Acquisition Yearly'!L7*'Planned Work'!L7</f>
        <v>0</v>
      </c>
      <c r="M7" s="23">
        <f>'Acquisition Yearly'!M7*'Planned Work'!M7</f>
        <v>0</v>
      </c>
      <c r="N7" s="23">
        <f>'Acquisition Yearly'!N7*'Planned Work'!N7</f>
        <v>0</v>
      </c>
      <c r="O7" s="23">
        <f>'Acquisition Yearly'!O7*'Planned Work'!O7</f>
        <v>0</v>
      </c>
      <c r="P7" s="23">
        <f>'Acquisition Yearly'!P7*'Planned Work'!P7</f>
        <v>3099131499</v>
      </c>
      <c r="Q7" s="23">
        <f>'Acquisition Yearly'!Q7*'Planned Work'!Q7</f>
        <v>0</v>
      </c>
      <c r="R7" s="23">
        <f>'Acquisition Yearly'!R7*'Planned Work'!R7</f>
        <v>0</v>
      </c>
      <c r="S7" s="23">
        <f>'Acquisition Yearly'!S7*'Planned Work'!S7</f>
        <v>0</v>
      </c>
      <c r="T7" s="23">
        <f>'Acquisition Yearly'!T7*'Planned Work'!T7</f>
        <v>0</v>
      </c>
      <c r="U7" s="23">
        <f>'Acquisition Yearly'!U7*'Planned Work'!U7</f>
        <v>0</v>
      </c>
      <c r="V7" s="23">
        <f>'Acquisition Yearly'!V7*'Planned Work'!V7</f>
        <v>0</v>
      </c>
      <c r="W7" s="23">
        <f>'Acquisition Yearly'!W7*'Planned Work'!W7</f>
        <v>0</v>
      </c>
      <c r="X7" s="23">
        <f>'Acquisition Yearly'!X7*'Planned Work'!X7</f>
        <v>0</v>
      </c>
      <c r="Y7" s="23">
        <f>'Acquisition Yearly'!Y7*'Planned Work'!Y7</f>
        <v>2040849374.3999999</v>
      </c>
      <c r="Z7" s="23">
        <f>'Acquisition Yearly'!Z7*'Planned Work'!Z7</f>
        <v>0</v>
      </c>
      <c r="AA7" s="23">
        <f>'Acquisition Yearly'!AA7*'Planned Work'!AA7</f>
        <v>639332556</v>
      </c>
      <c r="AB7" s="23">
        <f>'Acquisition Yearly'!AB7*'Planned Work'!AB7</f>
        <v>319666278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'Acquisition Yearly'!B8*'Planned Work'!B8</f>
        <v>0</v>
      </c>
      <c r="C8" s="23">
        <f>'Acquisition Yearly'!C8*'Planned Work'!C8</f>
        <v>2440156130.3999996</v>
      </c>
      <c r="D8" s="23">
        <f>'Acquisition Yearly'!D8*'Planned Work'!D8</f>
        <v>0</v>
      </c>
      <c r="E8" s="23">
        <f>'Acquisition Yearly'!E8*'Planned Work'!E8</f>
        <v>4518129354</v>
      </c>
      <c r="F8" s="23">
        <f>'Acquisition Yearly'!F8*'Planned Work'!F8</f>
        <v>0</v>
      </c>
      <c r="G8" s="23">
        <f>'Acquisition Yearly'!G8*'Planned Work'!G8</f>
        <v>0</v>
      </c>
      <c r="H8" s="23">
        <f>'Acquisition Yearly'!H8*'Planned Work'!H8</f>
        <v>0</v>
      </c>
      <c r="I8" s="23">
        <f>'Acquisition Yearly'!I8*'Planned Work'!I8</f>
        <v>0</v>
      </c>
      <c r="J8" s="23">
        <f>'Acquisition Yearly'!J8*'Planned Work'!J8</f>
        <v>1359952476</v>
      </c>
      <c r="K8" s="23">
        <f>'Acquisition Yearly'!K8*'Planned Work'!K8</f>
        <v>0</v>
      </c>
      <c r="L8" s="23">
        <f>'Acquisition Yearly'!L8*'Planned Work'!L8</f>
        <v>0</v>
      </c>
      <c r="M8" s="23">
        <f>'Acquisition Yearly'!M8*'Planned Work'!M8</f>
        <v>0</v>
      </c>
      <c r="N8" s="23">
        <f>'Acquisition Yearly'!N8*'Planned Work'!N8</f>
        <v>0</v>
      </c>
      <c r="O8" s="23">
        <f>'Acquisition Yearly'!O8*'Planned Work'!O8</f>
        <v>0</v>
      </c>
      <c r="P8" s="23">
        <f>'Acquisition Yearly'!P8*'Planned Work'!P8</f>
        <v>9297394497</v>
      </c>
      <c r="Q8" s="23">
        <f>'Acquisition Yearly'!Q8*'Planned Work'!Q8</f>
        <v>0</v>
      </c>
      <c r="R8" s="23">
        <f>'Acquisition Yearly'!R8*'Planned Work'!R8</f>
        <v>0</v>
      </c>
      <c r="S8" s="23">
        <f>'Acquisition Yearly'!S8*'Planned Work'!S8</f>
        <v>0</v>
      </c>
      <c r="T8" s="23">
        <f>'Acquisition Yearly'!T8*'Planned Work'!T8</f>
        <v>0</v>
      </c>
      <c r="U8" s="23">
        <f>'Acquisition Yearly'!U8*'Planned Work'!U8</f>
        <v>0</v>
      </c>
      <c r="V8" s="23">
        <f>'Acquisition Yearly'!V8*'Planned Work'!V8</f>
        <v>0</v>
      </c>
      <c r="W8" s="23">
        <f>'Acquisition Yearly'!W8*'Planned Work'!W8</f>
        <v>0</v>
      </c>
      <c r="X8" s="23">
        <f>'Acquisition Yearly'!X8*'Planned Work'!X8</f>
        <v>391038834.99999994</v>
      </c>
      <c r="Y8" s="23">
        <f>'Acquisition Yearly'!Y8*'Planned Work'!Y8</f>
        <v>0</v>
      </c>
      <c r="Z8" s="23">
        <f>'Acquisition Yearly'!Z8*'Planned Work'!Z8</f>
        <v>1489265641</v>
      </c>
      <c r="AA8" s="23">
        <f>'Acquisition Yearly'!AA8*'Planned Work'!AA8</f>
        <v>639332556</v>
      </c>
      <c r="AB8" s="23">
        <f>'Acquisition Yearly'!AB8*'Planned Work'!AB8</f>
        <v>319666278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'Acquisition Yearly'!B9*'Planned Work'!B9</f>
        <v>0</v>
      </c>
      <c r="C9" s="23">
        <f>'Acquisition Yearly'!C9*'Planned Work'!C9</f>
        <v>4880312260.8000002</v>
      </c>
      <c r="D9" s="23">
        <f>'Acquisition Yearly'!D9*'Planned Work'!D9</f>
        <v>0</v>
      </c>
      <c r="E9" s="23">
        <f>'Acquisition Yearly'!E9*'Planned Work'!E9</f>
        <v>1506043118</v>
      </c>
      <c r="F9" s="23">
        <f>'Acquisition Yearly'!F9*'Planned Work'!F9</f>
        <v>1749550000</v>
      </c>
      <c r="G9" s="23">
        <f>'Acquisition Yearly'!G9*'Planned Work'!G9</f>
        <v>0</v>
      </c>
      <c r="H9" s="23">
        <f>'Acquisition Yearly'!H9*'Planned Work'!H9</f>
        <v>0</v>
      </c>
      <c r="I9" s="23">
        <f>'Acquisition Yearly'!I9*'Planned Work'!I9</f>
        <v>0</v>
      </c>
      <c r="J9" s="23">
        <f>'Acquisition Yearly'!J9*'Planned Work'!J9</f>
        <v>2719904952</v>
      </c>
      <c r="K9" s="23">
        <f>'Acquisition Yearly'!K9*'Planned Work'!K9</f>
        <v>0</v>
      </c>
      <c r="L9" s="23">
        <f>'Acquisition Yearly'!L9*'Planned Work'!L9</f>
        <v>0</v>
      </c>
      <c r="M9" s="23">
        <f>'Acquisition Yearly'!M9*'Planned Work'!M9</f>
        <v>0</v>
      </c>
      <c r="N9" s="23">
        <f>'Acquisition Yearly'!N9*'Planned Work'!N9</f>
        <v>0</v>
      </c>
      <c r="O9" s="23">
        <f>'Acquisition Yearly'!O9*'Planned Work'!O9</f>
        <v>0</v>
      </c>
      <c r="P9" s="23">
        <f>'Acquisition Yearly'!P9*'Planned Work'!P9</f>
        <v>6198262998</v>
      </c>
      <c r="Q9" s="23">
        <f>'Acquisition Yearly'!Q9*'Planned Work'!Q9</f>
        <v>0</v>
      </c>
      <c r="R9" s="23">
        <f>'Acquisition Yearly'!R9*'Planned Work'!R9</f>
        <v>0</v>
      </c>
      <c r="S9" s="23">
        <f>'Acquisition Yearly'!S9*'Planned Work'!S9</f>
        <v>0</v>
      </c>
      <c r="T9" s="23">
        <f>'Acquisition Yearly'!T9*'Planned Work'!T9</f>
        <v>0</v>
      </c>
      <c r="U9" s="23">
        <f>'Acquisition Yearly'!U9*'Planned Work'!U9</f>
        <v>0</v>
      </c>
      <c r="V9" s="23">
        <f>'Acquisition Yearly'!V9*'Planned Work'!V9</f>
        <v>0</v>
      </c>
      <c r="W9" s="23">
        <f>'Acquisition Yearly'!W9*'Planned Work'!W9</f>
        <v>0</v>
      </c>
      <c r="X9" s="23">
        <f>'Acquisition Yearly'!X9*'Planned Work'!X9</f>
        <v>1564155340</v>
      </c>
      <c r="Y9" s="23">
        <f>'Acquisition Yearly'!Y9*'Planned Work'!Y9</f>
        <v>0</v>
      </c>
      <c r="Z9" s="23">
        <f>'Acquisition Yearly'!Z9*'Planned Work'!Z9</f>
        <v>0</v>
      </c>
      <c r="AA9" s="23">
        <f>'Acquisition Yearly'!AA9*'Planned Work'!AA9</f>
        <v>639332556</v>
      </c>
      <c r="AB9" s="23">
        <f>'Acquisition Yearly'!AB9*'Planned Work'!AB9</f>
        <v>319666278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'Acquisition Yearly'!B10*'Planned Work'!B10</f>
        <v>0</v>
      </c>
      <c r="C10" s="23">
        <f>'Acquisition Yearly'!C10*'Planned Work'!C10</f>
        <v>4880312260.8000002</v>
      </c>
      <c r="D10" s="23">
        <f>'Acquisition Yearly'!D10*'Planned Work'!D10</f>
        <v>0</v>
      </c>
      <c r="E10" s="23">
        <f>'Acquisition Yearly'!E10*'Planned Work'!E10</f>
        <v>0</v>
      </c>
      <c r="F10" s="23">
        <f>'Acquisition Yearly'!F10*'Planned Work'!F10</f>
        <v>3499100000</v>
      </c>
      <c r="G10" s="23">
        <f>'Acquisition Yearly'!G10*'Planned Work'!G10</f>
        <v>0</v>
      </c>
      <c r="H10" s="23">
        <f>'Acquisition Yearly'!H10*'Planned Work'!H10</f>
        <v>0</v>
      </c>
      <c r="I10" s="23">
        <f>'Acquisition Yearly'!I10*'Planned Work'!I10</f>
        <v>0</v>
      </c>
      <c r="J10" s="23">
        <f>'Acquisition Yearly'!J10*'Planned Work'!J10</f>
        <v>0</v>
      </c>
      <c r="K10" s="23">
        <f>'Acquisition Yearly'!K10*'Planned Work'!K10</f>
        <v>0</v>
      </c>
      <c r="L10" s="23">
        <f>'Acquisition Yearly'!L10*'Planned Work'!L10</f>
        <v>0</v>
      </c>
      <c r="M10" s="23">
        <f>'Acquisition Yearly'!M10*'Planned Work'!M10</f>
        <v>0</v>
      </c>
      <c r="N10" s="23">
        <f>'Acquisition Yearly'!N10*'Planned Work'!N10</f>
        <v>0</v>
      </c>
      <c r="O10" s="23">
        <f>'Acquisition Yearly'!O10*'Planned Work'!O10</f>
        <v>0</v>
      </c>
      <c r="P10" s="23">
        <f>'Acquisition Yearly'!P10*'Planned Work'!P10</f>
        <v>6198262998</v>
      </c>
      <c r="Q10" s="23">
        <f>'Acquisition Yearly'!Q10*'Planned Work'!Q10</f>
        <v>0</v>
      </c>
      <c r="R10" s="23">
        <f>'Acquisition Yearly'!R10*'Planned Work'!R10</f>
        <v>0</v>
      </c>
      <c r="S10" s="23">
        <f>'Acquisition Yearly'!S10*'Planned Work'!S10</f>
        <v>0</v>
      </c>
      <c r="T10" s="23">
        <f>'Acquisition Yearly'!T10*'Planned Work'!T10</f>
        <v>0</v>
      </c>
      <c r="U10" s="23">
        <f>'Acquisition Yearly'!U10*'Planned Work'!U10</f>
        <v>0</v>
      </c>
      <c r="V10" s="23">
        <f>'Acquisition Yearly'!V10*'Planned Work'!V10</f>
        <v>0</v>
      </c>
      <c r="W10" s="23">
        <f>'Acquisition Yearly'!W10*'Planned Work'!W10</f>
        <v>0</v>
      </c>
      <c r="X10" s="23">
        <f>'Acquisition Yearly'!X10*'Planned Work'!X10</f>
        <v>0</v>
      </c>
      <c r="Y10" s="23">
        <f>'Acquisition Yearly'!Y10*'Planned Work'!Y10</f>
        <v>0</v>
      </c>
      <c r="Z10" s="23">
        <f>'Acquisition Yearly'!Z10*'Planned Work'!Z10</f>
        <v>1489265641</v>
      </c>
      <c r="AA10" s="23">
        <f>'Acquisition Yearly'!AA10*'Planned Work'!AA10</f>
        <v>639332556</v>
      </c>
      <c r="AB10" s="23">
        <f>'Acquisition Yearly'!AB10*'Planned Work'!AB10</f>
        <v>639332556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'Acquisition Yearly'!B11*'Planned Work'!B11</f>
        <v>0</v>
      </c>
      <c r="C11" s="23">
        <f>'Acquisition Yearly'!C11*'Planned Work'!C11</f>
        <v>0</v>
      </c>
      <c r="D11" s="23">
        <f>'Acquisition Yearly'!D11*'Planned Work'!D11</f>
        <v>0</v>
      </c>
      <c r="E11" s="23">
        <f>'Acquisition Yearly'!E11*'Planned Work'!E11</f>
        <v>0</v>
      </c>
      <c r="F11" s="23">
        <f>'Acquisition Yearly'!F11*'Planned Work'!F11</f>
        <v>3499100000</v>
      </c>
      <c r="G11" s="23">
        <f>'Acquisition Yearly'!G11*'Planned Work'!G11</f>
        <v>0</v>
      </c>
      <c r="H11" s="23">
        <f>'Acquisition Yearly'!H11*'Planned Work'!H11</f>
        <v>0</v>
      </c>
      <c r="I11" s="23">
        <f>'Acquisition Yearly'!I11*'Planned Work'!I11</f>
        <v>0</v>
      </c>
      <c r="J11" s="23">
        <f>'Acquisition Yearly'!J11*'Planned Work'!J11</f>
        <v>0</v>
      </c>
      <c r="K11" s="23">
        <f>'Acquisition Yearly'!K11*'Planned Work'!K11</f>
        <v>0</v>
      </c>
      <c r="L11" s="23">
        <f>'Acquisition Yearly'!L11*'Planned Work'!L11</f>
        <v>0</v>
      </c>
      <c r="M11" s="23">
        <f>'Acquisition Yearly'!M11*'Planned Work'!M11</f>
        <v>0</v>
      </c>
      <c r="N11" s="23">
        <f>'Acquisition Yearly'!N11*'Planned Work'!N11</f>
        <v>0</v>
      </c>
      <c r="O11" s="23">
        <f>'Acquisition Yearly'!O11*'Planned Work'!O11</f>
        <v>0</v>
      </c>
      <c r="P11" s="23">
        <f>'Acquisition Yearly'!P11*'Planned Work'!P11</f>
        <v>6198262998</v>
      </c>
      <c r="Q11" s="23">
        <f>'Acquisition Yearly'!Q11*'Planned Work'!Q11</f>
        <v>0</v>
      </c>
      <c r="R11" s="23">
        <f>'Acquisition Yearly'!R11*'Planned Work'!R11</f>
        <v>0</v>
      </c>
      <c r="S11" s="23">
        <f>'Acquisition Yearly'!S11*'Planned Work'!S11</f>
        <v>0</v>
      </c>
      <c r="T11" s="23">
        <f>'Acquisition Yearly'!T11*'Planned Work'!T11</f>
        <v>0</v>
      </c>
      <c r="U11" s="23">
        <f>'Acquisition Yearly'!U11*'Planned Work'!U11</f>
        <v>0</v>
      </c>
      <c r="V11" s="23">
        <f>'Acquisition Yearly'!V11*'Planned Work'!V11</f>
        <v>0</v>
      </c>
      <c r="W11" s="23">
        <f>'Acquisition Yearly'!W11*'Planned Work'!W11</f>
        <v>0</v>
      </c>
      <c r="X11" s="23">
        <f>'Acquisition Yearly'!X11*'Planned Work'!X11</f>
        <v>0</v>
      </c>
      <c r="Y11" s="23">
        <f>'Acquisition Yearly'!Y11*'Planned Work'!Y11</f>
        <v>1360566249.6000001</v>
      </c>
      <c r="Z11" s="23">
        <f>'Acquisition Yearly'!Z11*'Planned Work'!Z11</f>
        <v>1489265641</v>
      </c>
      <c r="AA11" s="23">
        <f>'Acquisition Yearly'!AA11*'Planned Work'!AA11</f>
        <v>639332556</v>
      </c>
      <c r="AB11" s="23">
        <f>'Acquisition Yearly'!AB11*'Planned Work'!AB11</f>
        <v>639332556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'Acquisition Yearly'!B12*'Planned Work'!B12</f>
        <v>0</v>
      </c>
      <c r="C12" s="23">
        <f>'Acquisition Yearly'!C12*'Planned Work'!C12</f>
        <v>0</v>
      </c>
      <c r="D12" s="23">
        <f>'Acquisition Yearly'!D12*'Planned Work'!D12</f>
        <v>0</v>
      </c>
      <c r="E12" s="23">
        <f>'Acquisition Yearly'!E12*'Planned Work'!E12</f>
        <v>0</v>
      </c>
      <c r="F12" s="23">
        <f>'Acquisition Yearly'!F12*'Planned Work'!F12</f>
        <v>3499100000</v>
      </c>
      <c r="G12" s="23">
        <f>'Acquisition Yearly'!G12*'Planned Work'!G12</f>
        <v>0</v>
      </c>
      <c r="H12" s="23">
        <f>'Acquisition Yearly'!H12*'Planned Work'!H12</f>
        <v>0</v>
      </c>
      <c r="I12" s="23">
        <f>'Acquisition Yearly'!I12*'Planned Work'!I12</f>
        <v>0</v>
      </c>
      <c r="J12" s="23">
        <f>'Acquisition Yearly'!J12*'Planned Work'!J12</f>
        <v>0</v>
      </c>
      <c r="K12" s="23">
        <f>'Acquisition Yearly'!K12*'Planned Work'!K12</f>
        <v>1900000000</v>
      </c>
      <c r="L12" s="23">
        <f>'Acquisition Yearly'!L12*'Planned Work'!L12</f>
        <v>0</v>
      </c>
      <c r="M12" s="23">
        <f>'Acquisition Yearly'!M12*'Planned Work'!M12</f>
        <v>0</v>
      </c>
      <c r="N12" s="23">
        <f>'Acquisition Yearly'!N12*'Planned Work'!N12</f>
        <v>0</v>
      </c>
      <c r="O12" s="23">
        <f>'Acquisition Yearly'!O12*'Planned Work'!O12</f>
        <v>0</v>
      </c>
      <c r="P12" s="23">
        <f>'Acquisition Yearly'!P12*'Planned Work'!P12</f>
        <v>6198262998</v>
      </c>
      <c r="Q12" s="23">
        <f>'Acquisition Yearly'!Q12*'Planned Work'!Q12</f>
        <v>0</v>
      </c>
      <c r="R12" s="23">
        <f>'Acquisition Yearly'!R12*'Planned Work'!R12</f>
        <v>0</v>
      </c>
      <c r="S12" s="23">
        <f>'Acquisition Yearly'!S12*'Planned Work'!S12</f>
        <v>0</v>
      </c>
      <c r="T12" s="23">
        <f>'Acquisition Yearly'!T12*'Planned Work'!T12</f>
        <v>0</v>
      </c>
      <c r="U12" s="23">
        <f>'Acquisition Yearly'!U12*'Planned Work'!U12</f>
        <v>0</v>
      </c>
      <c r="V12" s="23">
        <f>'Acquisition Yearly'!V12*'Planned Work'!V12</f>
        <v>0</v>
      </c>
      <c r="W12" s="23">
        <f>'Acquisition Yearly'!W12*'Planned Work'!W12</f>
        <v>0</v>
      </c>
      <c r="X12" s="23">
        <f>'Acquisition Yearly'!X12*'Planned Work'!X12</f>
        <v>0</v>
      </c>
      <c r="Y12" s="23">
        <f>'Acquisition Yearly'!Y12*'Planned Work'!Y12</f>
        <v>2040849374.3999999</v>
      </c>
      <c r="Z12" s="23">
        <f>'Acquisition Yearly'!Z12*'Planned Work'!Z12</f>
        <v>1489265641</v>
      </c>
      <c r="AA12" s="23">
        <f>'Acquisition Yearly'!AA12*'Planned Work'!AA12</f>
        <v>639332556</v>
      </c>
      <c r="AB12" s="23">
        <f>'Acquisition Yearly'!AB12*'Planned Work'!AB12</f>
        <v>639332556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'Acquisition Yearly'!B13*'Planned Work'!B13</f>
        <v>0</v>
      </c>
      <c r="C13" s="23">
        <f>'Acquisition Yearly'!C13*'Planned Work'!C13</f>
        <v>2440156130.3999996</v>
      </c>
      <c r="D13" s="23">
        <f>'Acquisition Yearly'!D13*'Planned Work'!D13</f>
        <v>0</v>
      </c>
      <c r="E13" s="23">
        <f>'Acquisition Yearly'!E13*'Planned Work'!E13</f>
        <v>0</v>
      </c>
      <c r="F13" s="23">
        <f>'Acquisition Yearly'!F13*'Planned Work'!F13</f>
        <v>3499100000</v>
      </c>
      <c r="G13" s="23">
        <f>'Acquisition Yearly'!G13*'Planned Work'!G13</f>
        <v>0</v>
      </c>
      <c r="H13" s="23">
        <f>'Acquisition Yearly'!H13*'Planned Work'!H13</f>
        <v>0</v>
      </c>
      <c r="I13" s="23">
        <f>'Acquisition Yearly'!I13*'Planned Work'!I13</f>
        <v>0</v>
      </c>
      <c r="J13" s="23">
        <f>'Acquisition Yearly'!J13*'Planned Work'!J13</f>
        <v>0</v>
      </c>
      <c r="K13" s="23">
        <f>'Acquisition Yearly'!K13*'Planned Work'!K13</f>
        <v>950000000</v>
      </c>
      <c r="L13" s="23">
        <f>'Acquisition Yearly'!L13*'Planned Work'!L13</f>
        <v>0</v>
      </c>
      <c r="M13" s="23">
        <f>'Acquisition Yearly'!M13*'Planned Work'!M13</f>
        <v>0</v>
      </c>
      <c r="N13" s="23">
        <f>'Acquisition Yearly'!N13*'Planned Work'!N13</f>
        <v>0</v>
      </c>
      <c r="O13" s="23">
        <f>'Acquisition Yearly'!O13*'Planned Work'!O13</f>
        <v>0</v>
      </c>
      <c r="P13" s="23">
        <f>'Acquisition Yearly'!P13*'Planned Work'!P13</f>
        <v>6198262998</v>
      </c>
      <c r="Q13" s="23">
        <f>'Acquisition Yearly'!Q13*'Planned Work'!Q13</f>
        <v>0</v>
      </c>
      <c r="R13" s="23">
        <f>'Acquisition Yearly'!R13*'Planned Work'!R13</f>
        <v>0</v>
      </c>
      <c r="S13" s="23">
        <f>'Acquisition Yearly'!S13*'Planned Work'!S13</f>
        <v>0</v>
      </c>
      <c r="T13" s="23">
        <f>'Acquisition Yearly'!T13*'Planned Work'!T13</f>
        <v>0</v>
      </c>
      <c r="U13" s="23">
        <f>'Acquisition Yearly'!U13*'Planned Work'!U13</f>
        <v>0</v>
      </c>
      <c r="V13" s="23">
        <f>'Acquisition Yearly'!V13*'Planned Work'!V13</f>
        <v>0</v>
      </c>
      <c r="W13" s="23">
        <f>'Acquisition Yearly'!W13*'Planned Work'!W13</f>
        <v>0</v>
      </c>
      <c r="X13" s="23">
        <f>'Acquisition Yearly'!X13*'Planned Work'!X13</f>
        <v>0</v>
      </c>
      <c r="Y13" s="23">
        <f>'Acquisition Yearly'!Y13*'Planned Work'!Y13</f>
        <v>0</v>
      </c>
      <c r="Z13" s="23">
        <f>'Acquisition Yearly'!Z13*'Planned Work'!Z13</f>
        <v>1489265641</v>
      </c>
      <c r="AA13" s="23">
        <f>'Acquisition Yearly'!AA13*'Planned Work'!AA13</f>
        <v>639332556</v>
      </c>
      <c r="AB13" s="23">
        <f>'Acquisition Yearly'!AB13*'Planned Work'!AB13</f>
        <v>639332556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'Acquisition Yearly'!B14*'Planned Work'!B14</f>
        <v>0</v>
      </c>
      <c r="C14" s="23">
        <f>'Acquisition Yearly'!C14*'Planned Work'!C14</f>
        <v>4880312260.8000002</v>
      </c>
      <c r="D14" s="23">
        <f>'Acquisition Yearly'!D14*'Planned Work'!D14</f>
        <v>0</v>
      </c>
      <c r="E14" s="23">
        <f>'Acquisition Yearly'!E14*'Planned Work'!E14</f>
        <v>0</v>
      </c>
      <c r="F14" s="23">
        <f>'Acquisition Yearly'!F14*'Planned Work'!F14</f>
        <v>3499100000</v>
      </c>
      <c r="G14" s="23">
        <f>'Acquisition Yearly'!G14*'Planned Work'!G14</f>
        <v>0</v>
      </c>
      <c r="H14" s="23">
        <f>'Acquisition Yearly'!H14*'Planned Work'!H14</f>
        <v>0</v>
      </c>
      <c r="I14" s="23">
        <f>'Acquisition Yearly'!I14*'Planned Work'!I14</f>
        <v>0</v>
      </c>
      <c r="J14" s="23">
        <f>'Acquisition Yearly'!J14*'Planned Work'!J14</f>
        <v>0</v>
      </c>
      <c r="K14" s="23">
        <f>'Acquisition Yearly'!K14*'Planned Work'!K14</f>
        <v>2850000000</v>
      </c>
      <c r="L14" s="23">
        <f>'Acquisition Yearly'!L14*'Planned Work'!L14</f>
        <v>0</v>
      </c>
      <c r="M14" s="23">
        <f>'Acquisition Yearly'!M14*'Planned Work'!M14</f>
        <v>0</v>
      </c>
      <c r="N14" s="23">
        <f>'Acquisition Yearly'!N14*'Planned Work'!N14</f>
        <v>0</v>
      </c>
      <c r="O14" s="23">
        <f>'Acquisition Yearly'!O14*'Planned Work'!O14</f>
        <v>0</v>
      </c>
      <c r="P14" s="23">
        <f>'Acquisition Yearly'!P14*'Planned Work'!P14</f>
        <v>3099131499</v>
      </c>
      <c r="Q14" s="23">
        <f>'Acquisition Yearly'!Q14*'Planned Work'!Q14</f>
        <v>0</v>
      </c>
      <c r="R14" s="23">
        <f>'Acquisition Yearly'!R14*'Planned Work'!R14</f>
        <v>0</v>
      </c>
      <c r="S14" s="23">
        <f>'Acquisition Yearly'!S14*'Planned Work'!S14</f>
        <v>0</v>
      </c>
      <c r="T14" s="23">
        <f>'Acquisition Yearly'!T14*'Planned Work'!T14</f>
        <v>0</v>
      </c>
      <c r="U14" s="23">
        <f>'Acquisition Yearly'!U14*'Planned Work'!U14</f>
        <v>0</v>
      </c>
      <c r="V14" s="23">
        <f>'Acquisition Yearly'!V14*'Planned Work'!V14</f>
        <v>0</v>
      </c>
      <c r="W14" s="23">
        <f>'Acquisition Yearly'!W14*'Planned Work'!W14</f>
        <v>0</v>
      </c>
      <c r="X14" s="23">
        <f>'Acquisition Yearly'!X14*'Planned Work'!X14</f>
        <v>0</v>
      </c>
      <c r="Y14" s="23">
        <f>'Acquisition Yearly'!Y14*'Planned Work'!Y14</f>
        <v>0</v>
      </c>
      <c r="Z14" s="23">
        <f>'Acquisition Yearly'!Z14*'Planned Work'!Z14</f>
        <v>1489265641</v>
      </c>
      <c r="AA14" s="23">
        <f>'Acquisition Yearly'!AA14*'Planned Work'!AA14</f>
        <v>639332556</v>
      </c>
      <c r="AB14" s="23">
        <f>'Acquisition Yearly'!AB14*'Planned Work'!AB14</f>
        <v>319666278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'Acquisition Yearly'!B15*'Planned Work'!B15</f>
        <v>0</v>
      </c>
      <c r="C15" s="23">
        <f>'Acquisition Yearly'!C15*'Planned Work'!C15</f>
        <v>4880312260.8000002</v>
      </c>
      <c r="D15" s="23">
        <f>'Acquisition Yearly'!D15*'Planned Work'!D15</f>
        <v>0</v>
      </c>
      <c r="E15" s="23">
        <f>'Acquisition Yearly'!E15*'Planned Work'!E15</f>
        <v>0</v>
      </c>
      <c r="F15" s="23">
        <f>'Acquisition Yearly'!F15*'Planned Work'!F15</f>
        <v>3499100000</v>
      </c>
      <c r="G15" s="23">
        <f>'Acquisition Yearly'!G15*'Planned Work'!G15</f>
        <v>0</v>
      </c>
      <c r="H15" s="23">
        <f>'Acquisition Yearly'!H15*'Planned Work'!H15</f>
        <v>0</v>
      </c>
      <c r="I15" s="23">
        <f>'Acquisition Yearly'!I15*'Planned Work'!I15</f>
        <v>0</v>
      </c>
      <c r="J15" s="23">
        <f>'Acquisition Yearly'!J15*'Planned Work'!J15</f>
        <v>0</v>
      </c>
      <c r="K15" s="23">
        <f>'Acquisition Yearly'!K15*'Planned Work'!K15</f>
        <v>1900000000</v>
      </c>
      <c r="L15" s="23">
        <f>'Acquisition Yearly'!L15*'Planned Work'!L15</f>
        <v>0</v>
      </c>
      <c r="M15" s="23">
        <f>'Acquisition Yearly'!M15*'Planned Work'!M15</f>
        <v>0</v>
      </c>
      <c r="N15" s="23">
        <f>'Acquisition Yearly'!N15*'Planned Work'!N15</f>
        <v>0</v>
      </c>
      <c r="O15" s="23">
        <f>'Acquisition Yearly'!O15*'Planned Work'!O15</f>
        <v>0</v>
      </c>
      <c r="P15" s="23">
        <f>'Acquisition Yearly'!P15*'Planned Work'!P15</f>
        <v>6198262998</v>
      </c>
      <c r="Q15" s="23">
        <f>'Acquisition Yearly'!Q15*'Planned Work'!Q15</f>
        <v>0</v>
      </c>
      <c r="R15" s="23">
        <f>'Acquisition Yearly'!R15*'Planned Work'!R15</f>
        <v>0</v>
      </c>
      <c r="S15" s="23">
        <f>'Acquisition Yearly'!S15*'Planned Work'!S15</f>
        <v>0</v>
      </c>
      <c r="T15" s="23">
        <f>'Acquisition Yearly'!T15*'Planned Work'!T15</f>
        <v>0</v>
      </c>
      <c r="U15" s="23">
        <f>'Acquisition Yearly'!U15*'Planned Work'!U15</f>
        <v>0</v>
      </c>
      <c r="V15" s="23">
        <f>'Acquisition Yearly'!V15*'Planned Work'!V15</f>
        <v>0</v>
      </c>
      <c r="W15" s="23">
        <f>'Acquisition Yearly'!W15*'Planned Work'!W15</f>
        <v>0</v>
      </c>
      <c r="X15" s="23">
        <f>'Acquisition Yearly'!X15*'Planned Work'!X15</f>
        <v>0</v>
      </c>
      <c r="Y15" s="23">
        <f>'Acquisition Yearly'!Y15*'Planned Work'!Y15</f>
        <v>0</v>
      </c>
      <c r="Z15" s="23">
        <f>'Acquisition Yearly'!Z15*'Planned Work'!Z15</f>
        <v>1489265641</v>
      </c>
      <c r="AA15" s="23">
        <f>'Acquisition Yearly'!AA15*'Planned Work'!AA15</f>
        <v>639332556</v>
      </c>
      <c r="AB15" s="23">
        <f>'Acquisition Yearly'!AB15*'Planned Work'!AB15</f>
        <v>319666278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'Acquisition Yearly'!B16*'Planned Work'!B16</f>
        <v>0</v>
      </c>
      <c r="C16" s="23">
        <f>'Acquisition Yearly'!C16*'Planned Work'!C16</f>
        <v>0</v>
      </c>
      <c r="D16" s="23">
        <f>'Acquisition Yearly'!D16*'Planned Work'!D16</f>
        <v>0</v>
      </c>
      <c r="E16" s="23">
        <f>'Acquisition Yearly'!E16*'Planned Work'!E16</f>
        <v>0</v>
      </c>
      <c r="F16" s="23">
        <f>'Acquisition Yearly'!F16*'Planned Work'!F16</f>
        <v>3499100000</v>
      </c>
      <c r="G16" s="23">
        <f>'Acquisition Yearly'!G16*'Planned Work'!G16</f>
        <v>0</v>
      </c>
      <c r="H16" s="23">
        <f>'Acquisition Yearly'!H16*'Planned Work'!H16</f>
        <v>0</v>
      </c>
      <c r="I16" s="23">
        <f>'Acquisition Yearly'!I16*'Planned Work'!I16</f>
        <v>0</v>
      </c>
      <c r="J16" s="23">
        <f>'Acquisition Yearly'!J16*'Planned Work'!J16</f>
        <v>0</v>
      </c>
      <c r="K16" s="23">
        <f>'Acquisition Yearly'!K16*'Planned Work'!K16</f>
        <v>1900000000</v>
      </c>
      <c r="L16" s="23">
        <f>'Acquisition Yearly'!L16*'Planned Work'!L16</f>
        <v>0</v>
      </c>
      <c r="M16" s="23">
        <f>'Acquisition Yearly'!M16*'Planned Work'!M16</f>
        <v>0</v>
      </c>
      <c r="N16" s="23">
        <f>'Acquisition Yearly'!N16*'Planned Work'!N16</f>
        <v>0</v>
      </c>
      <c r="O16" s="23">
        <f>'Acquisition Yearly'!O16*'Planned Work'!O16</f>
        <v>0</v>
      </c>
      <c r="P16" s="23">
        <f>'Acquisition Yearly'!P16*'Planned Work'!P16</f>
        <v>6198262998</v>
      </c>
      <c r="Q16" s="23">
        <f>'Acquisition Yearly'!Q16*'Planned Work'!Q16</f>
        <v>0</v>
      </c>
      <c r="R16" s="23">
        <f>'Acquisition Yearly'!R16*'Planned Work'!R16</f>
        <v>0</v>
      </c>
      <c r="S16" s="23">
        <f>'Acquisition Yearly'!S16*'Planned Work'!S16</f>
        <v>0</v>
      </c>
      <c r="T16" s="23">
        <f>'Acquisition Yearly'!T16*'Planned Work'!T16</f>
        <v>6631539416</v>
      </c>
      <c r="U16" s="23">
        <f>'Acquisition Yearly'!U16*'Planned Work'!U16</f>
        <v>0</v>
      </c>
      <c r="V16" s="23">
        <f>'Acquisition Yearly'!V16*'Planned Work'!V16</f>
        <v>0</v>
      </c>
      <c r="W16" s="23">
        <f>'Acquisition Yearly'!W16*'Planned Work'!W16</f>
        <v>0</v>
      </c>
      <c r="X16" s="23">
        <f>'Acquisition Yearly'!X16*'Planned Work'!X16</f>
        <v>0</v>
      </c>
      <c r="Y16" s="23">
        <f>'Acquisition Yearly'!Y16*'Planned Work'!Y16</f>
        <v>0</v>
      </c>
      <c r="Z16" s="23">
        <f>'Acquisition Yearly'!Z16*'Planned Work'!Z16</f>
        <v>1489265641</v>
      </c>
      <c r="AA16" s="23">
        <f>'Acquisition Yearly'!AA16*'Planned Work'!AA16</f>
        <v>639332556</v>
      </c>
      <c r="AB16" s="23">
        <f>'Acquisition Yearly'!AB16*'Planned Work'!AB16</f>
        <v>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'Acquisition Yearly'!B17*'Planned Work'!B17</f>
        <v>0</v>
      </c>
      <c r="C17" s="23">
        <f>'Acquisition Yearly'!C17*'Planned Work'!C17</f>
        <v>0</v>
      </c>
      <c r="D17" s="23">
        <f>'Acquisition Yearly'!D17*'Planned Work'!D17</f>
        <v>0</v>
      </c>
      <c r="E17" s="23">
        <f>'Acquisition Yearly'!E17*'Planned Work'!E17</f>
        <v>0</v>
      </c>
      <c r="F17" s="23">
        <f>'Acquisition Yearly'!F17*'Planned Work'!F17</f>
        <v>3499100000</v>
      </c>
      <c r="G17" s="23">
        <f>'Acquisition Yearly'!G17*'Planned Work'!G17</f>
        <v>0</v>
      </c>
      <c r="H17" s="23">
        <f>'Acquisition Yearly'!H17*'Planned Work'!H17</f>
        <v>0</v>
      </c>
      <c r="I17" s="23">
        <f>'Acquisition Yearly'!I17*'Planned Work'!I17</f>
        <v>0</v>
      </c>
      <c r="J17" s="23">
        <f>'Acquisition Yearly'!J17*'Planned Work'!J17</f>
        <v>0</v>
      </c>
      <c r="K17" s="23">
        <f>'Acquisition Yearly'!K17*'Planned Work'!K17</f>
        <v>950000000</v>
      </c>
      <c r="L17" s="23">
        <f>'Acquisition Yearly'!L17*'Planned Work'!L17</f>
        <v>0</v>
      </c>
      <c r="M17" s="23">
        <f>'Acquisition Yearly'!M17*'Planned Work'!M17</f>
        <v>0</v>
      </c>
      <c r="N17" s="23">
        <f>'Acquisition Yearly'!N17*'Planned Work'!N17</f>
        <v>0</v>
      </c>
      <c r="O17" s="23">
        <f>'Acquisition Yearly'!O17*'Planned Work'!O17</f>
        <v>0</v>
      </c>
      <c r="P17" s="23">
        <f>'Acquisition Yearly'!P17*'Planned Work'!P17</f>
        <v>3099131499</v>
      </c>
      <c r="Q17" s="23">
        <f>'Acquisition Yearly'!Q17*'Planned Work'!Q17</f>
        <v>0</v>
      </c>
      <c r="R17" s="23">
        <f>'Acquisition Yearly'!R17*'Planned Work'!R17</f>
        <v>0</v>
      </c>
      <c r="S17" s="23">
        <f>'Acquisition Yearly'!S17*'Planned Work'!S17</f>
        <v>0</v>
      </c>
      <c r="T17" s="23">
        <f>'Acquisition Yearly'!T17*'Planned Work'!T17</f>
        <v>0</v>
      </c>
      <c r="U17" s="23">
        <f>'Acquisition Yearly'!U17*'Planned Work'!U17</f>
        <v>0</v>
      </c>
      <c r="V17" s="23">
        <f>'Acquisition Yearly'!V17*'Planned Work'!V17</f>
        <v>0</v>
      </c>
      <c r="W17" s="23">
        <f>'Acquisition Yearly'!W17*'Planned Work'!W17</f>
        <v>0</v>
      </c>
      <c r="X17" s="23">
        <f>'Acquisition Yearly'!X17*'Planned Work'!X17</f>
        <v>0</v>
      </c>
      <c r="Y17" s="23">
        <f>'Acquisition Yearly'!Y17*'Planned Work'!Y17</f>
        <v>0</v>
      </c>
      <c r="Z17" s="23">
        <f>'Acquisition Yearly'!Z17*'Planned Work'!Z17</f>
        <v>1489265641</v>
      </c>
      <c r="AA17" s="23">
        <f>'Acquisition Yearly'!AA17*'Planned Work'!AA17</f>
        <v>639332556</v>
      </c>
      <c r="AB17" s="23">
        <f>'Acquisition Yearly'!AB17*'Planned Work'!AB17</f>
        <v>319666278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'Acquisition Yearly'!B18*'Planned Work'!B18</f>
        <v>0</v>
      </c>
      <c r="C18" s="23">
        <f>'Acquisition Yearly'!C18*'Planned Work'!C18</f>
        <v>2440156130.3999996</v>
      </c>
      <c r="D18" s="23">
        <f>'Acquisition Yearly'!D18*'Planned Work'!D18</f>
        <v>0</v>
      </c>
      <c r="E18" s="23">
        <f>'Acquisition Yearly'!E18*'Planned Work'!E18</f>
        <v>0</v>
      </c>
      <c r="F18" s="23">
        <f>'Acquisition Yearly'!F18*'Planned Work'!F18</f>
        <v>3499100000</v>
      </c>
      <c r="G18" s="23">
        <f>'Acquisition Yearly'!G18*'Planned Work'!G18</f>
        <v>0</v>
      </c>
      <c r="H18" s="23">
        <f>'Acquisition Yearly'!H18*'Planned Work'!H18</f>
        <v>0</v>
      </c>
      <c r="I18" s="23">
        <f>'Acquisition Yearly'!I18*'Planned Work'!I18</f>
        <v>0</v>
      </c>
      <c r="J18" s="23">
        <f>'Acquisition Yearly'!J18*'Planned Work'!J18</f>
        <v>0</v>
      </c>
      <c r="K18" s="23">
        <f>'Acquisition Yearly'!K18*'Planned Work'!K18</f>
        <v>0</v>
      </c>
      <c r="L18" s="23">
        <f>'Acquisition Yearly'!L18*'Planned Work'!L18</f>
        <v>0</v>
      </c>
      <c r="M18" s="23">
        <f>'Acquisition Yearly'!M18*'Planned Work'!M18</f>
        <v>0</v>
      </c>
      <c r="N18" s="23">
        <f>'Acquisition Yearly'!N18*'Planned Work'!N18</f>
        <v>0</v>
      </c>
      <c r="O18" s="23">
        <f>'Acquisition Yearly'!O18*'Planned Work'!O18</f>
        <v>0</v>
      </c>
      <c r="P18" s="23">
        <f>'Acquisition Yearly'!P18*'Planned Work'!P18</f>
        <v>6198262998</v>
      </c>
      <c r="Q18" s="23">
        <f>'Acquisition Yearly'!Q18*'Planned Work'!Q18</f>
        <v>0</v>
      </c>
      <c r="R18" s="23">
        <f>'Acquisition Yearly'!R18*'Planned Work'!R18</f>
        <v>0</v>
      </c>
      <c r="S18" s="23">
        <f>'Acquisition Yearly'!S18*'Planned Work'!S18</f>
        <v>0</v>
      </c>
      <c r="T18" s="23">
        <f>'Acquisition Yearly'!T18*'Planned Work'!T18</f>
        <v>0</v>
      </c>
      <c r="U18" s="23">
        <f>'Acquisition Yearly'!U18*'Planned Work'!U18</f>
        <v>0</v>
      </c>
      <c r="V18" s="23">
        <f>'Acquisition Yearly'!V18*'Planned Work'!V18</f>
        <v>0</v>
      </c>
      <c r="W18" s="23">
        <f>'Acquisition Yearly'!W18*'Planned Work'!W18</f>
        <v>0</v>
      </c>
      <c r="X18" s="23">
        <f>'Acquisition Yearly'!X18*'Planned Work'!X18</f>
        <v>0</v>
      </c>
      <c r="Y18" s="23">
        <f>'Acquisition Yearly'!Y18*'Planned Work'!Y18</f>
        <v>0</v>
      </c>
      <c r="Z18" s="23">
        <f>'Acquisition Yearly'!Z18*'Planned Work'!Z18</f>
        <v>1489265641</v>
      </c>
      <c r="AA18" s="23">
        <f>'Acquisition Yearly'!AA18*'Planned Work'!AA18</f>
        <v>639332556</v>
      </c>
      <c r="AB18" s="23">
        <f>'Acquisition Yearly'!AB18*'Planned Work'!AB18</f>
        <v>639332556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'Acquisition Yearly'!B19*'Planned Work'!B19</f>
        <v>0</v>
      </c>
      <c r="C19" s="23">
        <f>'Acquisition Yearly'!C19*'Planned Work'!C19</f>
        <v>4880312260.8000002</v>
      </c>
      <c r="D19" s="23">
        <f>'Acquisition Yearly'!D19*'Planned Work'!D19</f>
        <v>0</v>
      </c>
      <c r="E19" s="23">
        <f>'Acquisition Yearly'!E19*'Planned Work'!E19</f>
        <v>0</v>
      </c>
      <c r="F19" s="23">
        <f>'Acquisition Yearly'!F19*'Planned Work'!F19</f>
        <v>3499100000</v>
      </c>
      <c r="G19" s="23">
        <f>'Acquisition Yearly'!G19*'Planned Work'!G19</f>
        <v>0</v>
      </c>
      <c r="H19" s="23">
        <f>'Acquisition Yearly'!H19*'Planned Work'!H19</f>
        <v>0</v>
      </c>
      <c r="I19" s="23">
        <f>'Acquisition Yearly'!I19*'Planned Work'!I19</f>
        <v>0</v>
      </c>
      <c r="J19" s="23">
        <f>'Acquisition Yearly'!J19*'Planned Work'!J19</f>
        <v>0</v>
      </c>
      <c r="K19" s="23">
        <f>'Acquisition Yearly'!K19*'Planned Work'!K19</f>
        <v>0</v>
      </c>
      <c r="L19" s="23">
        <f>'Acquisition Yearly'!L19*'Planned Work'!L19</f>
        <v>0</v>
      </c>
      <c r="M19" s="23">
        <f>'Acquisition Yearly'!M19*'Planned Work'!M19</f>
        <v>0</v>
      </c>
      <c r="N19" s="23">
        <f>'Acquisition Yearly'!N19*'Planned Work'!N19</f>
        <v>0</v>
      </c>
      <c r="O19" s="23">
        <f>'Acquisition Yearly'!O19*'Planned Work'!O19</f>
        <v>0</v>
      </c>
      <c r="P19" s="23">
        <f>'Acquisition Yearly'!P19*'Planned Work'!P19</f>
        <v>3099131499</v>
      </c>
      <c r="Q19" s="23">
        <f>'Acquisition Yearly'!Q19*'Planned Work'!Q19</f>
        <v>0</v>
      </c>
      <c r="R19" s="23">
        <f>'Acquisition Yearly'!R19*'Planned Work'!R19</f>
        <v>0</v>
      </c>
      <c r="S19" s="23">
        <f>'Acquisition Yearly'!S19*'Planned Work'!S19</f>
        <v>0</v>
      </c>
      <c r="T19" s="23">
        <f>'Acquisition Yearly'!T19*'Planned Work'!T19</f>
        <v>6631539416</v>
      </c>
      <c r="U19" s="23">
        <f>'Acquisition Yearly'!U19*'Planned Work'!U19</f>
        <v>0</v>
      </c>
      <c r="V19" s="23">
        <f>'Acquisition Yearly'!V19*'Planned Work'!V19</f>
        <v>0</v>
      </c>
      <c r="W19" s="23">
        <f>'Acquisition Yearly'!W19*'Planned Work'!W19</f>
        <v>0</v>
      </c>
      <c r="X19" s="23">
        <f>'Acquisition Yearly'!X19*'Planned Work'!X19</f>
        <v>0</v>
      </c>
      <c r="Y19" s="23">
        <f>'Acquisition Yearly'!Y19*'Planned Work'!Y19</f>
        <v>0</v>
      </c>
      <c r="Z19" s="23">
        <f>'Acquisition Yearly'!Z19*'Planned Work'!Z19</f>
        <v>1489265641</v>
      </c>
      <c r="AA19" s="23">
        <f>'Acquisition Yearly'!AA19*'Planned Work'!AA19</f>
        <v>639332556</v>
      </c>
      <c r="AB19" s="23">
        <f>'Acquisition Yearly'!AB19*'Planned Work'!AB19</f>
        <v>639332556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'Acquisition Yearly'!B20*'Planned Work'!B20</f>
        <v>0</v>
      </c>
      <c r="C20" s="23">
        <f>'Acquisition Yearly'!C20*'Planned Work'!C20</f>
        <v>4880312260.8000002</v>
      </c>
      <c r="D20" s="23">
        <f>'Acquisition Yearly'!D20*'Planned Work'!D20</f>
        <v>0</v>
      </c>
      <c r="E20" s="23">
        <f>'Acquisition Yearly'!E20*'Planned Work'!E20</f>
        <v>0</v>
      </c>
      <c r="F20" s="23">
        <f>'Acquisition Yearly'!F20*'Planned Work'!F20</f>
        <v>3499100000</v>
      </c>
      <c r="G20" s="23">
        <f>'Acquisition Yearly'!G20*'Planned Work'!G20</f>
        <v>0</v>
      </c>
      <c r="H20" s="23">
        <f>'Acquisition Yearly'!H20*'Planned Work'!H20</f>
        <v>0</v>
      </c>
      <c r="I20" s="23">
        <f>'Acquisition Yearly'!I20*'Planned Work'!I20</f>
        <v>0</v>
      </c>
      <c r="J20" s="23">
        <f>'Acquisition Yearly'!J20*'Planned Work'!J20</f>
        <v>0</v>
      </c>
      <c r="K20" s="23">
        <f>'Acquisition Yearly'!K20*'Planned Work'!K20</f>
        <v>0</v>
      </c>
      <c r="L20" s="23">
        <f>'Acquisition Yearly'!L20*'Planned Work'!L20</f>
        <v>0</v>
      </c>
      <c r="M20" s="23">
        <f>'Acquisition Yearly'!M20*'Planned Work'!M20</f>
        <v>0</v>
      </c>
      <c r="N20" s="23">
        <f>'Acquisition Yearly'!N20*'Planned Work'!N20</f>
        <v>0</v>
      </c>
      <c r="O20" s="23">
        <f>'Acquisition Yearly'!O20*'Planned Work'!O20</f>
        <v>0</v>
      </c>
      <c r="P20" s="23">
        <f>'Acquisition Yearly'!P20*'Planned Work'!P20</f>
        <v>3099131499</v>
      </c>
      <c r="Q20" s="23">
        <f>'Acquisition Yearly'!Q20*'Planned Work'!Q20</f>
        <v>0</v>
      </c>
      <c r="R20" s="23">
        <f>'Acquisition Yearly'!R20*'Planned Work'!R20</f>
        <v>0</v>
      </c>
      <c r="S20" s="23">
        <f>'Acquisition Yearly'!S20*'Planned Work'!S20</f>
        <v>0</v>
      </c>
      <c r="T20" s="23">
        <f>'Acquisition Yearly'!T20*'Planned Work'!T20</f>
        <v>0</v>
      </c>
      <c r="U20" s="23">
        <f>'Acquisition Yearly'!U20*'Planned Work'!U20</f>
        <v>0</v>
      </c>
      <c r="V20" s="23">
        <f>'Acquisition Yearly'!V20*'Planned Work'!V20</f>
        <v>0</v>
      </c>
      <c r="W20" s="23">
        <f>'Acquisition Yearly'!W20*'Planned Work'!W20</f>
        <v>0</v>
      </c>
      <c r="X20" s="23">
        <f>'Acquisition Yearly'!X20*'Planned Work'!X20</f>
        <v>0</v>
      </c>
      <c r="Y20" s="23">
        <f>'Acquisition Yearly'!Y20*'Planned Work'!Y20</f>
        <v>0</v>
      </c>
      <c r="Z20" s="23">
        <f>'Acquisition Yearly'!Z20*'Planned Work'!Z20</f>
        <v>0</v>
      </c>
      <c r="AA20" s="23">
        <f>'Acquisition Yearly'!AA20*'Planned Work'!AA20</f>
        <v>639332556</v>
      </c>
      <c r="AB20" s="23">
        <f>'Acquisition Yearly'!AB20*'Planned Work'!AB20</f>
        <v>639332556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'Acquisition Yearly'!B21*'Planned Work'!B21</f>
        <v>0</v>
      </c>
      <c r="C21" s="23">
        <f>'Acquisition Yearly'!C21*'Planned Work'!C21</f>
        <v>0</v>
      </c>
      <c r="D21" s="23">
        <f>'Acquisition Yearly'!D21*'Planned Work'!D21</f>
        <v>0</v>
      </c>
      <c r="E21" s="23">
        <f>'Acquisition Yearly'!E21*'Planned Work'!E21</f>
        <v>0</v>
      </c>
      <c r="F21" s="23">
        <f>'Acquisition Yearly'!F21*'Planned Work'!F21</f>
        <v>3499100000</v>
      </c>
      <c r="G21" s="23">
        <f>'Acquisition Yearly'!G21*'Planned Work'!G21</f>
        <v>0</v>
      </c>
      <c r="H21" s="23">
        <f>'Acquisition Yearly'!H21*'Planned Work'!H21</f>
        <v>0</v>
      </c>
      <c r="I21" s="23">
        <f>'Acquisition Yearly'!I21*'Planned Work'!I21</f>
        <v>0</v>
      </c>
      <c r="J21" s="23">
        <f>'Acquisition Yearly'!J21*'Planned Work'!J21</f>
        <v>0</v>
      </c>
      <c r="K21" s="23">
        <f>'Acquisition Yearly'!K21*'Planned Work'!K21</f>
        <v>0</v>
      </c>
      <c r="L21" s="23">
        <f>'Acquisition Yearly'!L21*'Planned Work'!L21</f>
        <v>950000000</v>
      </c>
      <c r="M21" s="23">
        <f>'Acquisition Yearly'!M21*'Planned Work'!M21</f>
        <v>0</v>
      </c>
      <c r="N21" s="23">
        <f>'Acquisition Yearly'!N21*'Planned Work'!N21</f>
        <v>0</v>
      </c>
      <c r="O21" s="23">
        <f>'Acquisition Yearly'!O21*'Planned Work'!O21</f>
        <v>0</v>
      </c>
      <c r="P21" s="23">
        <f>'Acquisition Yearly'!P21*'Planned Work'!P21</f>
        <v>3099131499</v>
      </c>
      <c r="Q21" s="23">
        <f>'Acquisition Yearly'!Q21*'Planned Work'!Q21</f>
        <v>0</v>
      </c>
      <c r="R21" s="23">
        <f>'Acquisition Yearly'!R21*'Planned Work'!R21</f>
        <v>0</v>
      </c>
      <c r="S21" s="23">
        <f>'Acquisition Yearly'!S21*'Planned Work'!S21</f>
        <v>0</v>
      </c>
      <c r="T21" s="23">
        <f>'Acquisition Yearly'!T21*'Planned Work'!T21</f>
        <v>6631539416</v>
      </c>
      <c r="U21" s="23">
        <f>'Acquisition Yearly'!U21*'Planned Work'!U21</f>
        <v>0</v>
      </c>
      <c r="V21" s="23">
        <f>'Acquisition Yearly'!V21*'Planned Work'!V21</f>
        <v>0</v>
      </c>
      <c r="W21" s="23">
        <f>'Acquisition Yearly'!W21*'Planned Work'!W21</f>
        <v>0</v>
      </c>
      <c r="X21" s="23">
        <f>'Acquisition Yearly'!X21*'Planned Work'!X21</f>
        <v>0</v>
      </c>
      <c r="Y21" s="23">
        <f>'Acquisition Yearly'!Y21*'Planned Work'!Y21</f>
        <v>0</v>
      </c>
      <c r="Z21" s="23">
        <f>'Acquisition Yearly'!Z21*'Planned Work'!Z21</f>
        <v>1489265641</v>
      </c>
      <c r="AA21" s="23">
        <f>'Acquisition Yearly'!AA21*'Planned Work'!AA21</f>
        <v>639332556</v>
      </c>
      <c r="AB21" s="23">
        <f>'Acquisition Yearly'!AB21*'Planned Work'!AB21</f>
        <v>639332556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'Acquisition Yearly'!B22*'Planned Work'!B22</f>
        <v>0</v>
      </c>
      <c r="C22" s="23">
        <f>'Acquisition Yearly'!C22*'Planned Work'!C22</f>
        <v>0</v>
      </c>
      <c r="D22" s="23">
        <f>'Acquisition Yearly'!D22*'Planned Work'!D22</f>
        <v>0</v>
      </c>
      <c r="E22" s="23">
        <f>'Acquisition Yearly'!E22*'Planned Work'!E22</f>
        <v>0</v>
      </c>
      <c r="F22" s="23">
        <f>'Acquisition Yearly'!F22*'Planned Work'!F22</f>
        <v>3499100000</v>
      </c>
      <c r="G22" s="23">
        <f>'Acquisition Yearly'!G22*'Planned Work'!G22</f>
        <v>0</v>
      </c>
      <c r="H22" s="23">
        <f>'Acquisition Yearly'!H22*'Planned Work'!H22</f>
        <v>0</v>
      </c>
      <c r="I22" s="23">
        <f>'Acquisition Yearly'!I22*'Planned Work'!I22</f>
        <v>0</v>
      </c>
      <c r="J22" s="23">
        <f>'Acquisition Yearly'!J22*'Planned Work'!J22</f>
        <v>0</v>
      </c>
      <c r="K22" s="23">
        <f>'Acquisition Yearly'!K22*'Planned Work'!K22</f>
        <v>0</v>
      </c>
      <c r="L22" s="23">
        <f>'Acquisition Yearly'!L22*'Planned Work'!L22</f>
        <v>0</v>
      </c>
      <c r="M22" s="23">
        <f>'Acquisition Yearly'!M22*'Planned Work'!M22</f>
        <v>0</v>
      </c>
      <c r="N22" s="23">
        <f>'Acquisition Yearly'!N22*'Planned Work'!N22</f>
        <v>0</v>
      </c>
      <c r="O22" s="23">
        <f>'Acquisition Yearly'!O22*'Planned Work'!O22</f>
        <v>0</v>
      </c>
      <c r="P22" s="23">
        <f>'Acquisition Yearly'!P22*'Planned Work'!P22</f>
        <v>3099131499</v>
      </c>
      <c r="Q22" s="23">
        <f>'Acquisition Yearly'!Q22*'Planned Work'!Q22</f>
        <v>0</v>
      </c>
      <c r="R22" s="23">
        <f>'Acquisition Yearly'!R22*'Planned Work'!R22</f>
        <v>0</v>
      </c>
      <c r="S22" s="23">
        <f>'Acquisition Yearly'!S22*'Planned Work'!S22</f>
        <v>0</v>
      </c>
      <c r="T22" s="23">
        <f>'Acquisition Yearly'!T22*'Planned Work'!T22</f>
        <v>6631539416</v>
      </c>
      <c r="U22" s="23">
        <f>'Acquisition Yearly'!U22*'Planned Work'!U22</f>
        <v>0</v>
      </c>
      <c r="V22" s="23">
        <f>'Acquisition Yearly'!V22*'Planned Work'!V22</f>
        <v>0</v>
      </c>
      <c r="W22" s="23">
        <f>'Acquisition Yearly'!W22*'Planned Work'!W22</f>
        <v>0</v>
      </c>
      <c r="X22" s="23">
        <f>'Acquisition Yearly'!X22*'Planned Work'!X22</f>
        <v>0</v>
      </c>
      <c r="Y22" s="23">
        <f>'Acquisition Yearly'!Y22*'Planned Work'!Y22</f>
        <v>0</v>
      </c>
      <c r="Z22" s="23">
        <f>'Acquisition Yearly'!Z22*'Planned Work'!Z22</f>
        <v>0</v>
      </c>
      <c r="AA22" s="23">
        <f>'Acquisition Yearly'!AA22*'Planned Work'!AA22</f>
        <v>0</v>
      </c>
      <c r="AB22" s="23">
        <f>'Acquisition Yearly'!AB22*'Planned Work'!AB22</f>
        <v>319666278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'Acquisition Yearly'!B23*'Planned Work'!B23</f>
        <v>0</v>
      </c>
      <c r="C23" s="23">
        <f>'Acquisition Yearly'!C23*'Planned Work'!C23</f>
        <v>2440156130.3999996</v>
      </c>
      <c r="D23" s="23">
        <f>'Acquisition Yearly'!D23*'Planned Work'!D23</f>
        <v>0</v>
      </c>
      <c r="E23" s="23">
        <f>'Acquisition Yearly'!E23*'Planned Work'!E23</f>
        <v>0</v>
      </c>
      <c r="F23" s="23">
        <f>'Acquisition Yearly'!F23*'Planned Work'!F23</f>
        <v>0</v>
      </c>
      <c r="G23" s="23">
        <f>'Acquisition Yearly'!G23*'Planned Work'!G23</f>
        <v>0</v>
      </c>
      <c r="H23" s="23">
        <f>'Acquisition Yearly'!H23*'Planned Work'!H23</f>
        <v>3499100000</v>
      </c>
      <c r="I23" s="23">
        <f>'Acquisition Yearly'!I23*'Planned Work'!I23</f>
        <v>0</v>
      </c>
      <c r="J23" s="23">
        <f>'Acquisition Yearly'!J23*'Planned Work'!J23</f>
        <v>0</v>
      </c>
      <c r="K23" s="23">
        <f>'Acquisition Yearly'!K23*'Planned Work'!K23</f>
        <v>0</v>
      </c>
      <c r="L23" s="23">
        <f>'Acquisition Yearly'!L23*'Planned Work'!L23</f>
        <v>950000000</v>
      </c>
      <c r="M23" s="23">
        <f>'Acquisition Yearly'!M23*'Planned Work'!M23</f>
        <v>0</v>
      </c>
      <c r="N23" s="23">
        <f>'Acquisition Yearly'!N23*'Planned Work'!N23</f>
        <v>0</v>
      </c>
      <c r="O23" s="23">
        <f>'Acquisition Yearly'!O23*'Planned Work'!O23</f>
        <v>0</v>
      </c>
      <c r="P23" s="23">
        <f>'Acquisition Yearly'!P23*'Planned Work'!P23</f>
        <v>3099131499</v>
      </c>
      <c r="Q23" s="23">
        <f>'Acquisition Yearly'!Q23*'Planned Work'!Q23</f>
        <v>0</v>
      </c>
      <c r="R23" s="23">
        <f>'Acquisition Yearly'!R23*'Planned Work'!R23</f>
        <v>0</v>
      </c>
      <c r="S23" s="23">
        <f>'Acquisition Yearly'!S23*'Planned Work'!S23</f>
        <v>0</v>
      </c>
      <c r="T23" s="23">
        <f>'Acquisition Yearly'!T23*'Planned Work'!T23</f>
        <v>6631539416</v>
      </c>
      <c r="U23" s="23">
        <f>'Acquisition Yearly'!U23*'Planned Work'!U23</f>
        <v>0</v>
      </c>
      <c r="V23" s="23">
        <f>'Acquisition Yearly'!V23*'Planned Work'!V23</f>
        <v>0</v>
      </c>
      <c r="W23" s="23">
        <f>'Acquisition Yearly'!W23*'Planned Work'!W23</f>
        <v>0</v>
      </c>
      <c r="X23" s="23">
        <f>'Acquisition Yearly'!X23*'Planned Work'!X23</f>
        <v>0</v>
      </c>
      <c r="Y23" s="23">
        <f>'Acquisition Yearly'!Y23*'Planned Work'!Y23</f>
        <v>0</v>
      </c>
      <c r="Z23" s="23">
        <f>'Acquisition Yearly'!Z23*'Planned Work'!Z23</f>
        <v>0</v>
      </c>
      <c r="AA23" s="23">
        <f>'Acquisition Yearly'!AA23*'Planned Work'!AA23</f>
        <v>0</v>
      </c>
      <c r="AB23" s="23">
        <f>'Acquisition Yearly'!AB23*'Planned Work'!AB23</f>
        <v>0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'Acquisition Yearly'!B24*'Planned Work'!B24</f>
        <v>0</v>
      </c>
      <c r="C24" s="23">
        <f>'Acquisition Yearly'!C24*'Planned Work'!C24</f>
        <v>4880312260.8000002</v>
      </c>
      <c r="D24" s="23">
        <f>'Acquisition Yearly'!D24*'Planned Work'!D24</f>
        <v>0</v>
      </c>
      <c r="E24" s="23">
        <f>'Acquisition Yearly'!E24*'Planned Work'!E24</f>
        <v>0</v>
      </c>
      <c r="F24" s="23">
        <f>'Acquisition Yearly'!F24*'Planned Work'!F24</f>
        <v>0</v>
      </c>
      <c r="G24" s="23">
        <f>'Acquisition Yearly'!G24*'Planned Work'!G24</f>
        <v>0</v>
      </c>
      <c r="H24" s="23">
        <f>'Acquisition Yearly'!H24*'Planned Work'!H24</f>
        <v>3499100000</v>
      </c>
      <c r="I24" s="23">
        <f>'Acquisition Yearly'!I24*'Planned Work'!I24</f>
        <v>0</v>
      </c>
      <c r="J24" s="23">
        <f>'Acquisition Yearly'!J24*'Planned Work'!J24</f>
        <v>0</v>
      </c>
      <c r="K24" s="23">
        <f>'Acquisition Yearly'!K24*'Planned Work'!K24</f>
        <v>0</v>
      </c>
      <c r="L24" s="23">
        <f>'Acquisition Yearly'!L24*'Planned Work'!L24</f>
        <v>950000000</v>
      </c>
      <c r="M24" s="23">
        <f>'Acquisition Yearly'!M24*'Planned Work'!M24</f>
        <v>0</v>
      </c>
      <c r="N24" s="23">
        <f>'Acquisition Yearly'!N24*'Planned Work'!N24</f>
        <v>0</v>
      </c>
      <c r="O24" s="23">
        <f>'Acquisition Yearly'!O24*'Planned Work'!O24</f>
        <v>0</v>
      </c>
      <c r="P24" s="23">
        <f>'Acquisition Yearly'!P24*'Planned Work'!P24</f>
        <v>3099131499</v>
      </c>
      <c r="Q24" s="23">
        <f>'Acquisition Yearly'!Q24*'Planned Work'!Q24</f>
        <v>0</v>
      </c>
      <c r="R24" s="23">
        <f>'Acquisition Yearly'!R24*'Planned Work'!R24</f>
        <v>0</v>
      </c>
      <c r="S24" s="23">
        <f>'Acquisition Yearly'!S24*'Planned Work'!S24</f>
        <v>0</v>
      </c>
      <c r="T24" s="23">
        <f>'Acquisition Yearly'!T24*'Planned Work'!T24</f>
        <v>6631539416</v>
      </c>
      <c r="U24" s="23">
        <f>'Acquisition Yearly'!U24*'Planned Work'!U24</f>
        <v>0</v>
      </c>
      <c r="V24" s="23">
        <f>'Acquisition Yearly'!V24*'Planned Work'!V24</f>
        <v>0</v>
      </c>
      <c r="W24" s="23">
        <f>'Acquisition Yearly'!W24*'Planned Work'!W24</f>
        <v>0</v>
      </c>
      <c r="X24" s="23">
        <f>'Acquisition Yearly'!X24*'Planned Work'!X24</f>
        <v>0</v>
      </c>
      <c r="Y24" s="23">
        <f>'Acquisition Yearly'!Y24*'Planned Work'!Y24</f>
        <v>0</v>
      </c>
      <c r="Z24" s="23">
        <f>'Acquisition Yearly'!Z24*'Planned Work'!Z24</f>
        <v>0</v>
      </c>
      <c r="AA24" s="23">
        <f>'Acquisition Yearly'!AA24*'Planned Work'!AA24</f>
        <v>0</v>
      </c>
      <c r="AB24" s="23">
        <f>'Acquisition Yearly'!AB24*'Planned Work'!AB24</f>
        <v>0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'Acquisition Yearly'!B25*'Planned Work'!B25</f>
        <v>0</v>
      </c>
      <c r="C25" s="23">
        <f>'Acquisition Yearly'!C25*'Planned Work'!C25</f>
        <v>4880312260.8000002</v>
      </c>
      <c r="D25" s="23">
        <f>'Acquisition Yearly'!D25*'Planned Work'!D25</f>
        <v>0</v>
      </c>
      <c r="E25" s="23">
        <f>'Acquisition Yearly'!E25*'Planned Work'!E25</f>
        <v>0</v>
      </c>
      <c r="F25" s="23">
        <f>'Acquisition Yearly'!F25*'Planned Work'!F25</f>
        <v>0</v>
      </c>
      <c r="G25" s="23">
        <f>'Acquisition Yearly'!G25*'Planned Work'!G25</f>
        <v>0</v>
      </c>
      <c r="H25" s="23">
        <f>'Acquisition Yearly'!H25*'Planned Work'!H25</f>
        <v>3499100000</v>
      </c>
      <c r="I25" s="23">
        <f>'Acquisition Yearly'!I25*'Planned Work'!I25</f>
        <v>0</v>
      </c>
      <c r="J25" s="23">
        <f>'Acquisition Yearly'!J25*'Planned Work'!J25</f>
        <v>0</v>
      </c>
      <c r="K25" s="23">
        <f>'Acquisition Yearly'!K25*'Planned Work'!K25</f>
        <v>0</v>
      </c>
      <c r="L25" s="23">
        <f>'Acquisition Yearly'!L25*'Planned Work'!L25</f>
        <v>950000000</v>
      </c>
      <c r="M25" s="23">
        <f>'Acquisition Yearly'!M25*'Planned Work'!M25</f>
        <v>0</v>
      </c>
      <c r="N25" s="23">
        <f>'Acquisition Yearly'!N25*'Planned Work'!N25</f>
        <v>0</v>
      </c>
      <c r="O25" s="23">
        <f>'Acquisition Yearly'!O25*'Planned Work'!O25</f>
        <v>0</v>
      </c>
      <c r="P25" s="23">
        <f>'Acquisition Yearly'!P25*'Planned Work'!P25</f>
        <v>3099131499</v>
      </c>
      <c r="Q25" s="23">
        <f>'Acquisition Yearly'!Q25*'Planned Work'!Q25</f>
        <v>0</v>
      </c>
      <c r="R25" s="23">
        <f>'Acquisition Yearly'!R25*'Planned Work'!R25</f>
        <v>0</v>
      </c>
      <c r="S25" s="23">
        <f>'Acquisition Yearly'!S25*'Planned Work'!S25</f>
        <v>0</v>
      </c>
      <c r="T25" s="23">
        <f>'Acquisition Yearly'!T25*'Planned Work'!T25</f>
        <v>6631539416</v>
      </c>
      <c r="U25" s="23">
        <f>'Acquisition Yearly'!U25*'Planned Work'!U25</f>
        <v>0</v>
      </c>
      <c r="V25" s="23">
        <f>'Acquisition Yearly'!V25*'Planned Work'!V25</f>
        <v>0</v>
      </c>
      <c r="W25" s="23">
        <f>'Acquisition Yearly'!W25*'Planned Work'!W25</f>
        <v>0</v>
      </c>
      <c r="X25" s="23">
        <f>'Acquisition Yearly'!X25*'Planned Work'!X25</f>
        <v>0</v>
      </c>
      <c r="Y25" s="23">
        <f>'Acquisition Yearly'!Y25*'Planned Work'!Y25</f>
        <v>0</v>
      </c>
      <c r="Z25" s="23">
        <f>'Acquisition Yearly'!Z25*'Planned Work'!Z25</f>
        <v>0</v>
      </c>
      <c r="AA25" s="23">
        <f>'Acquisition Yearly'!AA25*'Planned Work'!AA25</f>
        <v>0</v>
      </c>
      <c r="AB25" s="23">
        <f>'Acquisition Yearly'!AB25*'Planned Work'!AB25</f>
        <v>0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'Acquisition Yearly'!B26*'Planned Work'!B26</f>
        <v>0</v>
      </c>
      <c r="C26" s="23">
        <f>'Acquisition Yearly'!C26*'Planned Work'!C26</f>
        <v>0</v>
      </c>
      <c r="D26" s="23">
        <f>'Acquisition Yearly'!D26*'Planned Work'!D26</f>
        <v>0</v>
      </c>
      <c r="E26" s="23">
        <f>'Acquisition Yearly'!E26*'Planned Work'!E26</f>
        <v>0</v>
      </c>
      <c r="F26" s="23">
        <f>'Acquisition Yearly'!F26*'Planned Work'!F26</f>
        <v>0</v>
      </c>
      <c r="G26" s="23">
        <f>'Acquisition Yearly'!G26*'Planned Work'!G26</f>
        <v>0</v>
      </c>
      <c r="H26" s="23">
        <f>'Acquisition Yearly'!H26*'Planned Work'!H26</f>
        <v>3499100000</v>
      </c>
      <c r="I26" s="23">
        <f>'Acquisition Yearly'!I26*'Planned Work'!I26</f>
        <v>0</v>
      </c>
      <c r="J26" s="23">
        <f>'Acquisition Yearly'!J26*'Planned Work'!J26</f>
        <v>0</v>
      </c>
      <c r="K26" s="23">
        <f>'Acquisition Yearly'!K26*'Planned Work'!K26</f>
        <v>0</v>
      </c>
      <c r="L26" s="23">
        <f>'Acquisition Yearly'!L26*'Planned Work'!L26</f>
        <v>1900000000</v>
      </c>
      <c r="M26" s="23">
        <f>'Acquisition Yearly'!M26*'Planned Work'!M26</f>
        <v>0</v>
      </c>
      <c r="N26" s="23">
        <f>'Acquisition Yearly'!N26*'Planned Work'!N26</f>
        <v>0</v>
      </c>
      <c r="O26" s="23">
        <f>'Acquisition Yearly'!O26*'Planned Work'!O26</f>
        <v>0</v>
      </c>
      <c r="P26" s="23">
        <f>'Acquisition Yearly'!P26*'Planned Work'!P26</f>
        <v>0</v>
      </c>
      <c r="Q26" s="23">
        <f>'Acquisition Yearly'!Q26*'Planned Work'!Q26</f>
        <v>0</v>
      </c>
      <c r="R26" s="23">
        <f>'Acquisition Yearly'!R26*'Planned Work'!R26</f>
        <v>0</v>
      </c>
      <c r="S26" s="23">
        <f>'Acquisition Yearly'!S26*'Planned Work'!S26</f>
        <v>0</v>
      </c>
      <c r="T26" s="23">
        <f>'Acquisition Yearly'!T26*'Planned Work'!T26</f>
        <v>6631539416</v>
      </c>
      <c r="U26" s="23">
        <f>'Acquisition Yearly'!U26*'Planned Work'!U26</f>
        <v>0</v>
      </c>
      <c r="V26" s="23">
        <f>'Acquisition Yearly'!V26*'Planned Work'!V26</f>
        <v>0</v>
      </c>
      <c r="W26" s="23">
        <f>'Acquisition Yearly'!W26*'Planned Work'!W26</f>
        <v>0</v>
      </c>
      <c r="X26" s="23">
        <f>'Acquisition Yearly'!X26*'Planned Work'!X26</f>
        <v>0</v>
      </c>
      <c r="Y26" s="23">
        <f>'Acquisition Yearly'!Y26*'Planned Work'!Y26</f>
        <v>0</v>
      </c>
      <c r="Z26" s="23">
        <f>'Acquisition Yearly'!Z26*'Planned Work'!Z26</f>
        <v>0</v>
      </c>
      <c r="AA26" s="23">
        <f>'Acquisition Yearly'!AA26*'Planned Work'!AA26</f>
        <v>0</v>
      </c>
      <c r="AB26" s="23">
        <f>'Acquisition Yearly'!AB26*'Planned Work'!AB26</f>
        <v>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'Acquisition Yearly'!B27*'Planned Work'!B27</f>
        <v>0</v>
      </c>
      <c r="C27" s="23">
        <f>'Acquisition Yearly'!C27*'Planned Work'!C27</f>
        <v>0</v>
      </c>
      <c r="D27" s="23">
        <f>'Acquisition Yearly'!D27*'Planned Work'!D27</f>
        <v>0</v>
      </c>
      <c r="E27" s="23">
        <f>'Acquisition Yearly'!E27*'Planned Work'!E27</f>
        <v>0</v>
      </c>
      <c r="F27" s="23">
        <f>'Acquisition Yearly'!F27*'Planned Work'!F27</f>
        <v>0</v>
      </c>
      <c r="G27" s="23">
        <f>'Acquisition Yearly'!G27*'Planned Work'!G27</f>
        <v>0</v>
      </c>
      <c r="H27" s="23">
        <f>'Acquisition Yearly'!H27*'Planned Work'!H27</f>
        <v>3499100000</v>
      </c>
      <c r="I27" s="23">
        <f>'Acquisition Yearly'!I27*'Planned Work'!I27</f>
        <v>0</v>
      </c>
      <c r="J27" s="23">
        <f>'Acquisition Yearly'!J27*'Planned Work'!J27</f>
        <v>0</v>
      </c>
      <c r="K27" s="23">
        <f>'Acquisition Yearly'!K27*'Planned Work'!K27</f>
        <v>0</v>
      </c>
      <c r="L27" s="23">
        <f>'Acquisition Yearly'!L27*'Planned Work'!L27</f>
        <v>1900000000</v>
      </c>
      <c r="M27" s="23">
        <f>'Acquisition Yearly'!M27*'Planned Work'!M27</f>
        <v>0</v>
      </c>
      <c r="N27" s="23">
        <f>'Acquisition Yearly'!N27*'Planned Work'!N27</f>
        <v>0</v>
      </c>
      <c r="O27" s="23">
        <f>'Acquisition Yearly'!O27*'Planned Work'!O27</f>
        <v>0</v>
      </c>
      <c r="P27" s="23">
        <f>'Acquisition Yearly'!P27*'Planned Work'!P27</f>
        <v>0</v>
      </c>
      <c r="Q27" s="23">
        <f>'Acquisition Yearly'!Q27*'Planned Work'!Q27</f>
        <v>3448182352</v>
      </c>
      <c r="R27" s="23">
        <f>'Acquisition Yearly'!R27*'Planned Work'!R27</f>
        <v>0</v>
      </c>
      <c r="S27" s="23">
        <f>'Acquisition Yearly'!S27*'Planned Work'!S27</f>
        <v>0</v>
      </c>
      <c r="T27" s="23">
        <f>'Acquisition Yearly'!T27*'Planned Work'!T27</f>
        <v>6631539416</v>
      </c>
      <c r="U27" s="23">
        <f>'Acquisition Yearly'!U27*'Planned Work'!U27</f>
        <v>0</v>
      </c>
      <c r="V27" s="23">
        <f>'Acquisition Yearly'!V27*'Planned Work'!V27</f>
        <v>0</v>
      </c>
      <c r="W27" s="23">
        <f>'Acquisition Yearly'!W27*'Planned Work'!W27</f>
        <v>0</v>
      </c>
      <c r="X27" s="23">
        <f>'Acquisition Yearly'!X27*'Planned Work'!X27</f>
        <v>0</v>
      </c>
      <c r="Y27" s="23">
        <f>'Acquisition Yearly'!Y27*'Planned Work'!Y27</f>
        <v>0</v>
      </c>
      <c r="Z27" s="23">
        <f>'Acquisition Yearly'!Z27*'Planned Work'!Z27</f>
        <v>0</v>
      </c>
      <c r="AA27" s="23">
        <f>'Acquisition Yearly'!AA27*'Planned Work'!AA27</f>
        <v>0</v>
      </c>
      <c r="AB27" s="23">
        <f>'Acquisition Yearly'!AB27*'Planned Work'!AB27</f>
        <v>0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'Acquisition Yearly'!B28*'Planned Work'!B28</f>
        <v>0</v>
      </c>
      <c r="C28" s="23">
        <f>'Acquisition Yearly'!C28*'Planned Work'!C28</f>
        <v>2440156130.3999996</v>
      </c>
      <c r="D28" s="23">
        <f>'Acquisition Yearly'!D28*'Planned Work'!D28</f>
        <v>0</v>
      </c>
      <c r="E28" s="23">
        <f>'Acquisition Yearly'!E28*'Planned Work'!E28</f>
        <v>0</v>
      </c>
      <c r="F28" s="23">
        <f>'Acquisition Yearly'!F28*'Planned Work'!F28</f>
        <v>0</v>
      </c>
      <c r="G28" s="23">
        <f>'Acquisition Yearly'!G28*'Planned Work'!G28</f>
        <v>0</v>
      </c>
      <c r="H28" s="23">
        <f>'Acquisition Yearly'!H28*'Planned Work'!H28</f>
        <v>3499100000</v>
      </c>
      <c r="I28" s="23">
        <f>'Acquisition Yearly'!I28*'Planned Work'!I28</f>
        <v>0</v>
      </c>
      <c r="J28" s="23">
        <f>'Acquisition Yearly'!J28*'Planned Work'!J28</f>
        <v>0</v>
      </c>
      <c r="K28" s="23">
        <f>'Acquisition Yearly'!K28*'Planned Work'!K28</f>
        <v>0</v>
      </c>
      <c r="L28" s="23">
        <f>'Acquisition Yearly'!L28*'Planned Work'!L28</f>
        <v>1900000000</v>
      </c>
      <c r="M28" s="23">
        <f>'Acquisition Yearly'!M28*'Planned Work'!M28</f>
        <v>0</v>
      </c>
      <c r="N28" s="23">
        <f>'Acquisition Yearly'!N28*'Planned Work'!N28</f>
        <v>0</v>
      </c>
      <c r="O28" s="23">
        <f>'Acquisition Yearly'!O28*'Planned Work'!O28</f>
        <v>0</v>
      </c>
      <c r="P28" s="23">
        <f>'Acquisition Yearly'!P28*'Planned Work'!P28</f>
        <v>0</v>
      </c>
      <c r="Q28" s="23">
        <f>'Acquisition Yearly'!Q28*'Planned Work'!Q28</f>
        <v>3448182352</v>
      </c>
      <c r="R28" s="23">
        <f>'Acquisition Yearly'!R28*'Planned Work'!R28</f>
        <v>0</v>
      </c>
      <c r="S28" s="23">
        <f>'Acquisition Yearly'!S28*'Planned Work'!S28</f>
        <v>0</v>
      </c>
      <c r="T28" s="23">
        <f>'Acquisition Yearly'!T28*'Planned Work'!T28</f>
        <v>6631539416</v>
      </c>
      <c r="U28" s="23">
        <f>'Acquisition Yearly'!U28*'Planned Work'!U28</f>
        <v>0</v>
      </c>
      <c r="V28" s="23">
        <f>'Acquisition Yearly'!V28*'Planned Work'!V28</f>
        <v>0</v>
      </c>
      <c r="W28" s="23">
        <f>'Acquisition Yearly'!W28*'Planned Work'!W28</f>
        <v>0</v>
      </c>
      <c r="X28" s="23">
        <f>'Acquisition Yearly'!X28*'Planned Work'!X28</f>
        <v>0</v>
      </c>
      <c r="Y28" s="23">
        <f>'Acquisition Yearly'!Y28*'Planned Work'!Y28</f>
        <v>0</v>
      </c>
      <c r="Z28" s="23">
        <f>'Acquisition Yearly'!Z28*'Planned Work'!Z28</f>
        <v>0</v>
      </c>
      <c r="AA28" s="23">
        <f>'Acquisition Yearly'!AA28*'Planned Work'!AA28</f>
        <v>0</v>
      </c>
      <c r="AB28" s="23">
        <f>'Acquisition Yearly'!AB28*'Planned Work'!AB28</f>
        <v>0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'Acquisition Yearly'!B29*'Planned Work'!B29</f>
        <v>0</v>
      </c>
      <c r="C29" s="23">
        <f>'Acquisition Yearly'!C29*'Planned Work'!C29</f>
        <v>4880312260.8000002</v>
      </c>
      <c r="D29" s="23">
        <f>'Acquisition Yearly'!D29*'Planned Work'!D29</f>
        <v>0</v>
      </c>
      <c r="E29" s="23">
        <f>'Acquisition Yearly'!E29*'Planned Work'!E29</f>
        <v>0</v>
      </c>
      <c r="F29" s="23">
        <f>'Acquisition Yearly'!F29*'Planned Work'!F29</f>
        <v>0</v>
      </c>
      <c r="G29" s="23">
        <f>'Acquisition Yearly'!G29*'Planned Work'!G29</f>
        <v>0</v>
      </c>
      <c r="H29" s="23">
        <f>'Acquisition Yearly'!H29*'Planned Work'!H29</f>
        <v>3499100000</v>
      </c>
      <c r="I29" s="23">
        <f>'Acquisition Yearly'!I29*'Planned Work'!I29</f>
        <v>0</v>
      </c>
      <c r="J29" s="23">
        <f>'Acquisition Yearly'!J29*'Planned Work'!J29</f>
        <v>0</v>
      </c>
      <c r="K29" s="23">
        <f>'Acquisition Yearly'!K29*'Planned Work'!K29</f>
        <v>0</v>
      </c>
      <c r="L29" s="23">
        <f>'Acquisition Yearly'!L29*'Planned Work'!L29</f>
        <v>2850000000</v>
      </c>
      <c r="M29" s="23">
        <f>'Acquisition Yearly'!M29*'Planned Work'!M29</f>
        <v>0</v>
      </c>
      <c r="N29" s="23">
        <f>'Acquisition Yearly'!N29*'Planned Work'!N29</f>
        <v>0</v>
      </c>
      <c r="O29" s="23">
        <f>'Acquisition Yearly'!O29*'Planned Work'!O29</f>
        <v>0</v>
      </c>
      <c r="P29" s="23">
        <f>'Acquisition Yearly'!P29*'Planned Work'!P29</f>
        <v>0</v>
      </c>
      <c r="Q29" s="23">
        <f>'Acquisition Yearly'!Q29*'Planned Work'!Q29</f>
        <v>6896364704</v>
      </c>
      <c r="R29" s="23">
        <f>'Acquisition Yearly'!R29*'Planned Work'!R29</f>
        <v>0</v>
      </c>
      <c r="S29" s="23">
        <f>'Acquisition Yearly'!S29*'Planned Work'!S29</f>
        <v>0</v>
      </c>
      <c r="T29" s="23">
        <f>'Acquisition Yearly'!T29*'Planned Work'!T29</f>
        <v>6631539416</v>
      </c>
      <c r="U29" s="23">
        <f>'Acquisition Yearly'!U29*'Planned Work'!U29</f>
        <v>0</v>
      </c>
      <c r="V29" s="23">
        <f>'Acquisition Yearly'!V29*'Planned Work'!V29</f>
        <v>0</v>
      </c>
      <c r="W29" s="23">
        <f>'Acquisition Yearly'!W29*'Planned Work'!W29</f>
        <v>0</v>
      </c>
      <c r="X29" s="23">
        <f>'Acquisition Yearly'!X29*'Planned Work'!X29</f>
        <v>0</v>
      </c>
      <c r="Y29" s="23">
        <f>'Acquisition Yearly'!Y29*'Planned Work'!Y29</f>
        <v>0</v>
      </c>
      <c r="Z29" s="23">
        <f>'Acquisition Yearly'!Z29*'Planned Work'!Z29</f>
        <v>0</v>
      </c>
      <c r="AA29" s="23">
        <f>'Acquisition Yearly'!AA29*'Planned Work'!AA29</f>
        <v>0</v>
      </c>
      <c r="AB29" s="23">
        <f>'Acquisition Yearly'!AB29*'Planned Work'!AB29</f>
        <v>0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'Acquisition Yearly'!B30*'Planned Work'!B30</f>
        <v>0</v>
      </c>
      <c r="C30" s="23">
        <f>'Acquisition Yearly'!C30*'Planned Work'!C30</f>
        <v>4880312260.8000002</v>
      </c>
      <c r="D30" s="23">
        <f>'Acquisition Yearly'!D30*'Planned Work'!D30</f>
        <v>0</v>
      </c>
      <c r="E30" s="23">
        <f>'Acquisition Yearly'!E30*'Planned Work'!E30</f>
        <v>0</v>
      </c>
      <c r="F30" s="23">
        <f>'Acquisition Yearly'!F30*'Planned Work'!F30</f>
        <v>0</v>
      </c>
      <c r="G30" s="23">
        <f>'Acquisition Yearly'!G30*'Planned Work'!G30</f>
        <v>0</v>
      </c>
      <c r="H30" s="23">
        <f>'Acquisition Yearly'!H30*'Planned Work'!H30</f>
        <v>3499100000</v>
      </c>
      <c r="I30" s="23">
        <f>'Acquisition Yearly'!I30*'Planned Work'!I30</f>
        <v>0</v>
      </c>
      <c r="J30" s="23">
        <f>'Acquisition Yearly'!J30*'Planned Work'!J30</f>
        <v>0</v>
      </c>
      <c r="K30" s="23">
        <f>'Acquisition Yearly'!K30*'Planned Work'!K30</f>
        <v>0</v>
      </c>
      <c r="L30" s="23">
        <f>'Acquisition Yearly'!L30*'Planned Work'!L30</f>
        <v>3800000000</v>
      </c>
      <c r="M30" s="23">
        <f>'Acquisition Yearly'!M30*'Planned Work'!M30</f>
        <v>0</v>
      </c>
      <c r="N30" s="23">
        <f>'Acquisition Yearly'!N30*'Planned Work'!N30</f>
        <v>0</v>
      </c>
      <c r="O30" s="23">
        <f>'Acquisition Yearly'!O30*'Planned Work'!O30</f>
        <v>0</v>
      </c>
      <c r="P30" s="23">
        <f>'Acquisition Yearly'!P30*'Planned Work'!P30</f>
        <v>0</v>
      </c>
      <c r="Q30" s="23">
        <f>'Acquisition Yearly'!Q30*'Planned Work'!Q30</f>
        <v>6896364704</v>
      </c>
      <c r="R30" s="23">
        <f>'Acquisition Yearly'!R30*'Planned Work'!R30</f>
        <v>0</v>
      </c>
      <c r="S30" s="23">
        <f>'Acquisition Yearly'!S30*'Planned Work'!S30</f>
        <v>0</v>
      </c>
      <c r="T30" s="23">
        <f>'Acquisition Yearly'!T30*'Planned Work'!T30</f>
        <v>6631539416</v>
      </c>
      <c r="U30" s="23">
        <f>'Acquisition Yearly'!U30*'Planned Work'!U30</f>
        <v>0</v>
      </c>
      <c r="V30" s="23">
        <f>'Acquisition Yearly'!V30*'Planned Work'!V30</f>
        <v>0</v>
      </c>
      <c r="W30" s="23">
        <f>'Acquisition Yearly'!W30*'Planned Work'!W30</f>
        <v>0</v>
      </c>
      <c r="X30" s="23">
        <f>'Acquisition Yearly'!X30*'Planned Work'!X30</f>
        <v>0</v>
      </c>
      <c r="Y30" s="23">
        <f>'Acquisition Yearly'!Y30*'Planned Work'!Y30</f>
        <v>0</v>
      </c>
      <c r="Z30" s="23">
        <f>'Acquisition Yearly'!Z30*'Planned Work'!Z30</f>
        <v>0</v>
      </c>
      <c r="AA30" s="23">
        <f>'Acquisition Yearly'!AA30*'Planned Work'!AA30</f>
        <v>0</v>
      </c>
      <c r="AB30" s="23">
        <f>'Acquisition Yearly'!AB30*'Planned Work'!AB30</f>
        <v>0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'Acquisition Yearly'!B31*'Planned Work'!B31</f>
        <v>0</v>
      </c>
      <c r="C31" s="23">
        <f>'Acquisition Yearly'!C31*'Planned Work'!C31</f>
        <v>0</v>
      </c>
      <c r="D31" s="23">
        <f>'Acquisition Yearly'!D31*'Planned Work'!D31</f>
        <v>0</v>
      </c>
      <c r="E31" s="23">
        <f>'Acquisition Yearly'!E31*'Planned Work'!E31</f>
        <v>0</v>
      </c>
      <c r="F31" s="23">
        <f>'Acquisition Yearly'!F31*'Planned Work'!F31</f>
        <v>0</v>
      </c>
      <c r="G31" s="23">
        <f>'Acquisition Yearly'!G31*'Planned Work'!G31</f>
        <v>0</v>
      </c>
      <c r="H31" s="23">
        <f>'Acquisition Yearly'!H31*'Planned Work'!H31</f>
        <v>5248650000</v>
      </c>
      <c r="I31" s="23">
        <f>'Acquisition Yearly'!I31*'Planned Work'!I31</f>
        <v>0</v>
      </c>
      <c r="J31" s="23">
        <f>'Acquisition Yearly'!J31*'Planned Work'!J31</f>
        <v>0</v>
      </c>
      <c r="K31" s="23">
        <f>'Acquisition Yearly'!K31*'Planned Work'!K31</f>
        <v>0</v>
      </c>
      <c r="L31" s="23">
        <f>'Acquisition Yearly'!L31*'Planned Work'!L31</f>
        <v>3800000000</v>
      </c>
      <c r="M31" s="23">
        <f>'Acquisition Yearly'!M31*'Planned Work'!M31</f>
        <v>0</v>
      </c>
      <c r="N31" s="23">
        <f>'Acquisition Yearly'!N31*'Planned Work'!N31</f>
        <v>0</v>
      </c>
      <c r="O31" s="23">
        <f>'Acquisition Yearly'!O31*'Planned Work'!O31</f>
        <v>0</v>
      </c>
      <c r="P31" s="23">
        <f>'Acquisition Yearly'!P31*'Planned Work'!P31</f>
        <v>0</v>
      </c>
      <c r="Q31" s="23">
        <f>'Acquisition Yearly'!Q31*'Planned Work'!Q31</f>
        <v>6896364704</v>
      </c>
      <c r="R31" s="23">
        <f>'Acquisition Yearly'!R31*'Planned Work'!R31</f>
        <v>0</v>
      </c>
      <c r="S31" s="23">
        <f>'Acquisition Yearly'!S31*'Planned Work'!S31</f>
        <v>0</v>
      </c>
      <c r="T31" s="23">
        <f>'Acquisition Yearly'!T31*'Planned Work'!T31</f>
        <v>0</v>
      </c>
      <c r="U31" s="23">
        <f>'Acquisition Yearly'!U31*'Planned Work'!U31</f>
        <v>0</v>
      </c>
      <c r="V31" s="23">
        <f>'Acquisition Yearly'!V31*'Planned Work'!V31</f>
        <v>0</v>
      </c>
      <c r="W31" s="23">
        <f>'Acquisition Yearly'!W31*'Planned Work'!W31</f>
        <v>0</v>
      </c>
      <c r="X31" s="23">
        <f>'Acquisition Yearly'!X31*'Planned Work'!X31</f>
        <v>0</v>
      </c>
      <c r="Y31" s="23">
        <f>'Acquisition Yearly'!Y31*'Planned Work'!Y31</f>
        <v>0</v>
      </c>
      <c r="Z31" s="23">
        <f>'Acquisition Yearly'!Z31*'Planned Work'!Z31</f>
        <v>0</v>
      </c>
      <c r="AA31" s="23">
        <f>'Acquisition Yearly'!AA31*'Planned Work'!AA31</f>
        <v>639332556</v>
      </c>
      <c r="AB31" s="23">
        <f>'Acquisition Yearly'!AB31*'Planned Work'!AB31</f>
        <v>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'Acquisition Yearly'!B32*'Planned Work'!B32</f>
        <v>0</v>
      </c>
      <c r="C32" s="23">
        <f>'Acquisition Yearly'!C32*'Planned Work'!C32</f>
        <v>0</v>
      </c>
      <c r="D32" s="23">
        <f>'Acquisition Yearly'!D32*'Planned Work'!D32</f>
        <v>0</v>
      </c>
      <c r="E32" s="23">
        <f>'Acquisition Yearly'!E32*'Planned Work'!E32</f>
        <v>0</v>
      </c>
      <c r="F32" s="23">
        <f>'Acquisition Yearly'!F32*'Planned Work'!F32</f>
        <v>0</v>
      </c>
      <c r="G32" s="23">
        <f>'Acquisition Yearly'!G32*'Planned Work'!G32</f>
        <v>0</v>
      </c>
      <c r="H32" s="23">
        <f>'Acquisition Yearly'!H32*'Planned Work'!H32</f>
        <v>5248650000</v>
      </c>
      <c r="I32" s="23">
        <f>'Acquisition Yearly'!I32*'Planned Work'!I32</f>
        <v>0</v>
      </c>
      <c r="J32" s="23">
        <f>'Acquisition Yearly'!J32*'Planned Work'!J32</f>
        <v>0</v>
      </c>
      <c r="K32" s="23">
        <f>'Acquisition Yearly'!K32*'Planned Work'!K32</f>
        <v>0</v>
      </c>
      <c r="L32" s="23">
        <f>'Acquisition Yearly'!L32*'Planned Work'!L32</f>
        <v>3800000000</v>
      </c>
      <c r="M32" s="23">
        <f>'Acquisition Yearly'!M32*'Planned Work'!M32</f>
        <v>0</v>
      </c>
      <c r="N32" s="23">
        <f>'Acquisition Yearly'!N32*'Planned Work'!N32</f>
        <v>0</v>
      </c>
      <c r="O32" s="23">
        <f>'Acquisition Yearly'!O32*'Planned Work'!O32</f>
        <v>0</v>
      </c>
      <c r="P32" s="23">
        <f>'Acquisition Yearly'!P32*'Planned Work'!P32</f>
        <v>0</v>
      </c>
      <c r="Q32" s="23">
        <f>'Acquisition Yearly'!Q32*'Planned Work'!Q32</f>
        <v>6896364704</v>
      </c>
      <c r="R32" s="23">
        <f>'Acquisition Yearly'!R32*'Planned Work'!R32</f>
        <v>0</v>
      </c>
      <c r="S32" s="23">
        <f>'Acquisition Yearly'!S32*'Planned Work'!S32</f>
        <v>0</v>
      </c>
      <c r="T32" s="23">
        <f>'Acquisition Yearly'!T32*'Planned Work'!T32</f>
        <v>0</v>
      </c>
      <c r="U32" s="23">
        <f>'Acquisition Yearly'!U32*'Planned Work'!U32</f>
        <v>0</v>
      </c>
      <c r="V32" s="23">
        <f>'Acquisition Yearly'!V32*'Planned Work'!V32</f>
        <v>0</v>
      </c>
      <c r="W32" s="23">
        <f>'Acquisition Yearly'!W32*'Planned Work'!W32</f>
        <v>0</v>
      </c>
      <c r="X32" s="23">
        <f>'Acquisition Yearly'!X32*'Planned Work'!X32</f>
        <v>0</v>
      </c>
      <c r="Y32" s="23">
        <f>'Acquisition Yearly'!Y32*'Planned Work'!Y32</f>
        <v>0</v>
      </c>
      <c r="Z32" s="23">
        <f>'Acquisition Yearly'!Z32*'Planned Work'!Z32</f>
        <v>0</v>
      </c>
      <c r="AA32" s="23">
        <f>'Acquisition Yearly'!AA32*'Planned Work'!AA32</f>
        <v>0</v>
      </c>
      <c r="AB32" s="23">
        <f>'Acquisition Yearly'!AB32*'Planned Work'!AB32</f>
        <v>0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'Acquisition Yearly'!B33*'Planned Work'!B33</f>
        <v>0</v>
      </c>
      <c r="C33" s="23">
        <f>'Acquisition Yearly'!C33*'Planned Work'!C33</f>
        <v>0</v>
      </c>
      <c r="D33" s="23">
        <f>'Acquisition Yearly'!D33*'Planned Work'!D33</f>
        <v>0</v>
      </c>
      <c r="E33" s="23">
        <f>'Acquisition Yearly'!E33*'Planned Work'!E33</f>
        <v>0</v>
      </c>
      <c r="F33" s="23">
        <f>'Acquisition Yearly'!F33*'Planned Work'!F33</f>
        <v>0</v>
      </c>
      <c r="G33" s="23">
        <f>'Acquisition Yearly'!G33*'Planned Work'!G33</f>
        <v>0</v>
      </c>
      <c r="H33" s="23">
        <f>'Acquisition Yearly'!H33*'Planned Work'!H33</f>
        <v>5248650000</v>
      </c>
      <c r="I33" s="23">
        <f>'Acquisition Yearly'!I33*'Planned Work'!I33</f>
        <v>0</v>
      </c>
      <c r="J33" s="23">
        <f>'Acquisition Yearly'!J33*'Planned Work'!J33</f>
        <v>0</v>
      </c>
      <c r="K33" s="23">
        <f>'Acquisition Yearly'!K33*'Planned Work'!K33</f>
        <v>0</v>
      </c>
      <c r="L33" s="23">
        <f>'Acquisition Yearly'!L33*'Planned Work'!L33</f>
        <v>3800000000</v>
      </c>
      <c r="M33" s="23">
        <f>'Acquisition Yearly'!M33*'Planned Work'!M33</f>
        <v>0</v>
      </c>
      <c r="N33" s="23">
        <f>'Acquisition Yearly'!N33*'Planned Work'!N33</f>
        <v>0</v>
      </c>
      <c r="O33" s="23">
        <f>'Acquisition Yearly'!O33*'Planned Work'!O33</f>
        <v>0</v>
      </c>
      <c r="P33" s="23">
        <f>'Acquisition Yearly'!P33*'Planned Work'!P33</f>
        <v>0</v>
      </c>
      <c r="Q33" s="23">
        <f>'Acquisition Yearly'!Q33*'Planned Work'!Q33</f>
        <v>3448182352</v>
      </c>
      <c r="R33" s="23">
        <f>'Acquisition Yearly'!R33*'Planned Work'!R33</f>
        <v>0</v>
      </c>
      <c r="S33" s="23">
        <f>'Acquisition Yearly'!S33*'Planned Work'!S33</f>
        <v>0</v>
      </c>
      <c r="T33" s="23">
        <f>'Acquisition Yearly'!T33*'Planned Work'!T33</f>
        <v>0</v>
      </c>
      <c r="U33" s="23">
        <f>'Acquisition Yearly'!U33*'Planned Work'!U33</f>
        <v>0</v>
      </c>
      <c r="V33" s="23">
        <f>'Acquisition Yearly'!V33*'Planned Work'!V33</f>
        <v>0</v>
      </c>
      <c r="W33" s="23">
        <f>'Acquisition Yearly'!W33*'Planned Work'!W33</f>
        <v>0</v>
      </c>
      <c r="X33" s="23">
        <f>'Acquisition Yearly'!X33*'Planned Work'!X33</f>
        <v>0</v>
      </c>
      <c r="Y33" s="23">
        <f>'Acquisition Yearly'!Y33*'Planned Work'!Y33</f>
        <v>0</v>
      </c>
      <c r="Z33" s="23">
        <f>'Acquisition Yearly'!Z33*'Planned Work'!Z33</f>
        <v>0</v>
      </c>
      <c r="AA33" s="23">
        <f>'Acquisition Yearly'!AA33*'Planned Work'!AA33</f>
        <v>1278665112</v>
      </c>
      <c r="AB33" s="23">
        <f>'Acquisition Yearly'!AB33*'Planned Work'!AB33</f>
        <v>0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'Acquisition Yearly'!B34*'Planned Work'!B34</f>
        <v>0</v>
      </c>
      <c r="C34" s="23">
        <f>'Acquisition Yearly'!C34*'Planned Work'!C34</f>
        <v>0</v>
      </c>
      <c r="D34" s="23">
        <f>'Acquisition Yearly'!D34*'Planned Work'!D34</f>
        <v>0</v>
      </c>
      <c r="E34" s="23">
        <f>'Acquisition Yearly'!E34*'Planned Work'!E34</f>
        <v>0</v>
      </c>
      <c r="F34" s="23">
        <f>'Acquisition Yearly'!F34*'Planned Work'!F34</f>
        <v>0</v>
      </c>
      <c r="G34" s="23">
        <f>'Acquisition Yearly'!G34*'Planned Work'!G34</f>
        <v>0</v>
      </c>
      <c r="H34" s="23">
        <f>'Acquisition Yearly'!H34*'Planned Work'!H34</f>
        <v>3499100000</v>
      </c>
      <c r="I34" s="23">
        <f>'Acquisition Yearly'!I34*'Planned Work'!I34</f>
        <v>0</v>
      </c>
      <c r="J34" s="23">
        <f>'Acquisition Yearly'!J34*'Planned Work'!J34</f>
        <v>0</v>
      </c>
      <c r="K34" s="23">
        <f>'Acquisition Yearly'!K34*'Planned Work'!K34</f>
        <v>0</v>
      </c>
      <c r="L34" s="23">
        <f>'Acquisition Yearly'!L34*'Planned Work'!L34</f>
        <v>3800000000</v>
      </c>
      <c r="M34" s="23">
        <f>'Acquisition Yearly'!M34*'Planned Work'!M34</f>
        <v>0</v>
      </c>
      <c r="N34" s="23">
        <f>'Acquisition Yearly'!N34*'Planned Work'!N34</f>
        <v>0</v>
      </c>
      <c r="O34" s="23">
        <f>'Acquisition Yearly'!O34*'Planned Work'!O34</f>
        <v>0</v>
      </c>
      <c r="P34" s="23">
        <f>'Acquisition Yearly'!P34*'Planned Work'!P34</f>
        <v>0</v>
      </c>
      <c r="Q34" s="23">
        <f>'Acquisition Yearly'!Q34*'Planned Work'!Q34</f>
        <v>6896364704</v>
      </c>
      <c r="R34" s="23">
        <f>'Acquisition Yearly'!R34*'Planned Work'!R34</f>
        <v>0</v>
      </c>
      <c r="S34" s="23">
        <f>'Acquisition Yearly'!S34*'Planned Work'!S34</f>
        <v>0</v>
      </c>
      <c r="T34" s="23">
        <f>'Acquisition Yearly'!T34*'Planned Work'!T34</f>
        <v>0</v>
      </c>
      <c r="U34" s="23">
        <f>'Acquisition Yearly'!U34*'Planned Work'!U34</f>
        <v>0</v>
      </c>
      <c r="V34" s="23">
        <f>'Acquisition Yearly'!V34*'Planned Work'!V34</f>
        <v>0</v>
      </c>
      <c r="W34" s="23">
        <f>'Acquisition Yearly'!W34*'Planned Work'!W34</f>
        <v>0</v>
      </c>
      <c r="X34" s="23">
        <f>'Acquisition Yearly'!X34*'Planned Work'!X34</f>
        <v>0</v>
      </c>
      <c r="Y34" s="23">
        <f>'Acquisition Yearly'!Y34*'Planned Work'!Y34</f>
        <v>0</v>
      </c>
      <c r="Z34" s="23">
        <f>'Acquisition Yearly'!Z34*'Planned Work'!Z34</f>
        <v>0</v>
      </c>
      <c r="AA34" s="23">
        <f>'Acquisition Yearly'!AA34*'Planned Work'!AA34</f>
        <v>1278665112</v>
      </c>
      <c r="AB34" s="23">
        <f>'Acquisition Yearly'!AB34*'Planned Work'!AB34</f>
        <v>0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6"/>
  <sheetViews>
    <sheetView showGridLines="0" zoomScale="70" zoomScaleNormal="70" workbookViewId="0">
      <selection activeCell="B4" sqref="B4"/>
    </sheetView>
  </sheetViews>
  <sheetFormatPr defaultColWidth="11.7109375" defaultRowHeight="15" customHeight="1"/>
  <cols>
    <col min="1" max="256" width="11.7109375" style="11" customWidth="1"/>
  </cols>
  <sheetData>
    <row r="1" spans="1:256" ht="15" customHeight="1">
      <c r="A1" s="8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 thickBo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 thickBot="1">
      <c r="A4" s="10">
        <v>2016</v>
      </c>
      <c r="B4" s="41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3">
        <v>0</v>
      </c>
      <c r="AA4" s="44">
        <v>0</v>
      </c>
      <c r="AB4" s="45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 thickBot="1">
      <c r="A5" s="10">
        <v>2017</v>
      </c>
      <c r="B5" s="46">
        <v>0</v>
      </c>
      <c r="C5" s="38">
        <v>0</v>
      </c>
      <c r="D5" s="38">
        <v>0</v>
      </c>
      <c r="E5" s="38">
        <v>2</v>
      </c>
      <c r="F5" s="38">
        <v>0</v>
      </c>
      <c r="G5" s="38">
        <v>1</v>
      </c>
      <c r="H5" s="38">
        <v>0</v>
      </c>
      <c r="I5" s="38">
        <v>0</v>
      </c>
      <c r="J5" s="38">
        <v>4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2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1</v>
      </c>
      <c r="Y5" s="38">
        <v>0</v>
      </c>
      <c r="Z5" s="47">
        <v>0</v>
      </c>
      <c r="AA5" s="37">
        <v>1</v>
      </c>
      <c r="AB5" s="48">
        <v>1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 thickBot="1">
      <c r="A6" s="10">
        <v>2018</v>
      </c>
      <c r="B6" s="46">
        <v>0</v>
      </c>
      <c r="C6" s="38">
        <v>0</v>
      </c>
      <c r="D6" s="38">
        <v>0</v>
      </c>
      <c r="E6" s="38">
        <v>1</v>
      </c>
      <c r="F6" s="38">
        <v>0</v>
      </c>
      <c r="G6" s="38">
        <v>0</v>
      </c>
      <c r="H6" s="38">
        <v>0</v>
      </c>
      <c r="I6" s="38">
        <v>0</v>
      </c>
      <c r="J6" s="38">
        <v>4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47">
        <v>0</v>
      </c>
      <c r="AA6" s="37">
        <v>1</v>
      </c>
      <c r="AB6" s="48">
        <v>1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 thickBot="1">
      <c r="A7" s="10">
        <v>2019</v>
      </c>
      <c r="B7" s="46">
        <v>0</v>
      </c>
      <c r="C7" s="38">
        <v>0</v>
      </c>
      <c r="D7" s="38">
        <v>0</v>
      </c>
      <c r="E7" s="38">
        <v>2</v>
      </c>
      <c r="F7" s="38">
        <v>0</v>
      </c>
      <c r="G7" s="38">
        <v>1</v>
      </c>
      <c r="H7" s="38">
        <v>0</v>
      </c>
      <c r="I7" s="38">
        <v>0</v>
      </c>
      <c r="J7" s="38">
        <v>4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1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1</v>
      </c>
      <c r="Z7" s="47">
        <v>0</v>
      </c>
      <c r="AA7" s="37">
        <v>1</v>
      </c>
      <c r="AB7" s="48">
        <v>1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 thickBot="1">
      <c r="A8" s="10">
        <v>2020</v>
      </c>
      <c r="B8" s="46">
        <v>0</v>
      </c>
      <c r="C8" s="38">
        <v>0</v>
      </c>
      <c r="D8" s="38">
        <v>0</v>
      </c>
      <c r="E8" s="38">
        <v>3</v>
      </c>
      <c r="F8" s="38">
        <v>0</v>
      </c>
      <c r="G8" s="38">
        <v>0</v>
      </c>
      <c r="H8" s="38">
        <v>0</v>
      </c>
      <c r="I8" s="38">
        <v>0</v>
      </c>
      <c r="J8" s="38">
        <v>2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3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47">
        <v>1</v>
      </c>
      <c r="AA8" s="37">
        <v>1</v>
      </c>
      <c r="AB8" s="48">
        <v>1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 thickBot="1">
      <c r="A9" s="10">
        <v>2021</v>
      </c>
      <c r="B9" s="46">
        <v>0</v>
      </c>
      <c r="C9" s="38">
        <v>0</v>
      </c>
      <c r="D9" s="38">
        <v>0</v>
      </c>
      <c r="E9" s="38">
        <v>1</v>
      </c>
      <c r="F9" s="38">
        <v>1</v>
      </c>
      <c r="G9" s="38">
        <v>0</v>
      </c>
      <c r="H9" s="38">
        <v>0</v>
      </c>
      <c r="I9" s="38">
        <v>0</v>
      </c>
      <c r="J9" s="38">
        <v>4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2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1</v>
      </c>
      <c r="Y9" s="38">
        <v>0</v>
      </c>
      <c r="Z9" s="47">
        <v>0</v>
      </c>
      <c r="AA9" s="37">
        <v>1</v>
      </c>
      <c r="AB9" s="48">
        <v>1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 thickBot="1">
      <c r="A10" s="10">
        <v>2022</v>
      </c>
      <c r="B10" s="46">
        <v>0</v>
      </c>
      <c r="C10" s="38">
        <v>1</v>
      </c>
      <c r="D10" s="38">
        <v>0</v>
      </c>
      <c r="E10" s="38">
        <v>0</v>
      </c>
      <c r="F10" s="38">
        <v>2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2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47">
        <v>1</v>
      </c>
      <c r="AA10" s="37">
        <v>1</v>
      </c>
      <c r="AB10" s="48">
        <v>2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 thickBot="1">
      <c r="A11" s="10">
        <v>2023</v>
      </c>
      <c r="B11" s="46">
        <v>0</v>
      </c>
      <c r="C11" s="38">
        <v>0</v>
      </c>
      <c r="D11" s="38">
        <v>0</v>
      </c>
      <c r="E11" s="38">
        <v>0</v>
      </c>
      <c r="F11" s="38">
        <v>2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2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47">
        <v>1</v>
      </c>
      <c r="AA11" s="37">
        <v>1</v>
      </c>
      <c r="AB11" s="48">
        <v>2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 thickBot="1">
      <c r="A12" s="10">
        <v>2024</v>
      </c>
      <c r="B12" s="46">
        <v>0</v>
      </c>
      <c r="C12" s="38">
        <v>0</v>
      </c>
      <c r="D12" s="38">
        <v>0</v>
      </c>
      <c r="E12" s="38">
        <v>0</v>
      </c>
      <c r="F12" s="38">
        <v>2</v>
      </c>
      <c r="G12" s="38">
        <v>0</v>
      </c>
      <c r="H12" s="38">
        <v>0</v>
      </c>
      <c r="I12" s="38">
        <v>0</v>
      </c>
      <c r="J12" s="38">
        <v>0</v>
      </c>
      <c r="K12" s="38">
        <v>2</v>
      </c>
      <c r="L12" s="38">
        <v>0</v>
      </c>
      <c r="M12" s="38">
        <v>0</v>
      </c>
      <c r="N12" s="38">
        <v>0</v>
      </c>
      <c r="O12" s="38">
        <v>0</v>
      </c>
      <c r="P12" s="38">
        <v>2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1</v>
      </c>
      <c r="Z12" s="47">
        <v>1</v>
      </c>
      <c r="AA12" s="37">
        <v>1</v>
      </c>
      <c r="AB12" s="48">
        <v>2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 thickBot="1">
      <c r="A13" s="10">
        <v>2025</v>
      </c>
      <c r="B13" s="46">
        <v>0</v>
      </c>
      <c r="C13" s="38">
        <v>0</v>
      </c>
      <c r="D13" s="38">
        <v>0</v>
      </c>
      <c r="E13" s="38">
        <v>0</v>
      </c>
      <c r="F13" s="38">
        <v>2</v>
      </c>
      <c r="G13" s="38">
        <v>0</v>
      </c>
      <c r="H13" s="38">
        <v>0</v>
      </c>
      <c r="I13" s="38">
        <v>0</v>
      </c>
      <c r="J13" s="38">
        <v>0</v>
      </c>
      <c r="K13" s="38">
        <v>1</v>
      </c>
      <c r="L13" s="38">
        <v>0</v>
      </c>
      <c r="M13" s="38">
        <v>0</v>
      </c>
      <c r="N13" s="38">
        <v>0</v>
      </c>
      <c r="O13" s="38">
        <v>0</v>
      </c>
      <c r="P13" s="38">
        <v>2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47">
        <v>1</v>
      </c>
      <c r="AA13" s="37">
        <v>1</v>
      </c>
      <c r="AB13" s="48">
        <v>2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 thickBot="1">
      <c r="A14" s="10">
        <v>2026</v>
      </c>
      <c r="B14" s="46">
        <v>0</v>
      </c>
      <c r="C14" s="38">
        <v>0</v>
      </c>
      <c r="D14" s="38">
        <v>0</v>
      </c>
      <c r="E14" s="38">
        <v>0</v>
      </c>
      <c r="F14" s="38">
        <v>2</v>
      </c>
      <c r="G14" s="38">
        <v>0</v>
      </c>
      <c r="H14" s="38">
        <v>0</v>
      </c>
      <c r="I14" s="38">
        <v>0</v>
      </c>
      <c r="J14" s="38">
        <v>0</v>
      </c>
      <c r="K14" s="38">
        <v>3</v>
      </c>
      <c r="L14" s="38">
        <v>0</v>
      </c>
      <c r="M14" s="38">
        <v>0</v>
      </c>
      <c r="N14" s="38">
        <v>0</v>
      </c>
      <c r="O14" s="38">
        <v>0</v>
      </c>
      <c r="P14" s="38">
        <v>1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47">
        <v>1</v>
      </c>
      <c r="AA14" s="37">
        <v>1</v>
      </c>
      <c r="AB14" s="48">
        <v>1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 thickBot="1">
      <c r="A15" s="10">
        <f t="shared" ref="A15:A34" si="0">A14+1</f>
        <v>2027</v>
      </c>
      <c r="B15" s="46">
        <v>0</v>
      </c>
      <c r="C15" s="38">
        <v>1</v>
      </c>
      <c r="D15" s="38">
        <v>0</v>
      </c>
      <c r="E15" s="38">
        <v>0</v>
      </c>
      <c r="F15" s="38">
        <v>2</v>
      </c>
      <c r="G15" s="38">
        <v>0</v>
      </c>
      <c r="H15" s="38">
        <v>0</v>
      </c>
      <c r="I15" s="38">
        <v>0</v>
      </c>
      <c r="J15" s="38">
        <v>0</v>
      </c>
      <c r="K15" s="38">
        <v>2</v>
      </c>
      <c r="L15" s="38">
        <v>0</v>
      </c>
      <c r="M15" s="38">
        <v>0</v>
      </c>
      <c r="N15" s="38">
        <v>0</v>
      </c>
      <c r="O15" s="38">
        <v>0</v>
      </c>
      <c r="P15" s="38">
        <v>2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47">
        <v>1</v>
      </c>
      <c r="AA15" s="37">
        <v>1</v>
      </c>
      <c r="AB15" s="48">
        <v>1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 thickBot="1">
      <c r="A16" s="10">
        <f t="shared" si="0"/>
        <v>2028</v>
      </c>
      <c r="B16" s="46">
        <v>0</v>
      </c>
      <c r="C16" s="38">
        <v>0</v>
      </c>
      <c r="D16" s="38">
        <v>0</v>
      </c>
      <c r="E16" s="38">
        <v>0</v>
      </c>
      <c r="F16" s="38">
        <v>2</v>
      </c>
      <c r="G16" s="38">
        <v>0</v>
      </c>
      <c r="H16" s="38">
        <v>0</v>
      </c>
      <c r="I16" s="38">
        <v>0</v>
      </c>
      <c r="J16" s="38">
        <v>0</v>
      </c>
      <c r="K16" s="38">
        <v>2</v>
      </c>
      <c r="L16" s="38">
        <v>0</v>
      </c>
      <c r="M16" s="38">
        <v>0</v>
      </c>
      <c r="N16" s="38">
        <v>0</v>
      </c>
      <c r="O16" s="38">
        <v>0</v>
      </c>
      <c r="P16" s="38">
        <v>2</v>
      </c>
      <c r="Q16" s="38">
        <v>0</v>
      </c>
      <c r="R16" s="38">
        <v>0</v>
      </c>
      <c r="S16" s="38">
        <v>0</v>
      </c>
      <c r="T16" s="38">
        <v>1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47">
        <v>1</v>
      </c>
      <c r="AA16" s="37">
        <v>1</v>
      </c>
      <c r="AB16" s="48">
        <v>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 thickBot="1">
      <c r="A17" s="10">
        <f t="shared" si="0"/>
        <v>2029</v>
      </c>
      <c r="B17" s="46">
        <v>0</v>
      </c>
      <c r="C17" s="38">
        <v>0</v>
      </c>
      <c r="D17" s="38">
        <v>0</v>
      </c>
      <c r="E17" s="38">
        <v>0</v>
      </c>
      <c r="F17" s="38">
        <v>2</v>
      </c>
      <c r="G17" s="38">
        <v>0</v>
      </c>
      <c r="H17" s="38">
        <v>0</v>
      </c>
      <c r="I17" s="38">
        <v>0</v>
      </c>
      <c r="J17" s="38">
        <v>0</v>
      </c>
      <c r="K17" s="38">
        <v>1</v>
      </c>
      <c r="L17" s="38">
        <v>0</v>
      </c>
      <c r="M17" s="38">
        <v>0</v>
      </c>
      <c r="N17" s="38">
        <v>0</v>
      </c>
      <c r="O17" s="38">
        <v>0</v>
      </c>
      <c r="P17" s="38">
        <v>1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47">
        <v>1</v>
      </c>
      <c r="AA17" s="37">
        <v>1</v>
      </c>
      <c r="AB17" s="48">
        <v>1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 thickBot="1">
      <c r="A18" s="10">
        <f t="shared" si="0"/>
        <v>2030</v>
      </c>
      <c r="B18" s="46">
        <v>0</v>
      </c>
      <c r="C18" s="38">
        <v>0</v>
      </c>
      <c r="D18" s="38">
        <v>0</v>
      </c>
      <c r="E18" s="38">
        <v>0</v>
      </c>
      <c r="F18" s="38">
        <v>2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2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47">
        <v>1</v>
      </c>
      <c r="AA18" s="37">
        <v>1</v>
      </c>
      <c r="AB18" s="48">
        <v>2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 thickBot="1">
      <c r="A19" s="10">
        <f t="shared" si="0"/>
        <v>2031</v>
      </c>
      <c r="B19" s="46">
        <v>0</v>
      </c>
      <c r="C19" s="38">
        <v>0</v>
      </c>
      <c r="D19" s="38">
        <v>0</v>
      </c>
      <c r="E19" s="38">
        <v>0</v>
      </c>
      <c r="F19" s="38">
        <v>2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1</v>
      </c>
      <c r="Q19" s="38">
        <v>0</v>
      </c>
      <c r="R19" s="38">
        <v>0</v>
      </c>
      <c r="S19" s="38">
        <v>0</v>
      </c>
      <c r="T19" s="38">
        <v>1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47">
        <v>1</v>
      </c>
      <c r="AA19" s="37">
        <v>1</v>
      </c>
      <c r="AB19" s="48">
        <v>2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 thickBot="1">
      <c r="A20" s="10">
        <f t="shared" si="0"/>
        <v>2032</v>
      </c>
      <c r="B20" s="46">
        <v>0</v>
      </c>
      <c r="C20" s="38">
        <v>1</v>
      </c>
      <c r="D20" s="38">
        <v>0</v>
      </c>
      <c r="E20" s="38">
        <v>0</v>
      </c>
      <c r="F20" s="38">
        <v>2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1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47">
        <v>0</v>
      </c>
      <c r="AA20" s="37">
        <v>1</v>
      </c>
      <c r="AB20" s="48">
        <v>2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 thickBot="1">
      <c r="A21" s="10">
        <f t="shared" si="0"/>
        <v>2033</v>
      </c>
      <c r="B21" s="46">
        <v>0</v>
      </c>
      <c r="C21" s="38">
        <v>0</v>
      </c>
      <c r="D21" s="38">
        <v>0</v>
      </c>
      <c r="E21" s="38">
        <v>0</v>
      </c>
      <c r="F21" s="38">
        <v>2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1</v>
      </c>
      <c r="M21" s="38">
        <v>0</v>
      </c>
      <c r="N21" s="38">
        <v>0</v>
      </c>
      <c r="O21" s="38">
        <v>0</v>
      </c>
      <c r="P21" s="38">
        <v>1</v>
      </c>
      <c r="Q21" s="38">
        <v>0</v>
      </c>
      <c r="R21" s="38">
        <v>0</v>
      </c>
      <c r="S21" s="38">
        <v>0</v>
      </c>
      <c r="T21" s="38">
        <v>1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47">
        <v>1</v>
      </c>
      <c r="AA21" s="37">
        <v>1</v>
      </c>
      <c r="AB21" s="48">
        <v>2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 thickBot="1">
      <c r="A22" s="10">
        <f t="shared" si="0"/>
        <v>2034</v>
      </c>
      <c r="B22" s="46">
        <v>0</v>
      </c>
      <c r="C22" s="38">
        <v>0</v>
      </c>
      <c r="D22" s="38">
        <v>0</v>
      </c>
      <c r="E22" s="38">
        <v>0</v>
      </c>
      <c r="F22" s="38">
        <v>2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38">
        <v>1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47">
        <v>0</v>
      </c>
      <c r="AA22" s="37">
        <v>0</v>
      </c>
      <c r="AB22" s="48">
        <v>1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 thickBot="1">
      <c r="A23" s="10">
        <f t="shared" si="0"/>
        <v>2035</v>
      </c>
      <c r="B23" s="46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2</v>
      </c>
      <c r="I23" s="38">
        <v>0</v>
      </c>
      <c r="J23" s="38">
        <v>0</v>
      </c>
      <c r="K23" s="38">
        <v>0</v>
      </c>
      <c r="L23" s="38">
        <v>1</v>
      </c>
      <c r="M23" s="38">
        <v>0</v>
      </c>
      <c r="N23" s="38">
        <v>0</v>
      </c>
      <c r="O23" s="38">
        <v>0</v>
      </c>
      <c r="P23" s="38">
        <v>1</v>
      </c>
      <c r="Q23" s="38">
        <v>0</v>
      </c>
      <c r="R23" s="38">
        <v>0</v>
      </c>
      <c r="S23" s="38">
        <v>0</v>
      </c>
      <c r="T23" s="38">
        <v>1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47">
        <v>0</v>
      </c>
      <c r="AA23" s="37">
        <v>0</v>
      </c>
      <c r="AB23" s="48">
        <v>0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 thickBot="1">
      <c r="A24" s="10">
        <f t="shared" si="0"/>
        <v>2036</v>
      </c>
      <c r="B24" s="46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2</v>
      </c>
      <c r="I24" s="38">
        <v>0</v>
      </c>
      <c r="J24" s="38">
        <v>0</v>
      </c>
      <c r="K24" s="38">
        <v>0</v>
      </c>
      <c r="L24" s="38">
        <v>1</v>
      </c>
      <c r="M24" s="38">
        <v>0</v>
      </c>
      <c r="N24" s="38">
        <v>0</v>
      </c>
      <c r="O24" s="38">
        <v>0</v>
      </c>
      <c r="P24" s="38">
        <v>1</v>
      </c>
      <c r="Q24" s="38">
        <v>0</v>
      </c>
      <c r="R24" s="38">
        <v>0</v>
      </c>
      <c r="S24" s="38">
        <v>0</v>
      </c>
      <c r="T24" s="38">
        <v>1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47">
        <v>0</v>
      </c>
      <c r="AA24" s="37">
        <v>0</v>
      </c>
      <c r="AB24" s="48">
        <v>0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 thickBot="1">
      <c r="A25" s="10">
        <f t="shared" si="0"/>
        <v>2037</v>
      </c>
      <c r="B25" s="46">
        <v>0</v>
      </c>
      <c r="C25" s="38">
        <v>1</v>
      </c>
      <c r="D25" s="38">
        <v>0</v>
      </c>
      <c r="E25" s="38">
        <v>0</v>
      </c>
      <c r="F25" s="38">
        <v>0</v>
      </c>
      <c r="G25" s="38">
        <v>0</v>
      </c>
      <c r="H25" s="38">
        <v>2</v>
      </c>
      <c r="I25" s="38">
        <v>0</v>
      </c>
      <c r="J25" s="38">
        <v>0</v>
      </c>
      <c r="K25" s="38">
        <v>0</v>
      </c>
      <c r="L25" s="38">
        <v>1</v>
      </c>
      <c r="M25" s="38">
        <v>0</v>
      </c>
      <c r="N25" s="38">
        <v>0</v>
      </c>
      <c r="O25" s="38">
        <v>0</v>
      </c>
      <c r="P25" s="38">
        <v>1</v>
      </c>
      <c r="Q25" s="38">
        <v>0</v>
      </c>
      <c r="R25" s="38">
        <v>0</v>
      </c>
      <c r="S25" s="38">
        <v>0</v>
      </c>
      <c r="T25" s="38">
        <v>1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47">
        <v>0</v>
      </c>
      <c r="AA25" s="37">
        <v>0</v>
      </c>
      <c r="AB25" s="48">
        <v>0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 thickBot="1">
      <c r="A26" s="10">
        <f t="shared" si="0"/>
        <v>2038</v>
      </c>
      <c r="B26" s="46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2</v>
      </c>
      <c r="I26" s="38">
        <v>0</v>
      </c>
      <c r="J26" s="38">
        <v>0</v>
      </c>
      <c r="K26" s="38">
        <v>0</v>
      </c>
      <c r="L26" s="38">
        <v>2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1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47">
        <v>0</v>
      </c>
      <c r="AA26" s="37">
        <v>0</v>
      </c>
      <c r="AB26" s="48">
        <v>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 thickBot="1">
      <c r="A27" s="10">
        <f t="shared" si="0"/>
        <v>2039</v>
      </c>
      <c r="B27" s="46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2</v>
      </c>
      <c r="I27" s="38">
        <v>0</v>
      </c>
      <c r="J27" s="38">
        <v>0</v>
      </c>
      <c r="K27" s="38">
        <v>0</v>
      </c>
      <c r="L27" s="38">
        <v>2</v>
      </c>
      <c r="M27" s="38">
        <v>0</v>
      </c>
      <c r="N27" s="38">
        <v>0</v>
      </c>
      <c r="O27" s="38">
        <v>0</v>
      </c>
      <c r="P27" s="38">
        <v>0</v>
      </c>
      <c r="Q27" s="38">
        <v>1</v>
      </c>
      <c r="R27" s="38">
        <v>0</v>
      </c>
      <c r="S27" s="38">
        <v>0</v>
      </c>
      <c r="T27" s="38">
        <v>1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47">
        <v>0</v>
      </c>
      <c r="AA27" s="37">
        <v>0</v>
      </c>
      <c r="AB27" s="48">
        <v>0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 thickBot="1">
      <c r="A28" s="10">
        <f t="shared" si="0"/>
        <v>2040</v>
      </c>
      <c r="B28" s="46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2</v>
      </c>
      <c r="I28" s="38">
        <v>0</v>
      </c>
      <c r="J28" s="38">
        <v>0</v>
      </c>
      <c r="K28" s="38">
        <v>0</v>
      </c>
      <c r="L28" s="38">
        <v>2</v>
      </c>
      <c r="M28" s="38">
        <v>0</v>
      </c>
      <c r="N28" s="38">
        <v>0</v>
      </c>
      <c r="O28" s="38">
        <v>0</v>
      </c>
      <c r="P28" s="38">
        <v>0</v>
      </c>
      <c r="Q28" s="38">
        <v>1</v>
      </c>
      <c r="R28" s="38">
        <v>0</v>
      </c>
      <c r="S28" s="38">
        <v>0</v>
      </c>
      <c r="T28" s="38">
        <v>1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47">
        <v>0</v>
      </c>
      <c r="AA28" s="37">
        <v>0</v>
      </c>
      <c r="AB28" s="48">
        <v>0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 thickBot="1">
      <c r="A29" s="10">
        <f t="shared" si="0"/>
        <v>2041</v>
      </c>
      <c r="B29" s="46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2</v>
      </c>
      <c r="I29" s="38">
        <v>0</v>
      </c>
      <c r="J29" s="38">
        <v>0</v>
      </c>
      <c r="K29" s="38">
        <v>0</v>
      </c>
      <c r="L29" s="38">
        <v>3</v>
      </c>
      <c r="M29" s="38">
        <v>0</v>
      </c>
      <c r="N29" s="38">
        <v>0</v>
      </c>
      <c r="O29" s="38">
        <v>0</v>
      </c>
      <c r="P29" s="38">
        <v>0</v>
      </c>
      <c r="Q29" s="38">
        <v>2</v>
      </c>
      <c r="R29" s="38">
        <v>0</v>
      </c>
      <c r="S29" s="38">
        <v>0</v>
      </c>
      <c r="T29" s="38">
        <v>1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47">
        <v>0</v>
      </c>
      <c r="AA29" s="37">
        <v>0</v>
      </c>
      <c r="AB29" s="48">
        <v>0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 thickBot="1">
      <c r="A30" s="10">
        <f t="shared" si="0"/>
        <v>2042</v>
      </c>
      <c r="B30" s="46">
        <v>0</v>
      </c>
      <c r="C30" s="38">
        <v>1</v>
      </c>
      <c r="D30" s="38">
        <v>0</v>
      </c>
      <c r="E30" s="38">
        <v>0</v>
      </c>
      <c r="F30" s="38">
        <v>0</v>
      </c>
      <c r="G30" s="38">
        <v>0</v>
      </c>
      <c r="H30" s="38">
        <v>2</v>
      </c>
      <c r="I30" s="38">
        <v>0</v>
      </c>
      <c r="J30" s="38">
        <v>0</v>
      </c>
      <c r="K30" s="38">
        <v>0</v>
      </c>
      <c r="L30" s="38">
        <v>4</v>
      </c>
      <c r="M30" s="38">
        <v>0</v>
      </c>
      <c r="N30" s="38">
        <v>0</v>
      </c>
      <c r="O30" s="38">
        <v>0</v>
      </c>
      <c r="P30" s="38">
        <v>0</v>
      </c>
      <c r="Q30" s="38">
        <v>2</v>
      </c>
      <c r="R30" s="38">
        <v>0</v>
      </c>
      <c r="S30" s="38">
        <v>0</v>
      </c>
      <c r="T30" s="38">
        <v>1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47">
        <v>0</v>
      </c>
      <c r="AA30" s="37">
        <v>0</v>
      </c>
      <c r="AB30" s="48">
        <v>0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 thickBot="1">
      <c r="A31" s="10">
        <f t="shared" si="0"/>
        <v>2043</v>
      </c>
      <c r="B31" s="46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3</v>
      </c>
      <c r="I31" s="38">
        <v>0</v>
      </c>
      <c r="J31" s="38">
        <v>0</v>
      </c>
      <c r="K31" s="38">
        <v>0</v>
      </c>
      <c r="L31" s="38">
        <v>4</v>
      </c>
      <c r="M31" s="38">
        <v>0</v>
      </c>
      <c r="N31" s="38">
        <v>0</v>
      </c>
      <c r="O31" s="38">
        <v>0</v>
      </c>
      <c r="P31" s="38">
        <v>0</v>
      </c>
      <c r="Q31" s="38">
        <v>2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47">
        <v>0</v>
      </c>
      <c r="AA31" s="37">
        <v>1</v>
      </c>
      <c r="AB31" s="48">
        <v>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 thickBot="1">
      <c r="A32" s="10">
        <f t="shared" si="0"/>
        <v>2044</v>
      </c>
      <c r="B32" s="46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3</v>
      </c>
      <c r="I32" s="38">
        <v>0</v>
      </c>
      <c r="J32" s="38">
        <v>0</v>
      </c>
      <c r="K32" s="38">
        <v>0</v>
      </c>
      <c r="L32" s="38">
        <v>4</v>
      </c>
      <c r="M32" s="38">
        <v>0</v>
      </c>
      <c r="N32" s="38">
        <v>0</v>
      </c>
      <c r="O32" s="38">
        <v>0</v>
      </c>
      <c r="P32" s="38">
        <v>0</v>
      </c>
      <c r="Q32" s="38">
        <v>2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47">
        <v>0</v>
      </c>
      <c r="AA32" s="37">
        <v>0</v>
      </c>
      <c r="AB32" s="48">
        <v>0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 thickBot="1">
      <c r="A33" s="10">
        <f t="shared" si="0"/>
        <v>2045</v>
      </c>
      <c r="B33" s="46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3</v>
      </c>
      <c r="I33" s="38">
        <v>0</v>
      </c>
      <c r="J33" s="38">
        <v>0</v>
      </c>
      <c r="K33" s="38">
        <v>0</v>
      </c>
      <c r="L33" s="38">
        <v>4</v>
      </c>
      <c r="M33" s="38">
        <v>0</v>
      </c>
      <c r="N33" s="38">
        <v>0</v>
      </c>
      <c r="O33" s="38">
        <v>0</v>
      </c>
      <c r="P33" s="38">
        <v>0</v>
      </c>
      <c r="Q33" s="38">
        <v>1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47">
        <v>0</v>
      </c>
      <c r="AA33" s="37">
        <v>2</v>
      </c>
      <c r="AB33" s="48">
        <v>0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 thickBot="1">
      <c r="A34" s="10">
        <f t="shared" si="0"/>
        <v>2046</v>
      </c>
      <c r="B34" s="49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2</v>
      </c>
      <c r="I34" s="50">
        <v>0</v>
      </c>
      <c r="J34" s="50">
        <v>0</v>
      </c>
      <c r="K34" s="50">
        <v>0</v>
      </c>
      <c r="L34" s="50">
        <v>4</v>
      </c>
      <c r="M34" s="50">
        <v>0</v>
      </c>
      <c r="N34" s="50">
        <v>0</v>
      </c>
      <c r="O34" s="38">
        <v>0</v>
      </c>
      <c r="P34" s="38">
        <v>0</v>
      </c>
      <c r="Q34" s="50">
        <v>2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1">
        <v>0</v>
      </c>
      <c r="AA34" s="52">
        <v>2</v>
      </c>
      <c r="AB34" s="53">
        <v>0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4"/>
    </row>
    <row r="36" spans="1:256" ht="15" customHeight="1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7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5"/>
  <sheetViews>
    <sheetView showGridLines="0" zoomScale="85" zoomScaleNormal="85" workbookViewId="0">
      <selection activeCell="E29" sqref="E29"/>
    </sheetView>
  </sheetViews>
  <sheetFormatPr defaultColWidth="9" defaultRowHeight="15" customHeight="1"/>
  <cols>
    <col min="1" max="1" width="9" style="18" customWidth="1"/>
    <col min="2" max="2" width="11.28515625" style="18" customWidth="1"/>
    <col min="3" max="3" width="17.28515625" style="18" customWidth="1"/>
    <col min="4" max="4" width="9" style="18" customWidth="1"/>
    <col min="5" max="5" width="16.42578125" style="18" customWidth="1"/>
    <col min="6" max="6" width="9" style="18" customWidth="1"/>
    <col min="7" max="7" width="14.42578125" style="18" customWidth="1"/>
    <col min="8" max="9" width="9" style="18" customWidth="1"/>
    <col min="10" max="10" width="14.140625" style="18" customWidth="1"/>
    <col min="11" max="11" width="9" style="18" customWidth="1"/>
    <col min="12" max="12" width="12.85546875" style="18" customWidth="1"/>
    <col min="13" max="13" width="9" style="18" customWidth="1"/>
    <col min="14" max="14" width="16.42578125" style="18" customWidth="1"/>
    <col min="15" max="16" width="9" style="18" customWidth="1"/>
    <col min="17" max="17" width="13.140625" style="18" customWidth="1"/>
    <col min="18" max="256" width="9" style="18" customWidth="1"/>
  </cols>
  <sheetData>
    <row r="1" spans="1:256" ht="15" customHeight="1">
      <c r="A1" s="8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f t="shared" ref="A15:A34" si="0">A14+1</f>
        <v>2027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f t="shared" si="0"/>
        <v>2028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f t="shared" si="0"/>
        <v>2029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f t="shared" si="0"/>
        <v>2030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f t="shared" si="0"/>
        <v>2031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f t="shared" si="0"/>
        <v>2032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f t="shared" si="0"/>
        <v>2033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f t="shared" si="0"/>
        <v>2034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f t="shared" si="0"/>
        <v>2035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f t="shared" si="0"/>
        <v>2036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f t="shared" si="0"/>
        <v>2037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f t="shared" si="0"/>
        <v>2038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f t="shared" si="0"/>
        <v>2039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f t="shared" si="0"/>
        <v>2040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f t="shared" si="0"/>
        <v>2041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f t="shared" si="0"/>
        <v>2042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f t="shared" si="0"/>
        <v>2043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f t="shared" si="0"/>
        <v>2044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f t="shared" si="0"/>
        <v>2045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f t="shared" si="0"/>
        <v>2046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" customHeight="1">
      <c r="A35" s="3"/>
      <c r="B35" s="3"/>
      <c r="C35" s="2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4"/>
  <sheetViews>
    <sheetView showGridLines="0" zoomScale="80" zoomScaleNormal="80" workbookViewId="0">
      <selection activeCell="E40" sqref="E40"/>
    </sheetView>
  </sheetViews>
  <sheetFormatPr defaultColWidth="11.7109375" defaultRowHeight="15" customHeight="1"/>
  <cols>
    <col min="1" max="13" width="11.7109375" style="21" customWidth="1"/>
    <col min="14" max="14" width="15.7109375" style="21" customWidth="1"/>
    <col min="15" max="256" width="11.7109375" style="21" customWidth="1"/>
  </cols>
  <sheetData>
    <row r="1" spans="1:256" ht="15" customHeight="1">
      <c r="A1" s="8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 thickBo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 thickBot="1">
      <c r="A4" s="10">
        <v>2016</v>
      </c>
      <c r="B4" s="35">
        <v>10</v>
      </c>
      <c r="C4" s="35">
        <v>1</v>
      </c>
      <c r="D4" s="35">
        <v>22</v>
      </c>
      <c r="E4" s="35">
        <v>64</v>
      </c>
      <c r="F4" s="35">
        <v>0</v>
      </c>
      <c r="G4" s="35">
        <v>1</v>
      </c>
      <c r="H4" s="35">
        <v>0</v>
      </c>
      <c r="I4" s="35">
        <v>11</v>
      </c>
      <c r="J4" s="35">
        <v>10</v>
      </c>
      <c r="K4" s="35">
        <v>0</v>
      </c>
      <c r="L4" s="35">
        <v>0</v>
      </c>
      <c r="M4" s="35">
        <v>6</v>
      </c>
      <c r="N4" s="35">
        <v>30</v>
      </c>
      <c r="O4" s="35">
        <v>3</v>
      </c>
      <c r="P4" s="35">
        <v>14</v>
      </c>
      <c r="Q4" s="36"/>
      <c r="R4" s="37">
        <v>4</v>
      </c>
      <c r="S4" s="35">
        <v>14</v>
      </c>
      <c r="T4" s="35">
        <v>0</v>
      </c>
      <c r="U4" s="38">
        <v>8</v>
      </c>
      <c r="V4" s="38">
        <v>8</v>
      </c>
      <c r="W4" s="38">
        <v>4</v>
      </c>
      <c r="X4" s="38">
        <v>10</v>
      </c>
      <c r="Y4" s="38">
        <v>1</v>
      </c>
      <c r="Z4" s="38">
        <v>0</v>
      </c>
      <c r="AA4" s="37">
        <v>0</v>
      </c>
      <c r="AB4" s="37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 thickBot="1">
      <c r="A5" s="10">
        <v>2017</v>
      </c>
      <c r="B5" s="35">
        <v>10</v>
      </c>
      <c r="C5" s="35">
        <v>1</v>
      </c>
      <c r="D5" s="35">
        <v>22</v>
      </c>
      <c r="E5" s="35">
        <v>66</v>
      </c>
      <c r="F5" s="35">
        <v>0</v>
      </c>
      <c r="G5" s="35">
        <v>2</v>
      </c>
      <c r="H5" s="35">
        <v>0</v>
      </c>
      <c r="I5" s="35">
        <v>11</v>
      </c>
      <c r="J5" s="35">
        <v>14</v>
      </c>
      <c r="K5" s="35">
        <v>0</v>
      </c>
      <c r="L5" s="35">
        <v>0</v>
      </c>
      <c r="M5" s="35">
        <v>3</v>
      </c>
      <c r="N5" s="35">
        <v>30</v>
      </c>
      <c r="O5" s="35">
        <v>3</v>
      </c>
      <c r="P5" s="35">
        <v>16</v>
      </c>
      <c r="Q5" s="35">
        <v>0</v>
      </c>
      <c r="R5" s="37">
        <v>4</v>
      </c>
      <c r="S5" s="35">
        <v>14</v>
      </c>
      <c r="T5" s="35">
        <v>0</v>
      </c>
      <c r="U5" s="38">
        <v>8</v>
      </c>
      <c r="V5" s="38">
        <v>8</v>
      </c>
      <c r="W5" s="38">
        <v>4</v>
      </c>
      <c r="X5" s="38">
        <v>11</v>
      </c>
      <c r="Y5" s="38">
        <v>1</v>
      </c>
      <c r="Z5" s="38">
        <v>0</v>
      </c>
      <c r="AA5" s="37">
        <v>29</v>
      </c>
      <c r="AB5" s="37">
        <v>30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 thickBot="1">
      <c r="A6" s="10">
        <v>2018</v>
      </c>
      <c r="B6" s="35">
        <v>10</v>
      </c>
      <c r="C6" s="35">
        <v>1</v>
      </c>
      <c r="D6" s="35">
        <v>22</v>
      </c>
      <c r="E6" s="35">
        <v>67</v>
      </c>
      <c r="F6" s="35">
        <v>0</v>
      </c>
      <c r="G6" s="35">
        <v>2</v>
      </c>
      <c r="H6" s="35">
        <v>0</v>
      </c>
      <c r="I6" s="35">
        <v>11</v>
      </c>
      <c r="J6" s="35">
        <v>18</v>
      </c>
      <c r="K6" s="35">
        <v>0</v>
      </c>
      <c r="L6" s="35">
        <v>0</v>
      </c>
      <c r="M6" s="35">
        <v>2</v>
      </c>
      <c r="N6" s="35">
        <v>30</v>
      </c>
      <c r="O6" s="35">
        <v>3</v>
      </c>
      <c r="P6" s="35">
        <v>18</v>
      </c>
      <c r="Q6" s="35">
        <v>0</v>
      </c>
      <c r="R6" s="37">
        <v>4</v>
      </c>
      <c r="S6" s="35">
        <v>14</v>
      </c>
      <c r="T6" s="35">
        <v>0</v>
      </c>
      <c r="U6" s="38">
        <v>8</v>
      </c>
      <c r="V6" s="38">
        <v>8</v>
      </c>
      <c r="W6" s="38">
        <v>4</v>
      </c>
      <c r="X6" s="38">
        <v>11</v>
      </c>
      <c r="Y6" s="38">
        <v>1</v>
      </c>
      <c r="Z6" s="38">
        <v>0</v>
      </c>
      <c r="AA6" s="37">
        <v>29</v>
      </c>
      <c r="AB6" s="37">
        <v>32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 thickBot="1">
      <c r="A7" s="10">
        <v>2019</v>
      </c>
      <c r="B7" s="35">
        <v>10</v>
      </c>
      <c r="C7" s="35">
        <v>1</v>
      </c>
      <c r="D7" s="35">
        <v>22</v>
      </c>
      <c r="E7" s="35">
        <v>69</v>
      </c>
      <c r="F7" s="35">
        <v>0</v>
      </c>
      <c r="G7" s="35">
        <v>3</v>
      </c>
      <c r="H7" s="35">
        <v>0</v>
      </c>
      <c r="I7" s="35">
        <v>10</v>
      </c>
      <c r="J7" s="35">
        <v>22</v>
      </c>
      <c r="K7" s="35">
        <v>0</v>
      </c>
      <c r="L7" s="35">
        <v>0</v>
      </c>
      <c r="M7" s="35">
        <v>0</v>
      </c>
      <c r="N7" s="35">
        <v>30</v>
      </c>
      <c r="O7" s="35">
        <v>3</v>
      </c>
      <c r="P7" s="35">
        <v>19</v>
      </c>
      <c r="Q7" s="35">
        <v>0</v>
      </c>
      <c r="R7" s="37">
        <v>4</v>
      </c>
      <c r="S7" s="35">
        <v>14</v>
      </c>
      <c r="T7" s="35">
        <v>0</v>
      </c>
      <c r="U7" s="38">
        <v>8</v>
      </c>
      <c r="V7" s="38">
        <v>8</v>
      </c>
      <c r="W7" s="38">
        <v>4</v>
      </c>
      <c r="X7" s="38">
        <v>11</v>
      </c>
      <c r="Y7" s="38">
        <v>2</v>
      </c>
      <c r="Z7" s="38">
        <v>0</v>
      </c>
      <c r="AA7" s="37">
        <v>29</v>
      </c>
      <c r="AB7" s="37">
        <v>31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 thickBot="1">
      <c r="A8" s="10">
        <v>2020</v>
      </c>
      <c r="B8" s="35">
        <v>10</v>
      </c>
      <c r="C8" s="35">
        <v>1</v>
      </c>
      <c r="D8" s="35">
        <v>22</v>
      </c>
      <c r="E8" s="35">
        <v>72</v>
      </c>
      <c r="F8" s="35">
        <v>0</v>
      </c>
      <c r="G8" s="35">
        <v>3</v>
      </c>
      <c r="H8" s="35">
        <v>0</v>
      </c>
      <c r="I8" s="35">
        <v>9</v>
      </c>
      <c r="J8" s="35">
        <v>24</v>
      </c>
      <c r="K8" s="35">
        <v>0</v>
      </c>
      <c r="L8" s="35">
        <v>0</v>
      </c>
      <c r="M8" s="35">
        <v>0</v>
      </c>
      <c r="N8" s="35">
        <v>27</v>
      </c>
      <c r="O8" s="35">
        <v>3</v>
      </c>
      <c r="P8" s="35">
        <v>22</v>
      </c>
      <c r="Q8" s="35">
        <v>0</v>
      </c>
      <c r="R8" s="37">
        <v>4</v>
      </c>
      <c r="S8" s="35">
        <v>14</v>
      </c>
      <c r="T8" s="35">
        <v>0</v>
      </c>
      <c r="U8" s="38">
        <v>7</v>
      </c>
      <c r="V8" s="38">
        <v>8</v>
      </c>
      <c r="W8" s="38">
        <v>4</v>
      </c>
      <c r="X8" s="38">
        <v>11</v>
      </c>
      <c r="Y8" s="38">
        <v>2</v>
      </c>
      <c r="Z8" s="38">
        <v>1</v>
      </c>
      <c r="AA8" s="37">
        <v>29</v>
      </c>
      <c r="AB8" s="37">
        <v>35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 thickBot="1">
      <c r="A9" s="10">
        <v>2021</v>
      </c>
      <c r="B9" s="35">
        <v>10</v>
      </c>
      <c r="C9" s="35">
        <v>1</v>
      </c>
      <c r="D9" s="35">
        <v>20</v>
      </c>
      <c r="E9" s="35">
        <v>73</v>
      </c>
      <c r="F9" s="35">
        <v>1</v>
      </c>
      <c r="G9" s="35">
        <v>3</v>
      </c>
      <c r="H9" s="35">
        <v>0</v>
      </c>
      <c r="I9" s="35">
        <v>6</v>
      </c>
      <c r="J9" s="35">
        <v>28</v>
      </c>
      <c r="K9" s="35">
        <v>0</v>
      </c>
      <c r="L9" s="35">
        <v>0</v>
      </c>
      <c r="M9" s="35">
        <v>0</v>
      </c>
      <c r="N9" s="35">
        <v>24</v>
      </c>
      <c r="O9" s="35">
        <v>3</v>
      </c>
      <c r="P9" s="35">
        <v>24</v>
      </c>
      <c r="Q9" s="35">
        <v>0</v>
      </c>
      <c r="R9" s="37">
        <v>4</v>
      </c>
      <c r="S9" s="35">
        <v>14</v>
      </c>
      <c r="T9" s="35">
        <v>0</v>
      </c>
      <c r="U9" s="38">
        <v>7</v>
      </c>
      <c r="V9" s="38">
        <v>8</v>
      </c>
      <c r="W9" s="38">
        <v>4</v>
      </c>
      <c r="X9" s="38">
        <v>12</v>
      </c>
      <c r="Y9" s="38">
        <v>2</v>
      </c>
      <c r="Z9" s="38">
        <v>1</v>
      </c>
      <c r="AA9" s="37">
        <v>30</v>
      </c>
      <c r="AB9" s="37">
        <v>34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 thickBot="1">
      <c r="A10" s="10">
        <v>2022</v>
      </c>
      <c r="B10" s="35">
        <v>10</v>
      </c>
      <c r="C10" s="35">
        <v>2</v>
      </c>
      <c r="D10" s="35">
        <v>18</v>
      </c>
      <c r="E10" s="35">
        <v>73</v>
      </c>
      <c r="F10" s="35">
        <v>3</v>
      </c>
      <c r="G10" s="35">
        <v>3</v>
      </c>
      <c r="H10" s="35">
        <v>0</v>
      </c>
      <c r="I10" s="35">
        <v>6</v>
      </c>
      <c r="J10" s="35">
        <v>28</v>
      </c>
      <c r="K10" s="35">
        <v>0</v>
      </c>
      <c r="L10" s="35">
        <v>0</v>
      </c>
      <c r="M10" s="35">
        <v>0</v>
      </c>
      <c r="N10" s="35">
        <v>19</v>
      </c>
      <c r="O10" s="35">
        <v>3</v>
      </c>
      <c r="P10" s="35">
        <v>26</v>
      </c>
      <c r="Q10" s="35">
        <v>0</v>
      </c>
      <c r="R10" s="37">
        <v>4</v>
      </c>
      <c r="S10" s="35">
        <v>14</v>
      </c>
      <c r="T10" s="35">
        <v>0</v>
      </c>
      <c r="U10" s="38">
        <v>6</v>
      </c>
      <c r="V10" s="38">
        <v>8</v>
      </c>
      <c r="W10" s="38">
        <v>4</v>
      </c>
      <c r="X10" s="38">
        <v>12</v>
      </c>
      <c r="Y10" s="38">
        <v>2</v>
      </c>
      <c r="Z10" s="38">
        <v>2</v>
      </c>
      <c r="AA10" s="37">
        <v>30</v>
      </c>
      <c r="AB10" s="37">
        <v>35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 thickBot="1">
      <c r="A11" s="10">
        <v>2023</v>
      </c>
      <c r="B11" s="35">
        <v>10</v>
      </c>
      <c r="C11" s="35">
        <v>2</v>
      </c>
      <c r="D11" s="35">
        <v>17</v>
      </c>
      <c r="E11" s="35">
        <v>73</v>
      </c>
      <c r="F11" s="35">
        <v>5</v>
      </c>
      <c r="G11" s="35">
        <v>3</v>
      </c>
      <c r="H11" s="35">
        <v>0</v>
      </c>
      <c r="I11" s="35">
        <v>2</v>
      </c>
      <c r="J11" s="35">
        <v>28</v>
      </c>
      <c r="K11" s="35">
        <v>0</v>
      </c>
      <c r="L11" s="35">
        <v>0</v>
      </c>
      <c r="M11" s="35">
        <v>0</v>
      </c>
      <c r="N11" s="35">
        <v>18</v>
      </c>
      <c r="O11" s="35">
        <v>3</v>
      </c>
      <c r="P11" s="35">
        <v>28</v>
      </c>
      <c r="Q11" s="35">
        <v>0</v>
      </c>
      <c r="R11" s="37">
        <v>4</v>
      </c>
      <c r="S11" s="35">
        <v>14</v>
      </c>
      <c r="T11" s="35">
        <v>0</v>
      </c>
      <c r="U11" s="38">
        <v>5</v>
      </c>
      <c r="V11" s="38">
        <v>8</v>
      </c>
      <c r="W11" s="38">
        <v>4</v>
      </c>
      <c r="X11" s="38">
        <v>12</v>
      </c>
      <c r="Y11" s="38">
        <v>2</v>
      </c>
      <c r="Z11" s="38">
        <v>3</v>
      </c>
      <c r="AA11" s="37">
        <v>30</v>
      </c>
      <c r="AB11" s="37">
        <v>36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 thickBot="1">
      <c r="A12" s="10">
        <v>2024</v>
      </c>
      <c r="B12" s="35">
        <v>10</v>
      </c>
      <c r="C12" s="35">
        <v>2</v>
      </c>
      <c r="D12" s="35">
        <v>16</v>
      </c>
      <c r="E12" s="35">
        <v>73</v>
      </c>
      <c r="F12" s="35">
        <v>7</v>
      </c>
      <c r="G12" s="35">
        <v>3</v>
      </c>
      <c r="H12" s="35">
        <v>0</v>
      </c>
      <c r="I12" s="35">
        <v>0</v>
      </c>
      <c r="J12" s="35">
        <v>28</v>
      </c>
      <c r="K12" s="35">
        <v>2</v>
      </c>
      <c r="L12" s="35">
        <v>0</v>
      </c>
      <c r="M12" s="35">
        <v>0</v>
      </c>
      <c r="N12" s="35">
        <v>15</v>
      </c>
      <c r="O12" s="35">
        <v>3</v>
      </c>
      <c r="P12" s="35">
        <v>30</v>
      </c>
      <c r="Q12" s="35">
        <v>0</v>
      </c>
      <c r="R12" s="37">
        <v>4</v>
      </c>
      <c r="S12" s="35">
        <v>14</v>
      </c>
      <c r="T12" s="35">
        <v>0</v>
      </c>
      <c r="U12" s="38">
        <v>4</v>
      </c>
      <c r="V12" s="38">
        <v>8</v>
      </c>
      <c r="W12" s="38">
        <v>4</v>
      </c>
      <c r="X12" s="38">
        <v>12</v>
      </c>
      <c r="Y12" s="38">
        <v>3</v>
      </c>
      <c r="Z12" s="38">
        <v>4</v>
      </c>
      <c r="AA12" s="37">
        <v>30</v>
      </c>
      <c r="AB12" s="37">
        <v>37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 thickBot="1">
      <c r="A13" s="10">
        <v>2025</v>
      </c>
      <c r="B13" s="35">
        <v>9</v>
      </c>
      <c r="C13" s="35">
        <v>2</v>
      </c>
      <c r="D13" s="35">
        <v>14</v>
      </c>
      <c r="E13" s="35">
        <v>73</v>
      </c>
      <c r="F13" s="35">
        <v>9</v>
      </c>
      <c r="G13" s="35">
        <v>3</v>
      </c>
      <c r="H13" s="35">
        <v>0</v>
      </c>
      <c r="I13" s="35">
        <v>0</v>
      </c>
      <c r="J13" s="35">
        <v>28</v>
      </c>
      <c r="K13" s="35">
        <v>3</v>
      </c>
      <c r="L13" s="35">
        <v>0</v>
      </c>
      <c r="M13" s="35">
        <v>0</v>
      </c>
      <c r="N13" s="35">
        <v>12</v>
      </c>
      <c r="O13" s="35">
        <v>3</v>
      </c>
      <c r="P13" s="35">
        <v>32</v>
      </c>
      <c r="Q13" s="35">
        <v>0</v>
      </c>
      <c r="R13" s="37">
        <v>4</v>
      </c>
      <c r="S13" s="35">
        <v>14</v>
      </c>
      <c r="T13" s="35">
        <v>0</v>
      </c>
      <c r="U13" s="38">
        <v>4</v>
      </c>
      <c r="V13" s="38">
        <v>8</v>
      </c>
      <c r="W13" s="38">
        <v>4</v>
      </c>
      <c r="X13" s="38">
        <v>12</v>
      </c>
      <c r="Y13" s="38">
        <v>3</v>
      </c>
      <c r="Z13" s="38">
        <v>5</v>
      </c>
      <c r="AA13" s="37">
        <v>30</v>
      </c>
      <c r="AB13" s="37">
        <v>39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 thickBot="1">
      <c r="A14" s="10">
        <v>2026</v>
      </c>
      <c r="B14" s="35">
        <v>9</v>
      </c>
      <c r="C14" s="35">
        <v>2</v>
      </c>
      <c r="D14" s="35">
        <v>12</v>
      </c>
      <c r="E14" s="35">
        <v>72</v>
      </c>
      <c r="F14" s="35">
        <v>11</v>
      </c>
      <c r="G14" s="35">
        <v>3</v>
      </c>
      <c r="H14" s="35">
        <v>0</v>
      </c>
      <c r="I14" s="35">
        <v>0</v>
      </c>
      <c r="J14" s="35">
        <v>28</v>
      </c>
      <c r="K14" s="35">
        <v>6</v>
      </c>
      <c r="L14" s="35">
        <v>0</v>
      </c>
      <c r="M14" s="35">
        <v>0</v>
      </c>
      <c r="N14" s="35">
        <v>9</v>
      </c>
      <c r="O14" s="35">
        <v>3</v>
      </c>
      <c r="P14" s="35">
        <v>33</v>
      </c>
      <c r="Q14" s="35">
        <v>0</v>
      </c>
      <c r="R14" s="37">
        <v>2</v>
      </c>
      <c r="S14" s="35">
        <v>14</v>
      </c>
      <c r="T14" s="35">
        <v>0</v>
      </c>
      <c r="U14" s="38">
        <v>3</v>
      </c>
      <c r="V14" s="38">
        <v>8</v>
      </c>
      <c r="W14" s="38">
        <v>4</v>
      </c>
      <c r="X14" s="38">
        <v>12</v>
      </c>
      <c r="Y14" s="38">
        <v>3</v>
      </c>
      <c r="Z14" s="38">
        <v>6</v>
      </c>
      <c r="AA14" s="37">
        <v>30</v>
      </c>
      <c r="AB14" s="37">
        <v>37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 thickBot="1">
      <c r="A15" s="10">
        <f t="shared" ref="A15:A34" si="0">A14+1</f>
        <v>2027</v>
      </c>
      <c r="B15" s="35">
        <v>8</v>
      </c>
      <c r="C15" s="35">
        <v>3</v>
      </c>
      <c r="D15" s="35">
        <v>11</v>
      </c>
      <c r="E15" s="35">
        <v>72</v>
      </c>
      <c r="F15" s="35">
        <v>13</v>
      </c>
      <c r="G15" s="35">
        <v>3</v>
      </c>
      <c r="H15" s="35">
        <v>0</v>
      </c>
      <c r="I15" s="35">
        <v>0</v>
      </c>
      <c r="J15" s="35">
        <v>28</v>
      </c>
      <c r="K15" s="35">
        <v>8</v>
      </c>
      <c r="L15" s="35">
        <v>0</v>
      </c>
      <c r="M15" s="35">
        <v>0</v>
      </c>
      <c r="N15" s="35">
        <v>6</v>
      </c>
      <c r="O15" s="35">
        <v>3</v>
      </c>
      <c r="P15" s="35">
        <v>35</v>
      </c>
      <c r="Q15" s="35">
        <v>0</v>
      </c>
      <c r="R15" s="37">
        <v>1</v>
      </c>
      <c r="S15" s="35">
        <v>13</v>
      </c>
      <c r="T15" s="35">
        <v>0</v>
      </c>
      <c r="U15" s="38">
        <v>2</v>
      </c>
      <c r="V15" s="38">
        <v>8</v>
      </c>
      <c r="W15" s="38">
        <v>4</v>
      </c>
      <c r="X15" s="38">
        <v>12</v>
      </c>
      <c r="Y15" s="38">
        <v>3</v>
      </c>
      <c r="Z15" s="38">
        <v>7</v>
      </c>
      <c r="AA15" s="37">
        <v>30</v>
      </c>
      <c r="AB15" s="37">
        <v>38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 thickBot="1">
      <c r="A16" s="10">
        <f t="shared" si="0"/>
        <v>2028</v>
      </c>
      <c r="B16" s="35">
        <v>8</v>
      </c>
      <c r="C16" s="35">
        <v>3</v>
      </c>
      <c r="D16" s="35">
        <v>11</v>
      </c>
      <c r="E16" s="35">
        <v>71</v>
      </c>
      <c r="F16" s="35">
        <v>15</v>
      </c>
      <c r="G16" s="35">
        <v>3</v>
      </c>
      <c r="H16" s="35">
        <v>0</v>
      </c>
      <c r="I16" s="35">
        <v>0</v>
      </c>
      <c r="J16" s="35">
        <v>28</v>
      </c>
      <c r="K16" s="35">
        <v>10</v>
      </c>
      <c r="L16" s="35">
        <v>0</v>
      </c>
      <c r="M16" s="35">
        <v>0</v>
      </c>
      <c r="N16" s="35">
        <v>2</v>
      </c>
      <c r="O16" s="35">
        <v>3</v>
      </c>
      <c r="P16" s="35">
        <v>37</v>
      </c>
      <c r="Q16" s="35">
        <v>0</v>
      </c>
      <c r="R16" s="37">
        <v>0</v>
      </c>
      <c r="S16" s="35">
        <v>12</v>
      </c>
      <c r="T16" s="35">
        <v>1</v>
      </c>
      <c r="U16" s="38">
        <v>2</v>
      </c>
      <c r="V16" s="38">
        <v>8</v>
      </c>
      <c r="W16" s="38">
        <v>4</v>
      </c>
      <c r="X16" s="38">
        <v>12</v>
      </c>
      <c r="Y16" s="38">
        <v>3</v>
      </c>
      <c r="Z16" s="38">
        <v>8</v>
      </c>
      <c r="AA16" s="37">
        <v>30</v>
      </c>
      <c r="AB16" s="37">
        <v>38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 thickBot="1">
      <c r="A17" s="10">
        <f t="shared" si="0"/>
        <v>2029</v>
      </c>
      <c r="B17" s="35">
        <v>8</v>
      </c>
      <c r="C17" s="35">
        <v>3</v>
      </c>
      <c r="D17" s="35">
        <v>11</v>
      </c>
      <c r="E17" s="35">
        <v>67</v>
      </c>
      <c r="F17" s="35">
        <v>17</v>
      </c>
      <c r="G17" s="35">
        <v>3</v>
      </c>
      <c r="H17" s="35">
        <v>0</v>
      </c>
      <c r="I17" s="35">
        <v>0</v>
      </c>
      <c r="J17" s="35">
        <v>28</v>
      </c>
      <c r="K17" s="35">
        <v>11</v>
      </c>
      <c r="L17" s="35">
        <v>0</v>
      </c>
      <c r="M17" s="35">
        <v>0</v>
      </c>
      <c r="N17" s="35">
        <v>0</v>
      </c>
      <c r="O17" s="35">
        <v>3</v>
      </c>
      <c r="P17" s="35">
        <v>38</v>
      </c>
      <c r="Q17" s="35">
        <v>0</v>
      </c>
      <c r="R17" s="37">
        <v>0</v>
      </c>
      <c r="S17" s="35">
        <v>11</v>
      </c>
      <c r="T17" s="35">
        <v>1</v>
      </c>
      <c r="U17" s="38">
        <v>1</v>
      </c>
      <c r="V17" s="38">
        <v>8</v>
      </c>
      <c r="W17" s="38">
        <v>4</v>
      </c>
      <c r="X17" s="38">
        <v>12</v>
      </c>
      <c r="Y17" s="38">
        <v>3</v>
      </c>
      <c r="Z17" s="38">
        <v>9</v>
      </c>
      <c r="AA17" s="37">
        <v>30</v>
      </c>
      <c r="AB17" s="37">
        <v>38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 thickBot="1">
      <c r="A18" s="10">
        <f t="shared" si="0"/>
        <v>2030</v>
      </c>
      <c r="B18" s="35">
        <v>8</v>
      </c>
      <c r="C18" s="35">
        <v>3</v>
      </c>
      <c r="D18" s="35">
        <v>11</v>
      </c>
      <c r="E18" s="35">
        <v>62</v>
      </c>
      <c r="F18" s="35">
        <v>19</v>
      </c>
      <c r="G18" s="35">
        <v>3</v>
      </c>
      <c r="H18" s="35">
        <v>0</v>
      </c>
      <c r="I18" s="35">
        <v>0</v>
      </c>
      <c r="J18" s="35">
        <v>28</v>
      </c>
      <c r="K18" s="35">
        <v>11</v>
      </c>
      <c r="L18" s="35">
        <v>0</v>
      </c>
      <c r="M18" s="35">
        <v>0</v>
      </c>
      <c r="N18" s="35">
        <v>0</v>
      </c>
      <c r="O18" s="35">
        <v>2</v>
      </c>
      <c r="P18" s="35">
        <v>40</v>
      </c>
      <c r="Q18" s="35">
        <v>0</v>
      </c>
      <c r="R18" s="37">
        <v>0</v>
      </c>
      <c r="S18" s="35">
        <v>10</v>
      </c>
      <c r="T18" s="35">
        <v>1</v>
      </c>
      <c r="U18" s="38">
        <v>0</v>
      </c>
      <c r="V18" s="38">
        <v>8</v>
      </c>
      <c r="W18" s="38">
        <v>4</v>
      </c>
      <c r="X18" s="38">
        <v>12</v>
      </c>
      <c r="Y18" s="38">
        <v>3</v>
      </c>
      <c r="Z18" s="38">
        <v>10</v>
      </c>
      <c r="AA18" s="37">
        <v>30</v>
      </c>
      <c r="AB18" s="37">
        <v>38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 thickBot="1">
      <c r="A19" s="10">
        <f t="shared" si="0"/>
        <v>2031</v>
      </c>
      <c r="B19" s="35">
        <v>8</v>
      </c>
      <c r="C19" s="35">
        <v>3</v>
      </c>
      <c r="D19" s="35">
        <v>11</v>
      </c>
      <c r="E19" s="35">
        <v>56</v>
      </c>
      <c r="F19" s="35">
        <v>21</v>
      </c>
      <c r="G19" s="35">
        <v>3</v>
      </c>
      <c r="H19" s="35">
        <v>0</v>
      </c>
      <c r="I19" s="35">
        <v>0</v>
      </c>
      <c r="J19" s="35">
        <v>28</v>
      </c>
      <c r="K19" s="35">
        <v>11</v>
      </c>
      <c r="L19" s="35">
        <v>0</v>
      </c>
      <c r="M19" s="35">
        <v>0</v>
      </c>
      <c r="N19" s="35">
        <v>0</v>
      </c>
      <c r="O19" s="35">
        <v>2</v>
      </c>
      <c r="P19" s="35">
        <v>41</v>
      </c>
      <c r="Q19" s="35">
        <v>0</v>
      </c>
      <c r="R19" s="37">
        <v>0</v>
      </c>
      <c r="S19" s="35">
        <v>9</v>
      </c>
      <c r="T19" s="35">
        <v>2</v>
      </c>
      <c r="U19" s="38">
        <v>0</v>
      </c>
      <c r="V19" s="38">
        <v>8</v>
      </c>
      <c r="W19" s="38">
        <v>3</v>
      </c>
      <c r="X19" s="38">
        <v>12</v>
      </c>
      <c r="Y19" s="38">
        <v>3</v>
      </c>
      <c r="Z19" s="38">
        <v>11</v>
      </c>
      <c r="AA19" s="37">
        <v>30</v>
      </c>
      <c r="AB19" s="37">
        <v>36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 thickBot="1">
      <c r="A20" s="10">
        <f t="shared" si="0"/>
        <v>2032</v>
      </c>
      <c r="B20" s="35">
        <v>7</v>
      </c>
      <c r="C20" s="35">
        <v>4</v>
      </c>
      <c r="D20" s="35">
        <v>11</v>
      </c>
      <c r="E20" s="35">
        <v>52</v>
      </c>
      <c r="F20" s="35">
        <v>23</v>
      </c>
      <c r="G20" s="35">
        <v>3</v>
      </c>
      <c r="H20" s="35">
        <v>0</v>
      </c>
      <c r="I20" s="35">
        <v>0</v>
      </c>
      <c r="J20" s="35">
        <v>28</v>
      </c>
      <c r="K20" s="35">
        <v>11</v>
      </c>
      <c r="L20" s="35">
        <v>0</v>
      </c>
      <c r="M20" s="35">
        <v>0</v>
      </c>
      <c r="N20" s="35">
        <v>0</v>
      </c>
      <c r="O20" s="35">
        <v>1</v>
      </c>
      <c r="P20" s="35">
        <v>42</v>
      </c>
      <c r="Q20" s="35">
        <v>0</v>
      </c>
      <c r="R20" s="37">
        <v>0</v>
      </c>
      <c r="S20" s="35">
        <v>8</v>
      </c>
      <c r="T20" s="35">
        <v>2</v>
      </c>
      <c r="U20" s="38">
        <v>0</v>
      </c>
      <c r="V20" s="38">
        <v>8</v>
      </c>
      <c r="W20" s="38">
        <v>3</v>
      </c>
      <c r="X20" s="38">
        <v>12</v>
      </c>
      <c r="Y20" s="38">
        <v>3</v>
      </c>
      <c r="Z20" s="38">
        <v>11</v>
      </c>
      <c r="AA20" s="37">
        <v>30</v>
      </c>
      <c r="AB20" s="37">
        <v>37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 thickBot="1">
      <c r="A21" s="10">
        <f t="shared" si="0"/>
        <v>2033</v>
      </c>
      <c r="B21" s="35">
        <v>7</v>
      </c>
      <c r="C21" s="35">
        <v>4</v>
      </c>
      <c r="D21" s="35">
        <v>11</v>
      </c>
      <c r="E21" s="35">
        <v>49</v>
      </c>
      <c r="F21" s="35">
        <v>25</v>
      </c>
      <c r="G21" s="35">
        <v>3</v>
      </c>
      <c r="H21" s="35">
        <v>0</v>
      </c>
      <c r="I21" s="35">
        <v>0</v>
      </c>
      <c r="J21" s="35">
        <v>27</v>
      </c>
      <c r="K21" s="35">
        <v>11</v>
      </c>
      <c r="L21" s="35">
        <v>1</v>
      </c>
      <c r="M21" s="35">
        <v>0</v>
      </c>
      <c r="N21" s="35">
        <v>0</v>
      </c>
      <c r="O21" s="35">
        <v>1</v>
      </c>
      <c r="P21" s="35">
        <v>43</v>
      </c>
      <c r="Q21" s="35">
        <v>0</v>
      </c>
      <c r="R21" s="37">
        <v>0</v>
      </c>
      <c r="S21" s="35">
        <v>7</v>
      </c>
      <c r="T21" s="35">
        <v>3</v>
      </c>
      <c r="U21" s="38">
        <v>0</v>
      </c>
      <c r="V21" s="38">
        <v>8</v>
      </c>
      <c r="W21" s="38">
        <v>3</v>
      </c>
      <c r="X21" s="38">
        <v>12</v>
      </c>
      <c r="Y21" s="38">
        <v>3</v>
      </c>
      <c r="Z21" s="38">
        <v>12</v>
      </c>
      <c r="AA21" s="37">
        <v>30</v>
      </c>
      <c r="AB21" s="37">
        <v>37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 thickBot="1">
      <c r="A22" s="10">
        <f t="shared" si="0"/>
        <v>2034</v>
      </c>
      <c r="B22" s="35">
        <v>7</v>
      </c>
      <c r="C22" s="35">
        <v>4</v>
      </c>
      <c r="D22" s="35">
        <v>11</v>
      </c>
      <c r="E22" s="35">
        <v>45</v>
      </c>
      <c r="F22" s="35">
        <v>27</v>
      </c>
      <c r="G22" s="35">
        <v>3</v>
      </c>
      <c r="H22" s="35">
        <v>0</v>
      </c>
      <c r="I22" s="35">
        <v>0</v>
      </c>
      <c r="J22" s="35">
        <v>27</v>
      </c>
      <c r="K22" s="35">
        <v>11</v>
      </c>
      <c r="L22" s="35">
        <v>1</v>
      </c>
      <c r="M22" s="35">
        <v>0</v>
      </c>
      <c r="N22" s="35">
        <v>0</v>
      </c>
      <c r="O22" s="35">
        <v>1</v>
      </c>
      <c r="P22" s="35">
        <v>44</v>
      </c>
      <c r="Q22" s="35">
        <v>0</v>
      </c>
      <c r="R22" s="37">
        <v>0</v>
      </c>
      <c r="S22" s="35">
        <v>6</v>
      </c>
      <c r="T22" s="35">
        <v>4</v>
      </c>
      <c r="U22" s="38">
        <v>0</v>
      </c>
      <c r="V22" s="38">
        <v>8</v>
      </c>
      <c r="W22" s="38">
        <v>2</v>
      </c>
      <c r="X22" s="38">
        <v>12</v>
      </c>
      <c r="Y22" s="38">
        <v>3</v>
      </c>
      <c r="Z22" s="38">
        <v>12</v>
      </c>
      <c r="AA22" s="37">
        <v>30</v>
      </c>
      <c r="AB22" s="37">
        <v>37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 thickBot="1">
      <c r="A23" s="10">
        <f t="shared" si="0"/>
        <v>2035</v>
      </c>
      <c r="B23" s="35">
        <v>7</v>
      </c>
      <c r="C23" s="35">
        <v>4</v>
      </c>
      <c r="D23" s="35">
        <v>11</v>
      </c>
      <c r="E23" s="35">
        <v>45</v>
      </c>
      <c r="F23" s="35">
        <v>27</v>
      </c>
      <c r="G23" s="35">
        <v>3</v>
      </c>
      <c r="H23" s="35">
        <v>2</v>
      </c>
      <c r="I23" s="35">
        <v>0</v>
      </c>
      <c r="J23" s="35">
        <v>26</v>
      </c>
      <c r="K23" s="35">
        <v>11</v>
      </c>
      <c r="L23" s="35">
        <v>2</v>
      </c>
      <c r="M23" s="35">
        <v>0</v>
      </c>
      <c r="N23" s="35">
        <v>0</v>
      </c>
      <c r="O23" s="35">
        <v>1</v>
      </c>
      <c r="P23" s="35">
        <v>45</v>
      </c>
      <c r="Q23" s="35">
        <v>0</v>
      </c>
      <c r="R23" s="37">
        <v>0</v>
      </c>
      <c r="S23" s="35">
        <v>5</v>
      </c>
      <c r="T23" s="35">
        <v>5</v>
      </c>
      <c r="U23" s="38">
        <v>0</v>
      </c>
      <c r="V23" s="38">
        <v>8</v>
      </c>
      <c r="W23" s="38">
        <v>0</v>
      </c>
      <c r="X23" s="38">
        <v>12</v>
      </c>
      <c r="Y23" s="38">
        <v>3</v>
      </c>
      <c r="Z23" s="38">
        <v>12</v>
      </c>
      <c r="AA23" s="37">
        <v>30</v>
      </c>
      <c r="AB23" s="37">
        <v>38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 thickBot="1">
      <c r="A24" s="10">
        <f t="shared" si="0"/>
        <v>2036</v>
      </c>
      <c r="B24" s="35">
        <v>7</v>
      </c>
      <c r="C24" s="35">
        <v>4</v>
      </c>
      <c r="D24" s="35">
        <v>7</v>
      </c>
      <c r="E24" s="35">
        <v>45</v>
      </c>
      <c r="F24" s="35">
        <v>27</v>
      </c>
      <c r="G24" s="35">
        <v>3</v>
      </c>
      <c r="H24" s="35">
        <v>4</v>
      </c>
      <c r="I24" s="35">
        <v>0</v>
      </c>
      <c r="J24" s="35">
        <v>26</v>
      </c>
      <c r="K24" s="35">
        <v>11</v>
      </c>
      <c r="L24" s="35">
        <v>3</v>
      </c>
      <c r="M24" s="35">
        <v>0</v>
      </c>
      <c r="N24" s="35">
        <v>0</v>
      </c>
      <c r="O24" s="35">
        <v>1</v>
      </c>
      <c r="P24" s="35">
        <v>46</v>
      </c>
      <c r="Q24" s="35">
        <v>0</v>
      </c>
      <c r="R24" s="37">
        <v>0</v>
      </c>
      <c r="S24" s="35">
        <v>4</v>
      </c>
      <c r="T24" s="35">
        <v>6</v>
      </c>
      <c r="U24" s="38">
        <v>0</v>
      </c>
      <c r="V24" s="38">
        <v>8</v>
      </c>
      <c r="W24" s="38">
        <v>0</v>
      </c>
      <c r="X24" s="38">
        <v>12</v>
      </c>
      <c r="Y24" s="38">
        <v>3</v>
      </c>
      <c r="Z24" s="38">
        <v>12</v>
      </c>
      <c r="AA24" s="37">
        <v>29</v>
      </c>
      <c r="AB24" s="37">
        <v>38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 thickBot="1">
      <c r="A25" s="10">
        <f t="shared" si="0"/>
        <v>2037</v>
      </c>
      <c r="B25" s="35">
        <v>6</v>
      </c>
      <c r="C25" s="35">
        <v>5</v>
      </c>
      <c r="D25" s="35">
        <v>4</v>
      </c>
      <c r="E25" s="35">
        <v>45</v>
      </c>
      <c r="F25" s="35">
        <v>27</v>
      </c>
      <c r="G25" s="35">
        <v>3</v>
      </c>
      <c r="H25" s="35">
        <v>6</v>
      </c>
      <c r="I25" s="35">
        <v>0</v>
      </c>
      <c r="J25" s="35">
        <v>25</v>
      </c>
      <c r="K25" s="35">
        <v>11</v>
      </c>
      <c r="L25" s="35">
        <v>4</v>
      </c>
      <c r="M25" s="35">
        <v>0</v>
      </c>
      <c r="N25" s="35">
        <v>0</v>
      </c>
      <c r="O25" s="35">
        <v>1</v>
      </c>
      <c r="P25" s="35">
        <v>47</v>
      </c>
      <c r="Q25" s="35">
        <v>0</v>
      </c>
      <c r="R25" s="37">
        <v>0</v>
      </c>
      <c r="S25" s="35">
        <v>3</v>
      </c>
      <c r="T25" s="35">
        <v>7</v>
      </c>
      <c r="U25" s="38">
        <v>0</v>
      </c>
      <c r="V25" s="38">
        <v>8</v>
      </c>
      <c r="W25" s="38">
        <v>0</v>
      </c>
      <c r="X25" s="38">
        <v>12</v>
      </c>
      <c r="Y25" s="38">
        <v>3</v>
      </c>
      <c r="Z25" s="38">
        <v>12</v>
      </c>
      <c r="AA25" s="37">
        <v>29</v>
      </c>
      <c r="AB25" s="37">
        <v>37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 thickBot="1">
      <c r="A26" s="10">
        <f t="shared" si="0"/>
        <v>2038</v>
      </c>
      <c r="B26" s="35">
        <v>6</v>
      </c>
      <c r="C26" s="35">
        <v>5</v>
      </c>
      <c r="D26" s="35">
        <v>1</v>
      </c>
      <c r="E26" s="35">
        <v>45</v>
      </c>
      <c r="F26" s="35">
        <v>27</v>
      </c>
      <c r="G26" s="35">
        <v>3</v>
      </c>
      <c r="H26" s="35">
        <v>8</v>
      </c>
      <c r="I26" s="35">
        <v>0</v>
      </c>
      <c r="J26" s="35">
        <v>24</v>
      </c>
      <c r="K26" s="35">
        <v>11</v>
      </c>
      <c r="L26" s="35">
        <v>6</v>
      </c>
      <c r="M26" s="35">
        <v>0</v>
      </c>
      <c r="N26" s="35">
        <v>0</v>
      </c>
      <c r="O26" s="35">
        <v>0</v>
      </c>
      <c r="P26" s="35">
        <v>47</v>
      </c>
      <c r="Q26" s="35">
        <v>0</v>
      </c>
      <c r="R26" s="37">
        <v>0</v>
      </c>
      <c r="S26" s="35">
        <v>2</v>
      </c>
      <c r="T26" s="35">
        <v>8</v>
      </c>
      <c r="U26" s="38">
        <v>0</v>
      </c>
      <c r="V26" s="38">
        <v>8</v>
      </c>
      <c r="W26" s="38">
        <v>0</v>
      </c>
      <c r="X26" s="38">
        <v>11</v>
      </c>
      <c r="Y26" s="38">
        <v>3</v>
      </c>
      <c r="Z26" s="38">
        <v>12</v>
      </c>
      <c r="AA26" s="37">
        <v>29</v>
      </c>
      <c r="AB26" s="37">
        <v>35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 thickBot="1">
      <c r="A27" s="10">
        <f t="shared" si="0"/>
        <v>2039</v>
      </c>
      <c r="B27" s="35">
        <v>6</v>
      </c>
      <c r="C27" s="35">
        <v>5</v>
      </c>
      <c r="D27" s="35">
        <v>0</v>
      </c>
      <c r="E27" s="35">
        <v>45</v>
      </c>
      <c r="F27" s="35">
        <v>27</v>
      </c>
      <c r="G27" s="35">
        <v>3</v>
      </c>
      <c r="H27" s="35">
        <v>10</v>
      </c>
      <c r="I27" s="35">
        <v>0</v>
      </c>
      <c r="J27" s="35">
        <v>24</v>
      </c>
      <c r="K27" s="35">
        <v>11</v>
      </c>
      <c r="L27" s="35">
        <v>8</v>
      </c>
      <c r="M27" s="35">
        <v>0</v>
      </c>
      <c r="N27" s="35">
        <v>0</v>
      </c>
      <c r="O27" s="35">
        <v>0</v>
      </c>
      <c r="P27" s="35">
        <v>46</v>
      </c>
      <c r="Q27" s="35">
        <v>1</v>
      </c>
      <c r="R27" s="37">
        <v>0</v>
      </c>
      <c r="S27" s="35">
        <v>1</v>
      </c>
      <c r="T27" s="35">
        <v>9</v>
      </c>
      <c r="U27" s="38">
        <v>0</v>
      </c>
      <c r="V27" s="38">
        <v>8</v>
      </c>
      <c r="W27" s="38">
        <v>0</v>
      </c>
      <c r="X27" s="38">
        <v>11</v>
      </c>
      <c r="Y27" s="38">
        <v>3</v>
      </c>
      <c r="Z27" s="38">
        <v>12</v>
      </c>
      <c r="AA27" s="37">
        <v>29</v>
      </c>
      <c r="AB27" s="37">
        <v>33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 thickBot="1">
      <c r="A28" s="10">
        <f t="shared" si="0"/>
        <v>2040</v>
      </c>
      <c r="B28" s="35">
        <v>5</v>
      </c>
      <c r="C28" s="35">
        <v>5</v>
      </c>
      <c r="D28" s="35">
        <v>0</v>
      </c>
      <c r="E28" s="35">
        <v>43</v>
      </c>
      <c r="F28" s="35">
        <v>27</v>
      </c>
      <c r="G28" s="35">
        <v>3</v>
      </c>
      <c r="H28" s="35">
        <v>12</v>
      </c>
      <c r="I28" s="35">
        <v>0</v>
      </c>
      <c r="J28" s="35">
        <v>22</v>
      </c>
      <c r="K28" s="35">
        <v>11</v>
      </c>
      <c r="L28" s="35">
        <v>10</v>
      </c>
      <c r="M28" s="35">
        <v>0</v>
      </c>
      <c r="N28" s="35">
        <v>0</v>
      </c>
      <c r="O28" s="35">
        <v>0</v>
      </c>
      <c r="P28" s="35">
        <v>45</v>
      </c>
      <c r="Q28" s="35">
        <v>2</v>
      </c>
      <c r="R28" s="37">
        <v>0</v>
      </c>
      <c r="S28" s="35">
        <v>0</v>
      </c>
      <c r="T28" s="35">
        <v>10</v>
      </c>
      <c r="U28" s="38">
        <v>0</v>
      </c>
      <c r="V28" s="38">
        <v>8</v>
      </c>
      <c r="W28" s="38">
        <v>0</v>
      </c>
      <c r="X28" s="38">
        <v>11</v>
      </c>
      <c r="Y28" s="38">
        <v>3</v>
      </c>
      <c r="Z28" s="38">
        <v>12</v>
      </c>
      <c r="AA28" s="37">
        <v>29</v>
      </c>
      <c r="AB28" s="37">
        <v>32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 thickBot="1">
      <c r="A29" s="10">
        <f t="shared" si="0"/>
        <v>2041</v>
      </c>
      <c r="B29" s="35">
        <v>5</v>
      </c>
      <c r="C29" s="35">
        <v>5</v>
      </c>
      <c r="D29" s="35">
        <v>0</v>
      </c>
      <c r="E29" s="35">
        <v>41</v>
      </c>
      <c r="F29" s="35">
        <v>27</v>
      </c>
      <c r="G29" s="35">
        <v>3</v>
      </c>
      <c r="H29" s="35">
        <v>14</v>
      </c>
      <c r="I29" s="35">
        <v>0</v>
      </c>
      <c r="J29" s="35">
        <v>18</v>
      </c>
      <c r="K29" s="35">
        <v>11</v>
      </c>
      <c r="L29" s="35">
        <v>13</v>
      </c>
      <c r="M29" s="35">
        <v>0</v>
      </c>
      <c r="N29" s="35">
        <v>0</v>
      </c>
      <c r="O29" s="35">
        <v>0</v>
      </c>
      <c r="P29" s="35">
        <v>43</v>
      </c>
      <c r="Q29" s="35">
        <v>4</v>
      </c>
      <c r="R29" s="37">
        <v>0</v>
      </c>
      <c r="S29" s="35">
        <v>0</v>
      </c>
      <c r="T29" s="35">
        <v>11</v>
      </c>
      <c r="U29" s="38">
        <v>0</v>
      </c>
      <c r="V29" s="38">
        <v>8</v>
      </c>
      <c r="W29" s="38">
        <v>0</v>
      </c>
      <c r="X29" s="38">
        <v>11</v>
      </c>
      <c r="Y29" s="38">
        <v>3</v>
      </c>
      <c r="Z29" s="38">
        <v>12</v>
      </c>
      <c r="AA29" s="37">
        <v>29</v>
      </c>
      <c r="AB29" s="37">
        <v>32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 thickBot="1">
      <c r="A30" s="10">
        <f t="shared" si="0"/>
        <v>2042</v>
      </c>
      <c r="B30" s="35">
        <v>4</v>
      </c>
      <c r="C30" s="35">
        <v>6</v>
      </c>
      <c r="D30" s="35">
        <v>0</v>
      </c>
      <c r="E30" s="35">
        <v>37</v>
      </c>
      <c r="F30" s="35">
        <v>27</v>
      </c>
      <c r="G30" s="35">
        <v>3</v>
      </c>
      <c r="H30" s="35">
        <v>16</v>
      </c>
      <c r="I30" s="35">
        <v>0</v>
      </c>
      <c r="J30" s="35">
        <v>14</v>
      </c>
      <c r="K30" s="35">
        <v>11</v>
      </c>
      <c r="L30" s="35">
        <v>17</v>
      </c>
      <c r="M30" s="35">
        <v>0</v>
      </c>
      <c r="N30" s="35">
        <v>0</v>
      </c>
      <c r="O30" s="35">
        <v>0</v>
      </c>
      <c r="P30" s="35">
        <v>43</v>
      </c>
      <c r="Q30" s="35">
        <v>6</v>
      </c>
      <c r="R30" s="37">
        <v>0</v>
      </c>
      <c r="S30" s="35">
        <v>0</v>
      </c>
      <c r="T30" s="35">
        <v>12</v>
      </c>
      <c r="U30" s="38">
        <v>0</v>
      </c>
      <c r="V30" s="38">
        <v>8</v>
      </c>
      <c r="W30" s="38">
        <v>0</v>
      </c>
      <c r="X30" s="38">
        <v>10</v>
      </c>
      <c r="Y30" s="38">
        <v>3</v>
      </c>
      <c r="Z30" s="38">
        <v>12</v>
      </c>
      <c r="AA30" s="37">
        <v>29</v>
      </c>
      <c r="AB30" s="37">
        <v>32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 thickBot="1">
      <c r="A31" s="10">
        <f t="shared" si="0"/>
        <v>2043</v>
      </c>
      <c r="B31" s="35">
        <v>4</v>
      </c>
      <c r="C31" s="35">
        <v>6</v>
      </c>
      <c r="D31" s="35">
        <v>0</v>
      </c>
      <c r="E31" s="35">
        <v>34</v>
      </c>
      <c r="F31" s="35">
        <v>27</v>
      </c>
      <c r="G31" s="35">
        <v>3</v>
      </c>
      <c r="H31" s="35">
        <v>19</v>
      </c>
      <c r="I31" s="35">
        <v>0</v>
      </c>
      <c r="J31" s="35">
        <v>10</v>
      </c>
      <c r="K31" s="35">
        <v>11</v>
      </c>
      <c r="L31" s="35">
        <v>21</v>
      </c>
      <c r="M31" s="35">
        <v>0</v>
      </c>
      <c r="N31" s="35">
        <v>0</v>
      </c>
      <c r="O31" s="35">
        <v>0</v>
      </c>
      <c r="P31" s="35">
        <v>41</v>
      </c>
      <c r="Q31" s="35">
        <v>8</v>
      </c>
      <c r="R31" s="37">
        <v>0</v>
      </c>
      <c r="S31" s="35">
        <v>0</v>
      </c>
      <c r="T31" s="35">
        <v>12</v>
      </c>
      <c r="U31" s="38">
        <v>0</v>
      </c>
      <c r="V31" s="38">
        <v>8</v>
      </c>
      <c r="W31" s="38">
        <v>0</v>
      </c>
      <c r="X31" s="38">
        <v>10</v>
      </c>
      <c r="Y31" s="38">
        <v>3</v>
      </c>
      <c r="Z31" s="38">
        <v>12</v>
      </c>
      <c r="AA31" s="37">
        <v>29</v>
      </c>
      <c r="AB31" s="37">
        <v>32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 thickBot="1">
      <c r="A32" s="10">
        <f t="shared" si="0"/>
        <v>2044</v>
      </c>
      <c r="B32" s="35">
        <v>4</v>
      </c>
      <c r="C32" s="35">
        <v>6</v>
      </c>
      <c r="D32" s="35">
        <v>0</v>
      </c>
      <c r="E32" s="35">
        <v>30</v>
      </c>
      <c r="F32" s="35">
        <v>27</v>
      </c>
      <c r="G32" s="35">
        <v>3</v>
      </c>
      <c r="H32" s="35">
        <v>22</v>
      </c>
      <c r="I32" s="35">
        <v>0</v>
      </c>
      <c r="J32" s="35">
        <v>6</v>
      </c>
      <c r="K32" s="35">
        <v>11</v>
      </c>
      <c r="L32" s="35">
        <v>25</v>
      </c>
      <c r="M32" s="35">
        <v>0</v>
      </c>
      <c r="N32" s="35">
        <v>0</v>
      </c>
      <c r="O32" s="35">
        <v>0</v>
      </c>
      <c r="P32" s="35">
        <v>40</v>
      </c>
      <c r="Q32" s="35">
        <v>10</v>
      </c>
      <c r="R32" s="37">
        <v>0</v>
      </c>
      <c r="S32" s="35">
        <v>0</v>
      </c>
      <c r="T32" s="35">
        <v>12</v>
      </c>
      <c r="U32" s="38">
        <v>0</v>
      </c>
      <c r="V32" s="38">
        <v>8</v>
      </c>
      <c r="W32" s="38">
        <v>0</v>
      </c>
      <c r="X32" s="38">
        <v>10</v>
      </c>
      <c r="Y32" s="38">
        <v>3</v>
      </c>
      <c r="Z32" s="38">
        <v>12</v>
      </c>
      <c r="AA32" s="37">
        <v>29</v>
      </c>
      <c r="AB32" s="37">
        <v>32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 thickBot="1">
      <c r="A33" s="10">
        <f t="shared" si="0"/>
        <v>2045</v>
      </c>
      <c r="B33" s="35">
        <v>4</v>
      </c>
      <c r="C33" s="35">
        <v>6</v>
      </c>
      <c r="D33" s="35">
        <v>0</v>
      </c>
      <c r="E33" s="35">
        <v>27</v>
      </c>
      <c r="F33" s="35">
        <v>27</v>
      </c>
      <c r="G33" s="35">
        <v>3</v>
      </c>
      <c r="H33" s="35">
        <v>25</v>
      </c>
      <c r="I33" s="35">
        <v>0</v>
      </c>
      <c r="J33" s="35">
        <v>4</v>
      </c>
      <c r="K33" s="35">
        <v>11</v>
      </c>
      <c r="L33" s="35">
        <v>29</v>
      </c>
      <c r="M33" s="35">
        <v>0</v>
      </c>
      <c r="N33" s="35">
        <v>0</v>
      </c>
      <c r="O33" s="35">
        <v>0</v>
      </c>
      <c r="P33" s="35">
        <v>39</v>
      </c>
      <c r="Q33" s="35">
        <v>11</v>
      </c>
      <c r="R33" s="37">
        <v>0</v>
      </c>
      <c r="S33" s="35">
        <v>0</v>
      </c>
      <c r="T33" s="35">
        <v>12</v>
      </c>
      <c r="U33" s="38">
        <v>0</v>
      </c>
      <c r="V33" s="38">
        <v>8</v>
      </c>
      <c r="W33" s="38">
        <v>0</v>
      </c>
      <c r="X33" s="38">
        <v>10</v>
      </c>
      <c r="Y33" s="38">
        <v>3</v>
      </c>
      <c r="Z33" s="38">
        <v>12</v>
      </c>
      <c r="AA33" s="37">
        <v>29</v>
      </c>
      <c r="AB33" s="37">
        <v>32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 thickBot="1">
      <c r="A34" s="10">
        <f t="shared" si="0"/>
        <v>2046</v>
      </c>
      <c r="B34" s="39">
        <v>4</v>
      </c>
      <c r="C34" s="39">
        <v>6</v>
      </c>
      <c r="D34" s="39">
        <v>0</v>
      </c>
      <c r="E34" s="39">
        <v>23</v>
      </c>
      <c r="F34" s="39">
        <v>27</v>
      </c>
      <c r="G34" s="39">
        <v>3</v>
      </c>
      <c r="H34" s="39">
        <v>27</v>
      </c>
      <c r="I34" s="39">
        <v>0</v>
      </c>
      <c r="J34" s="39">
        <v>0</v>
      </c>
      <c r="K34" s="39">
        <v>11</v>
      </c>
      <c r="L34" s="39">
        <v>33</v>
      </c>
      <c r="M34" s="39">
        <v>0</v>
      </c>
      <c r="N34" s="39">
        <v>0</v>
      </c>
      <c r="O34" s="39">
        <v>0</v>
      </c>
      <c r="P34" s="39">
        <v>38</v>
      </c>
      <c r="Q34" s="39">
        <v>13</v>
      </c>
      <c r="R34" s="40">
        <v>0</v>
      </c>
      <c r="S34" s="39">
        <v>0</v>
      </c>
      <c r="T34" s="39">
        <v>12</v>
      </c>
      <c r="U34" s="38">
        <v>0</v>
      </c>
      <c r="V34" s="38">
        <v>8</v>
      </c>
      <c r="W34" s="38">
        <v>0</v>
      </c>
      <c r="X34" s="38">
        <v>10</v>
      </c>
      <c r="Y34" s="38">
        <v>3</v>
      </c>
      <c r="Z34" s="38">
        <v>12</v>
      </c>
      <c r="AA34" s="37">
        <v>29</v>
      </c>
      <c r="AB34" s="37">
        <v>32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4"/>
  <sheetViews>
    <sheetView showGridLines="0" zoomScale="85" zoomScaleNormal="85" workbookViewId="0">
      <selection activeCell="B4" sqref="B4"/>
    </sheetView>
  </sheetViews>
  <sheetFormatPr defaultColWidth="11.7109375" defaultRowHeight="15" customHeight="1"/>
  <cols>
    <col min="1" max="1" width="11.7109375" style="22" customWidth="1"/>
    <col min="2" max="2" width="15" style="22" bestFit="1" customWidth="1"/>
    <col min="3" max="3" width="12.85546875" style="22" customWidth="1"/>
    <col min="4" max="4" width="13.7109375" style="22" customWidth="1"/>
    <col min="5" max="5" width="12.85546875" style="22" customWidth="1"/>
    <col min="6" max="6" width="14" style="22" customWidth="1"/>
    <col min="7" max="8" width="13.42578125" style="22" bestFit="1" customWidth="1"/>
    <col min="9" max="9" width="13.7109375" style="22" customWidth="1"/>
    <col min="10" max="10" width="13.28515625" style="22" customWidth="1"/>
    <col min="11" max="13" width="13.7109375" style="22" customWidth="1"/>
    <col min="14" max="14" width="16.85546875" style="22" customWidth="1"/>
    <col min="15" max="15" width="14" style="22" customWidth="1"/>
    <col min="16" max="256" width="11.7109375" style="22" customWidth="1"/>
  </cols>
  <sheetData>
    <row r="1" spans="1:256" ht="15" customHeight="1">
      <c r="A1" s="8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3">
        <f>'Ship Info'!B$9</f>
        <v>1235930835</v>
      </c>
      <c r="C4" s="23">
        <f>'Ship Info'!C$9</f>
        <v>883365735</v>
      </c>
      <c r="D4" s="23">
        <f>'Ship Info'!D$9</f>
        <v>104088320</v>
      </c>
      <c r="E4" s="23">
        <f>'Ship Info'!E$9</f>
        <v>142833157</v>
      </c>
      <c r="F4" s="23">
        <f>'Ship Info'!F$9</f>
        <v>142833157</v>
      </c>
      <c r="G4" s="23">
        <f>'Ship Info'!G$9</f>
        <v>102023683</v>
      </c>
      <c r="H4" s="23">
        <f>'Ship Info'!H$9</f>
        <v>142833157</v>
      </c>
      <c r="I4" s="23">
        <f>'Ship Info'!I$9</f>
        <v>23630862</v>
      </c>
      <c r="J4" s="23">
        <f>'Ship Info'!J$9</f>
        <v>102023683</v>
      </c>
      <c r="K4" s="23">
        <f>'Ship Info'!K$9</f>
        <v>102023683</v>
      </c>
      <c r="L4" s="23">
        <f>'Ship Info'!L$9</f>
        <v>102023683</v>
      </c>
      <c r="M4" s="23">
        <f>'Ship Info'!M$9</f>
        <v>142344838</v>
      </c>
      <c r="N4" s="23">
        <f>'Ship Info'!N$9</f>
        <v>142344838</v>
      </c>
      <c r="O4" s="23">
        <f>'Ship Info'!O$9</f>
        <v>150971798</v>
      </c>
      <c r="P4" s="23">
        <f>'Ship Info'!P$9</f>
        <v>142344838</v>
      </c>
      <c r="Q4" s="23">
        <f>'Ship Info'!Q$9</f>
        <v>142344838</v>
      </c>
      <c r="R4" s="23">
        <f>'Ship Info'!R$9</f>
        <v>163237893</v>
      </c>
      <c r="S4" s="23">
        <f>'Ship Info'!S$9</f>
        <v>163237893</v>
      </c>
      <c r="T4" s="23">
        <f>'Ship Info'!T$9</f>
        <v>163237893</v>
      </c>
      <c r="U4" s="23">
        <f>'Ship Info'!U$9</f>
        <v>192376427</v>
      </c>
      <c r="V4" s="23">
        <f>'Ship Info'!V$9</f>
        <v>498408659</v>
      </c>
      <c r="W4" s="23">
        <f>'Ship Info'!W$9</f>
        <v>195171241</v>
      </c>
      <c r="X4" s="23">
        <f>'Ship Info'!X$9</f>
        <v>177004944</v>
      </c>
      <c r="Y4" s="23">
        <f>'Ship Info'!Y$9</f>
        <v>560826193</v>
      </c>
      <c r="Z4" s="23">
        <f>'Ship Info'!Z$9</f>
        <v>177004944</v>
      </c>
      <c r="AA4" s="23">
        <f>'Ship Info'!AA$9</f>
        <v>90103292</v>
      </c>
      <c r="AB4" s="23">
        <f>'Ship Info'!AB$9</f>
        <v>45051646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'Ship Info'!B$9</f>
        <v>1235930835</v>
      </c>
      <c r="C5" s="23">
        <f>'Ship Info'!C$9</f>
        <v>883365735</v>
      </c>
      <c r="D5" s="23">
        <f>'Ship Info'!D$9</f>
        <v>104088320</v>
      </c>
      <c r="E5" s="23">
        <f>'Ship Info'!E$9</f>
        <v>142833157</v>
      </c>
      <c r="F5" s="23">
        <f>'Ship Info'!F$9</f>
        <v>142833157</v>
      </c>
      <c r="G5" s="23">
        <f>'Ship Info'!G$9</f>
        <v>102023683</v>
      </c>
      <c r="H5" s="23">
        <f>'Ship Info'!H$9</f>
        <v>142833157</v>
      </c>
      <c r="I5" s="23">
        <f>'Ship Info'!I$9</f>
        <v>23630862</v>
      </c>
      <c r="J5" s="23">
        <f>'Ship Info'!J$9</f>
        <v>102023683</v>
      </c>
      <c r="K5" s="23">
        <f>'Ship Info'!K$9</f>
        <v>102023683</v>
      </c>
      <c r="L5" s="23">
        <f>'Ship Info'!L$9</f>
        <v>102023683</v>
      </c>
      <c r="M5" s="23">
        <f>'Ship Info'!M$9</f>
        <v>142344838</v>
      </c>
      <c r="N5" s="23">
        <f>'Ship Info'!N$9</f>
        <v>142344838</v>
      </c>
      <c r="O5" s="23">
        <f>'Ship Info'!O$9</f>
        <v>150971798</v>
      </c>
      <c r="P5" s="23">
        <f>'Ship Info'!P$9</f>
        <v>142344838</v>
      </c>
      <c r="Q5" s="23">
        <f>'Ship Info'!Q$9</f>
        <v>142344838</v>
      </c>
      <c r="R5" s="23">
        <f>'Ship Info'!R$9</f>
        <v>163237893</v>
      </c>
      <c r="S5" s="23">
        <f>'Ship Info'!S$9</f>
        <v>163237893</v>
      </c>
      <c r="T5" s="23">
        <f>'Ship Info'!T$9</f>
        <v>163237893</v>
      </c>
      <c r="U5" s="23">
        <f>'Ship Info'!U$9</f>
        <v>192376427</v>
      </c>
      <c r="V5" s="23">
        <f>'Ship Info'!V$9</f>
        <v>498408659</v>
      </c>
      <c r="W5" s="23">
        <f>'Ship Info'!W$9</f>
        <v>195171241</v>
      </c>
      <c r="X5" s="23">
        <f>'Ship Info'!X$9</f>
        <v>177004944</v>
      </c>
      <c r="Y5" s="23">
        <f>'Ship Info'!Y$9</f>
        <v>560826193</v>
      </c>
      <c r="Z5" s="23">
        <f>'Ship Info'!Z$9</f>
        <v>177004944</v>
      </c>
      <c r="AA5" s="23">
        <f>'Ship Info'!AA$9</f>
        <v>90103292</v>
      </c>
      <c r="AB5" s="23">
        <f>'Ship Info'!AB$9</f>
        <v>45051646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'Ship Info'!B$9</f>
        <v>1235930835</v>
      </c>
      <c r="C6" s="23">
        <f>'Ship Info'!C$9</f>
        <v>883365735</v>
      </c>
      <c r="D6" s="23">
        <f>'Ship Info'!D$9</f>
        <v>104088320</v>
      </c>
      <c r="E6" s="23">
        <f>'Ship Info'!E$9</f>
        <v>142833157</v>
      </c>
      <c r="F6" s="23">
        <f>'Ship Info'!F$9</f>
        <v>142833157</v>
      </c>
      <c r="G6" s="23">
        <f>'Ship Info'!G$9</f>
        <v>102023683</v>
      </c>
      <c r="H6" s="23">
        <f>'Ship Info'!H$9</f>
        <v>142833157</v>
      </c>
      <c r="I6" s="23">
        <f>'Ship Info'!I$9</f>
        <v>23630862</v>
      </c>
      <c r="J6" s="23">
        <f>'Ship Info'!J$9</f>
        <v>102023683</v>
      </c>
      <c r="K6" s="23">
        <f>'Ship Info'!K$9</f>
        <v>102023683</v>
      </c>
      <c r="L6" s="23">
        <f>'Ship Info'!L$9</f>
        <v>102023683</v>
      </c>
      <c r="M6" s="23">
        <f>'Ship Info'!M$9</f>
        <v>142344838</v>
      </c>
      <c r="N6" s="23">
        <f>'Ship Info'!N$9</f>
        <v>142344838</v>
      </c>
      <c r="O6" s="23">
        <f>'Ship Info'!O$9</f>
        <v>150971798</v>
      </c>
      <c r="P6" s="23">
        <f>'Ship Info'!P$9</f>
        <v>142344838</v>
      </c>
      <c r="Q6" s="23">
        <f>'Ship Info'!Q$9</f>
        <v>142344838</v>
      </c>
      <c r="R6" s="23">
        <f>'Ship Info'!R$9</f>
        <v>163237893</v>
      </c>
      <c r="S6" s="23">
        <f>'Ship Info'!S$9</f>
        <v>163237893</v>
      </c>
      <c r="T6" s="23">
        <f>'Ship Info'!T$9</f>
        <v>163237893</v>
      </c>
      <c r="U6" s="23">
        <f>'Ship Info'!U$9</f>
        <v>192376427</v>
      </c>
      <c r="V6" s="23">
        <f>'Ship Info'!V$9</f>
        <v>498408659</v>
      </c>
      <c r="W6" s="23">
        <f>'Ship Info'!W$9</f>
        <v>195171241</v>
      </c>
      <c r="X6" s="23">
        <f>'Ship Info'!X$9</f>
        <v>177004944</v>
      </c>
      <c r="Y6" s="23">
        <f>'Ship Info'!Y$9</f>
        <v>560826193</v>
      </c>
      <c r="Z6" s="23">
        <f>'Ship Info'!Z$9</f>
        <v>177004944</v>
      </c>
      <c r="AA6" s="23">
        <f>'Ship Info'!AA$9</f>
        <v>90103292</v>
      </c>
      <c r="AB6" s="23">
        <f>'Ship Info'!AB$9</f>
        <v>45051646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'Ship Info'!B$9</f>
        <v>1235930835</v>
      </c>
      <c r="C7" s="23">
        <f>'Ship Info'!C$9</f>
        <v>883365735</v>
      </c>
      <c r="D7" s="23">
        <f>'Ship Info'!D$9</f>
        <v>104088320</v>
      </c>
      <c r="E7" s="23">
        <f>'Ship Info'!E$9</f>
        <v>142833157</v>
      </c>
      <c r="F7" s="23">
        <f>'Ship Info'!F$9</f>
        <v>142833157</v>
      </c>
      <c r="G7" s="23">
        <f>'Ship Info'!G$9</f>
        <v>102023683</v>
      </c>
      <c r="H7" s="23">
        <f>'Ship Info'!H$9</f>
        <v>142833157</v>
      </c>
      <c r="I7" s="23">
        <f>'Ship Info'!I$9</f>
        <v>23630862</v>
      </c>
      <c r="J7" s="23">
        <f>'Ship Info'!J$9</f>
        <v>102023683</v>
      </c>
      <c r="K7" s="23">
        <f>'Ship Info'!K$9</f>
        <v>102023683</v>
      </c>
      <c r="L7" s="23">
        <f>'Ship Info'!L$9</f>
        <v>102023683</v>
      </c>
      <c r="M7" s="23">
        <f>'Ship Info'!M$9</f>
        <v>142344838</v>
      </c>
      <c r="N7" s="23">
        <f>'Ship Info'!N$9</f>
        <v>142344838</v>
      </c>
      <c r="O7" s="23">
        <f>'Ship Info'!O$9</f>
        <v>150971798</v>
      </c>
      <c r="P7" s="23">
        <f>'Ship Info'!P$9</f>
        <v>142344838</v>
      </c>
      <c r="Q7" s="23">
        <f>'Ship Info'!Q$9</f>
        <v>142344838</v>
      </c>
      <c r="R7" s="23">
        <f>'Ship Info'!R$9</f>
        <v>163237893</v>
      </c>
      <c r="S7" s="23">
        <f>'Ship Info'!S$9</f>
        <v>163237893</v>
      </c>
      <c r="T7" s="23">
        <f>'Ship Info'!T$9</f>
        <v>163237893</v>
      </c>
      <c r="U7" s="23">
        <f>'Ship Info'!U$9</f>
        <v>192376427</v>
      </c>
      <c r="V7" s="23">
        <f>'Ship Info'!V$9</f>
        <v>498408659</v>
      </c>
      <c r="W7" s="23">
        <f>'Ship Info'!W$9</f>
        <v>195171241</v>
      </c>
      <c r="X7" s="23">
        <f>'Ship Info'!X$9</f>
        <v>177004944</v>
      </c>
      <c r="Y7" s="23">
        <f>'Ship Info'!Y$9</f>
        <v>560826193</v>
      </c>
      <c r="Z7" s="23">
        <f>'Ship Info'!Z$9</f>
        <v>177004944</v>
      </c>
      <c r="AA7" s="23">
        <f>'Ship Info'!AA$9</f>
        <v>90103292</v>
      </c>
      <c r="AB7" s="23">
        <f>'Ship Info'!AB$9</f>
        <v>45051646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'Ship Info'!B$9</f>
        <v>1235930835</v>
      </c>
      <c r="C8" s="23">
        <f>'Ship Info'!C$9</f>
        <v>883365735</v>
      </c>
      <c r="D8" s="23">
        <f>'Ship Info'!D$9</f>
        <v>104088320</v>
      </c>
      <c r="E8" s="23">
        <f>'Ship Info'!E$9</f>
        <v>142833157</v>
      </c>
      <c r="F8" s="23">
        <f>'Ship Info'!F$9</f>
        <v>142833157</v>
      </c>
      <c r="G8" s="23">
        <f>'Ship Info'!G$9</f>
        <v>102023683</v>
      </c>
      <c r="H8" s="23">
        <f>'Ship Info'!H$9</f>
        <v>142833157</v>
      </c>
      <c r="I8" s="23">
        <f>'Ship Info'!I$9</f>
        <v>23630862</v>
      </c>
      <c r="J8" s="23">
        <f>'Ship Info'!J$9</f>
        <v>102023683</v>
      </c>
      <c r="K8" s="23">
        <f>'Ship Info'!K$9</f>
        <v>102023683</v>
      </c>
      <c r="L8" s="23">
        <f>'Ship Info'!L$9</f>
        <v>102023683</v>
      </c>
      <c r="M8" s="23">
        <f>'Ship Info'!M$9</f>
        <v>142344838</v>
      </c>
      <c r="N8" s="23">
        <f>'Ship Info'!N$9</f>
        <v>142344838</v>
      </c>
      <c r="O8" s="23">
        <f>'Ship Info'!O$9</f>
        <v>150971798</v>
      </c>
      <c r="P8" s="23">
        <f>'Ship Info'!P$9</f>
        <v>142344838</v>
      </c>
      <c r="Q8" s="23">
        <f>'Ship Info'!Q$9</f>
        <v>142344838</v>
      </c>
      <c r="R8" s="23">
        <f>'Ship Info'!R$9</f>
        <v>163237893</v>
      </c>
      <c r="S8" s="23">
        <f>'Ship Info'!S$9</f>
        <v>163237893</v>
      </c>
      <c r="T8" s="23">
        <f>'Ship Info'!T$9</f>
        <v>163237893</v>
      </c>
      <c r="U8" s="23">
        <f>'Ship Info'!U$9</f>
        <v>192376427</v>
      </c>
      <c r="V8" s="23">
        <f>'Ship Info'!V$9</f>
        <v>498408659</v>
      </c>
      <c r="W8" s="23">
        <f>'Ship Info'!W$9</f>
        <v>195171241</v>
      </c>
      <c r="X8" s="23">
        <f>'Ship Info'!X$9</f>
        <v>177004944</v>
      </c>
      <c r="Y8" s="23">
        <f>'Ship Info'!Y$9</f>
        <v>560826193</v>
      </c>
      <c r="Z8" s="23">
        <f>'Ship Info'!Z$9</f>
        <v>177004944</v>
      </c>
      <c r="AA8" s="23">
        <f>'Ship Info'!AA$9</f>
        <v>90103292</v>
      </c>
      <c r="AB8" s="23">
        <f>'Ship Info'!AB$9</f>
        <v>45051646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'Ship Info'!B$9</f>
        <v>1235930835</v>
      </c>
      <c r="C9" s="23">
        <f>'Ship Info'!C$9</f>
        <v>883365735</v>
      </c>
      <c r="D9" s="23">
        <f>'Ship Info'!D$9</f>
        <v>104088320</v>
      </c>
      <c r="E9" s="23">
        <f>'Ship Info'!E$9</f>
        <v>142833157</v>
      </c>
      <c r="F9" s="23">
        <f>'Ship Info'!F$9</f>
        <v>142833157</v>
      </c>
      <c r="G9" s="23">
        <f>'Ship Info'!G$9</f>
        <v>102023683</v>
      </c>
      <c r="H9" s="23">
        <f>'Ship Info'!H$9</f>
        <v>142833157</v>
      </c>
      <c r="I9" s="23">
        <f>'Ship Info'!I$9</f>
        <v>23630862</v>
      </c>
      <c r="J9" s="23">
        <f>'Ship Info'!J$9</f>
        <v>102023683</v>
      </c>
      <c r="K9" s="23">
        <f>'Ship Info'!K$9</f>
        <v>102023683</v>
      </c>
      <c r="L9" s="23">
        <f>'Ship Info'!L$9</f>
        <v>102023683</v>
      </c>
      <c r="M9" s="23">
        <f>'Ship Info'!M$9</f>
        <v>142344838</v>
      </c>
      <c r="N9" s="23">
        <f>'Ship Info'!N$9</f>
        <v>142344838</v>
      </c>
      <c r="O9" s="23">
        <f>'Ship Info'!O$9</f>
        <v>150971798</v>
      </c>
      <c r="P9" s="23">
        <f>'Ship Info'!P$9</f>
        <v>142344838</v>
      </c>
      <c r="Q9" s="23">
        <f>'Ship Info'!Q$9</f>
        <v>142344838</v>
      </c>
      <c r="R9" s="23">
        <f>'Ship Info'!R$9</f>
        <v>163237893</v>
      </c>
      <c r="S9" s="23">
        <f>'Ship Info'!S$9</f>
        <v>163237893</v>
      </c>
      <c r="T9" s="23">
        <f>'Ship Info'!T$9</f>
        <v>163237893</v>
      </c>
      <c r="U9" s="23">
        <f>'Ship Info'!U$9</f>
        <v>192376427</v>
      </c>
      <c r="V9" s="23">
        <f>'Ship Info'!V$9</f>
        <v>498408659</v>
      </c>
      <c r="W9" s="23">
        <f>'Ship Info'!W$9</f>
        <v>195171241</v>
      </c>
      <c r="X9" s="23">
        <f>'Ship Info'!X$9</f>
        <v>177004944</v>
      </c>
      <c r="Y9" s="23">
        <f>'Ship Info'!Y$9</f>
        <v>560826193</v>
      </c>
      <c r="Z9" s="23">
        <f>'Ship Info'!Z$9</f>
        <v>177004944</v>
      </c>
      <c r="AA9" s="23">
        <f>'Ship Info'!AA$9</f>
        <v>90103292</v>
      </c>
      <c r="AB9" s="23">
        <f>'Ship Info'!AB$9</f>
        <v>45051646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'Ship Info'!B$9</f>
        <v>1235930835</v>
      </c>
      <c r="C10" s="23">
        <f>'Ship Info'!C$9</f>
        <v>883365735</v>
      </c>
      <c r="D10" s="23">
        <f>'Ship Info'!D$9</f>
        <v>104088320</v>
      </c>
      <c r="E10" s="23">
        <f>'Ship Info'!E$9</f>
        <v>142833157</v>
      </c>
      <c r="F10" s="23">
        <f>'Ship Info'!F$9</f>
        <v>142833157</v>
      </c>
      <c r="G10" s="23">
        <f>'Ship Info'!G$9</f>
        <v>102023683</v>
      </c>
      <c r="H10" s="23">
        <f>'Ship Info'!H$9</f>
        <v>142833157</v>
      </c>
      <c r="I10" s="23">
        <f>'Ship Info'!I$9</f>
        <v>23630862</v>
      </c>
      <c r="J10" s="23">
        <f>'Ship Info'!J$9</f>
        <v>102023683</v>
      </c>
      <c r="K10" s="23">
        <f>'Ship Info'!K$9</f>
        <v>102023683</v>
      </c>
      <c r="L10" s="23">
        <f>'Ship Info'!L$9</f>
        <v>102023683</v>
      </c>
      <c r="M10" s="23">
        <f>'Ship Info'!M$9</f>
        <v>142344838</v>
      </c>
      <c r="N10" s="23">
        <f>'Ship Info'!N$9</f>
        <v>142344838</v>
      </c>
      <c r="O10" s="23">
        <f>'Ship Info'!O$9</f>
        <v>150971798</v>
      </c>
      <c r="P10" s="23">
        <f>'Ship Info'!P$9</f>
        <v>142344838</v>
      </c>
      <c r="Q10" s="23">
        <f>'Ship Info'!Q$9</f>
        <v>142344838</v>
      </c>
      <c r="R10" s="23">
        <f>'Ship Info'!R$9</f>
        <v>163237893</v>
      </c>
      <c r="S10" s="23">
        <f>'Ship Info'!S$9</f>
        <v>163237893</v>
      </c>
      <c r="T10" s="23">
        <f>'Ship Info'!T$9</f>
        <v>163237893</v>
      </c>
      <c r="U10" s="23">
        <f>'Ship Info'!U$9</f>
        <v>192376427</v>
      </c>
      <c r="V10" s="23">
        <f>'Ship Info'!V$9</f>
        <v>498408659</v>
      </c>
      <c r="W10" s="23">
        <f>'Ship Info'!W$9</f>
        <v>195171241</v>
      </c>
      <c r="X10" s="23">
        <f>'Ship Info'!X$9</f>
        <v>177004944</v>
      </c>
      <c r="Y10" s="23">
        <f>'Ship Info'!Y$9</f>
        <v>560826193</v>
      </c>
      <c r="Z10" s="23">
        <f>'Ship Info'!Z$9</f>
        <v>177004944</v>
      </c>
      <c r="AA10" s="23">
        <f>'Ship Info'!AA$9</f>
        <v>90103292</v>
      </c>
      <c r="AB10" s="23">
        <f>'Ship Info'!AB$9</f>
        <v>45051646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'Ship Info'!B$9</f>
        <v>1235930835</v>
      </c>
      <c r="C11" s="23">
        <f>'Ship Info'!C$9</f>
        <v>883365735</v>
      </c>
      <c r="D11" s="23">
        <f>'Ship Info'!D$9</f>
        <v>104088320</v>
      </c>
      <c r="E11" s="23">
        <f>'Ship Info'!E$9</f>
        <v>142833157</v>
      </c>
      <c r="F11" s="23">
        <f>'Ship Info'!F$9</f>
        <v>142833157</v>
      </c>
      <c r="G11" s="23">
        <f>'Ship Info'!G$9</f>
        <v>102023683</v>
      </c>
      <c r="H11" s="23">
        <f>'Ship Info'!H$9</f>
        <v>142833157</v>
      </c>
      <c r="I11" s="23">
        <f>'Ship Info'!I$9</f>
        <v>23630862</v>
      </c>
      <c r="J11" s="23">
        <f>'Ship Info'!J$9</f>
        <v>102023683</v>
      </c>
      <c r="K11" s="23">
        <f>'Ship Info'!K$9</f>
        <v>102023683</v>
      </c>
      <c r="L11" s="23">
        <f>'Ship Info'!L$9</f>
        <v>102023683</v>
      </c>
      <c r="M11" s="23">
        <f>'Ship Info'!M$9</f>
        <v>142344838</v>
      </c>
      <c r="N11" s="23">
        <f>'Ship Info'!N$9</f>
        <v>142344838</v>
      </c>
      <c r="O11" s="23">
        <f>'Ship Info'!O$9</f>
        <v>150971798</v>
      </c>
      <c r="P11" s="23">
        <f>'Ship Info'!P$9</f>
        <v>142344838</v>
      </c>
      <c r="Q11" s="23">
        <f>'Ship Info'!Q$9</f>
        <v>142344838</v>
      </c>
      <c r="R11" s="23">
        <f>'Ship Info'!R$9</f>
        <v>163237893</v>
      </c>
      <c r="S11" s="23">
        <f>'Ship Info'!S$9</f>
        <v>163237893</v>
      </c>
      <c r="T11" s="23">
        <f>'Ship Info'!T$9</f>
        <v>163237893</v>
      </c>
      <c r="U11" s="23">
        <f>'Ship Info'!U$9</f>
        <v>192376427</v>
      </c>
      <c r="V11" s="23">
        <f>'Ship Info'!V$9</f>
        <v>498408659</v>
      </c>
      <c r="W11" s="23">
        <f>'Ship Info'!W$9</f>
        <v>195171241</v>
      </c>
      <c r="X11" s="23">
        <f>'Ship Info'!X$9</f>
        <v>177004944</v>
      </c>
      <c r="Y11" s="23">
        <f>'Ship Info'!Y$9</f>
        <v>560826193</v>
      </c>
      <c r="Z11" s="23">
        <f>'Ship Info'!Z$9</f>
        <v>177004944</v>
      </c>
      <c r="AA11" s="23">
        <f>'Ship Info'!AA$9</f>
        <v>90103292</v>
      </c>
      <c r="AB11" s="23">
        <f>'Ship Info'!AB$9</f>
        <v>45051646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'Ship Info'!B$9</f>
        <v>1235930835</v>
      </c>
      <c r="C12" s="23">
        <f>'Ship Info'!C$9</f>
        <v>883365735</v>
      </c>
      <c r="D12" s="23">
        <f>'Ship Info'!D$9</f>
        <v>104088320</v>
      </c>
      <c r="E12" s="23">
        <f>'Ship Info'!E$9</f>
        <v>142833157</v>
      </c>
      <c r="F12" s="23">
        <f>'Ship Info'!F$9</f>
        <v>142833157</v>
      </c>
      <c r="G12" s="23">
        <f>'Ship Info'!G$9</f>
        <v>102023683</v>
      </c>
      <c r="H12" s="23">
        <f>'Ship Info'!H$9</f>
        <v>142833157</v>
      </c>
      <c r="I12" s="23">
        <f>'Ship Info'!I$9</f>
        <v>23630862</v>
      </c>
      <c r="J12" s="23">
        <f>'Ship Info'!J$9</f>
        <v>102023683</v>
      </c>
      <c r="K12" s="23">
        <f>'Ship Info'!K$9</f>
        <v>102023683</v>
      </c>
      <c r="L12" s="23">
        <f>'Ship Info'!L$9</f>
        <v>102023683</v>
      </c>
      <c r="M12" s="23">
        <f>'Ship Info'!M$9</f>
        <v>142344838</v>
      </c>
      <c r="N12" s="23">
        <f>'Ship Info'!N$9</f>
        <v>142344838</v>
      </c>
      <c r="O12" s="23">
        <f>'Ship Info'!O$9</f>
        <v>150971798</v>
      </c>
      <c r="P12" s="23">
        <f>'Ship Info'!P$9</f>
        <v>142344838</v>
      </c>
      <c r="Q12" s="23">
        <f>'Ship Info'!Q$9</f>
        <v>142344838</v>
      </c>
      <c r="R12" s="23">
        <f>'Ship Info'!R$9</f>
        <v>163237893</v>
      </c>
      <c r="S12" s="23">
        <f>'Ship Info'!S$9</f>
        <v>163237893</v>
      </c>
      <c r="T12" s="23">
        <f>'Ship Info'!T$9</f>
        <v>163237893</v>
      </c>
      <c r="U12" s="23">
        <f>'Ship Info'!U$9</f>
        <v>192376427</v>
      </c>
      <c r="V12" s="23">
        <f>'Ship Info'!V$9</f>
        <v>498408659</v>
      </c>
      <c r="W12" s="23">
        <f>'Ship Info'!W$9</f>
        <v>195171241</v>
      </c>
      <c r="X12" s="23">
        <f>'Ship Info'!X$9</f>
        <v>177004944</v>
      </c>
      <c r="Y12" s="23">
        <f>'Ship Info'!Y$9</f>
        <v>560826193</v>
      </c>
      <c r="Z12" s="23">
        <f>'Ship Info'!Z$9</f>
        <v>177004944</v>
      </c>
      <c r="AA12" s="23">
        <f>'Ship Info'!AA$9</f>
        <v>90103292</v>
      </c>
      <c r="AB12" s="23">
        <f>'Ship Info'!AB$9</f>
        <v>45051646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'Ship Info'!B$9</f>
        <v>1235930835</v>
      </c>
      <c r="C13" s="23">
        <f>'Ship Info'!C$9</f>
        <v>883365735</v>
      </c>
      <c r="D13" s="23">
        <f>'Ship Info'!D$9</f>
        <v>104088320</v>
      </c>
      <c r="E13" s="23">
        <f>'Ship Info'!E$9</f>
        <v>142833157</v>
      </c>
      <c r="F13" s="23">
        <f>'Ship Info'!F$9</f>
        <v>142833157</v>
      </c>
      <c r="G13" s="23">
        <f>'Ship Info'!G$9</f>
        <v>102023683</v>
      </c>
      <c r="H13" s="23">
        <f>'Ship Info'!H$9</f>
        <v>142833157</v>
      </c>
      <c r="I13" s="23">
        <f>'Ship Info'!I$9</f>
        <v>23630862</v>
      </c>
      <c r="J13" s="23">
        <f>'Ship Info'!J$9</f>
        <v>102023683</v>
      </c>
      <c r="K13" s="23">
        <f>'Ship Info'!K$9</f>
        <v>102023683</v>
      </c>
      <c r="L13" s="23">
        <f>'Ship Info'!L$9</f>
        <v>102023683</v>
      </c>
      <c r="M13" s="23">
        <f>'Ship Info'!M$9</f>
        <v>142344838</v>
      </c>
      <c r="N13" s="23">
        <f>'Ship Info'!N$9</f>
        <v>142344838</v>
      </c>
      <c r="O13" s="23">
        <f>'Ship Info'!O$9</f>
        <v>150971798</v>
      </c>
      <c r="P13" s="23">
        <f>'Ship Info'!P$9</f>
        <v>142344838</v>
      </c>
      <c r="Q13" s="23">
        <f>'Ship Info'!Q$9</f>
        <v>142344838</v>
      </c>
      <c r="R13" s="23">
        <f>'Ship Info'!R$9</f>
        <v>163237893</v>
      </c>
      <c r="S13" s="23">
        <f>'Ship Info'!S$9</f>
        <v>163237893</v>
      </c>
      <c r="T13" s="23">
        <f>'Ship Info'!T$9</f>
        <v>163237893</v>
      </c>
      <c r="U13" s="23">
        <f>'Ship Info'!U$9</f>
        <v>192376427</v>
      </c>
      <c r="V13" s="23">
        <f>'Ship Info'!V$9</f>
        <v>498408659</v>
      </c>
      <c r="W13" s="23">
        <f>'Ship Info'!W$9</f>
        <v>195171241</v>
      </c>
      <c r="X13" s="23">
        <f>'Ship Info'!X$9</f>
        <v>177004944</v>
      </c>
      <c r="Y13" s="23">
        <f>'Ship Info'!Y$9</f>
        <v>560826193</v>
      </c>
      <c r="Z13" s="23">
        <f>'Ship Info'!Z$9</f>
        <v>177004944</v>
      </c>
      <c r="AA13" s="23">
        <f>'Ship Info'!AA$9</f>
        <v>90103292</v>
      </c>
      <c r="AB13" s="23">
        <f>'Ship Info'!AB$9</f>
        <v>45051646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'Ship Info'!B$9</f>
        <v>1235930835</v>
      </c>
      <c r="C14" s="23">
        <f>'Ship Info'!C$9</f>
        <v>883365735</v>
      </c>
      <c r="D14" s="23">
        <f>'Ship Info'!D$9</f>
        <v>104088320</v>
      </c>
      <c r="E14" s="23">
        <f>'Ship Info'!E$9</f>
        <v>142833157</v>
      </c>
      <c r="F14" s="23">
        <f>'Ship Info'!F$9</f>
        <v>142833157</v>
      </c>
      <c r="G14" s="23">
        <f>'Ship Info'!G$9</f>
        <v>102023683</v>
      </c>
      <c r="H14" s="23">
        <f>'Ship Info'!H$9</f>
        <v>142833157</v>
      </c>
      <c r="I14" s="23">
        <f>'Ship Info'!I$9</f>
        <v>23630862</v>
      </c>
      <c r="J14" s="23">
        <f>'Ship Info'!J$9</f>
        <v>102023683</v>
      </c>
      <c r="K14" s="23">
        <f>'Ship Info'!K$9</f>
        <v>102023683</v>
      </c>
      <c r="L14" s="23">
        <f>'Ship Info'!L$9</f>
        <v>102023683</v>
      </c>
      <c r="M14" s="23">
        <f>'Ship Info'!M$9</f>
        <v>142344838</v>
      </c>
      <c r="N14" s="23">
        <f>'Ship Info'!N$9</f>
        <v>142344838</v>
      </c>
      <c r="O14" s="23">
        <f>'Ship Info'!O$9</f>
        <v>150971798</v>
      </c>
      <c r="P14" s="23">
        <f>'Ship Info'!P$9</f>
        <v>142344838</v>
      </c>
      <c r="Q14" s="23">
        <f>'Ship Info'!Q$9</f>
        <v>142344838</v>
      </c>
      <c r="R14" s="23">
        <f>'Ship Info'!R$9</f>
        <v>163237893</v>
      </c>
      <c r="S14" s="23">
        <f>'Ship Info'!S$9</f>
        <v>163237893</v>
      </c>
      <c r="T14" s="23">
        <f>'Ship Info'!T$9</f>
        <v>163237893</v>
      </c>
      <c r="U14" s="23">
        <f>'Ship Info'!U$9</f>
        <v>192376427</v>
      </c>
      <c r="V14" s="23">
        <f>'Ship Info'!V$9</f>
        <v>498408659</v>
      </c>
      <c r="W14" s="23">
        <f>'Ship Info'!W$9</f>
        <v>195171241</v>
      </c>
      <c r="X14" s="23">
        <f>'Ship Info'!X$9</f>
        <v>177004944</v>
      </c>
      <c r="Y14" s="23">
        <f>'Ship Info'!Y$9</f>
        <v>560826193</v>
      </c>
      <c r="Z14" s="23">
        <f>'Ship Info'!Z$9</f>
        <v>177004944</v>
      </c>
      <c r="AA14" s="23">
        <f>'Ship Info'!AA$9</f>
        <v>90103292</v>
      </c>
      <c r="AB14" s="23">
        <f>'Ship Info'!AB$9</f>
        <v>45051646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'Ship Info'!B$9</f>
        <v>1235930835</v>
      </c>
      <c r="C15" s="23">
        <f>'Ship Info'!C$9</f>
        <v>883365735</v>
      </c>
      <c r="D15" s="23">
        <f>'Ship Info'!D$9</f>
        <v>104088320</v>
      </c>
      <c r="E15" s="23">
        <f>'Ship Info'!E$9</f>
        <v>142833157</v>
      </c>
      <c r="F15" s="23">
        <f>'Ship Info'!F$9</f>
        <v>142833157</v>
      </c>
      <c r="G15" s="23">
        <f>'Ship Info'!G$9</f>
        <v>102023683</v>
      </c>
      <c r="H15" s="23">
        <f>'Ship Info'!H$9</f>
        <v>142833157</v>
      </c>
      <c r="I15" s="23">
        <f>'Ship Info'!I$9</f>
        <v>23630862</v>
      </c>
      <c r="J15" s="23">
        <f>'Ship Info'!J$9</f>
        <v>102023683</v>
      </c>
      <c r="K15" s="23">
        <f>'Ship Info'!K$9</f>
        <v>102023683</v>
      </c>
      <c r="L15" s="23">
        <f>'Ship Info'!L$9</f>
        <v>102023683</v>
      </c>
      <c r="M15" s="23">
        <f>'Ship Info'!M$9</f>
        <v>142344838</v>
      </c>
      <c r="N15" s="23">
        <f>'Ship Info'!N$9</f>
        <v>142344838</v>
      </c>
      <c r="O15" s="23">
        <f>'Ship Info'!O$9</f>
        <v>150971798</v>
      </c>
      <c r="P15" s="23">
        <f>'Ship Info'!P$9</f>
        <v>142344838</v>
      </c>
      <c r="Q15" s="23">
        <f>'Ship Info'!Q$9</f>
        <v>142344838</v>
      </c>
      <c r="R15" s="23">
        <f>'Ship Info'!R$9</f>
        <v>163237893</v>
      </c>
      <c r="S15" s="23">
        <f>'Ship Info'!S$9</f>
        <v>163237893</v>
      </c>
      <c r="T15" s="23">
        <f>'Ship Info'!T$9</f>
        <v>163237893</v>
      </c>
      <c r="U15" s="23">
        <f>'Ship Info'!U$9</f>
        <v>192376427</v>
      </c>
      <c r="V15" s="23">
        <f>'Ship Info'!V$9</f>
        <v>498408659</v>
      </c>
      <c r="W15" s="23">
        <f>'Ship Info'!W$9</f>
        <v>195171241</v>
      </c>
      <c r="X15" s="23">
        <f>'Ship Info'!X$9</f>
        <v>177004944</v>
      </c>
      <c r="Y15" s="23">
        <f>'Ship Info'!Y$9</f>
        <v>560826193</v>
      </c>
      <c r="Z15" s="23">
        <f>'Ship Info'!Z$9</f>
        <v>177004944</v>
      </c>
      <c r="AA15" s="23">
        <f>'Ship Info'!AA$9</f>
        <v>90103292</v>
      </c>
      <c r="AB15" s="23">
        <f>'Ship Info'!AB$9</f>
        <v>45051646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'Ship Info'!B$9</f>
        <v>1235930835</v>
      </c>
      <c r="C16" s="23">
        <f>'Ship Info'!C$9</f>
        <v>883365735</v>
      </c>
      <c r="D16" s="23">
        <f>'Ship Info'!D$9</f>
        <v>104088320</v>
      </c>
      <c r="E16" s="23">
        <f>'Ship Info'!E$9</f>
        <v>142833157</v>
      </c>
      <c r="F16" s="23">
        <f>'Ship Info'!F$9</f>
        <v>142833157</v>
      </c>
      <c r="G16" s="23">
        <f>'Ship Info'!G$9</f>
        <v>102023683</v>
      </c>
      <c r="H16" s="23">
        <f>'Ship Info'!H$9</f>
        <v>142833157</v>
      </c>
      <c r="I16" s="23">
        <f>'Ship Info'!I$9</f>
        <v>23630862</v>
      </c>
      <c r="J16" s="23">
        <f>'Ship Info'!J$9</f>
        <v>102023683</v>
      </c>
      <c r="K16" s="23">
        <f>'Ship Info'!K$9</f>
        <v>102023683</v>
      </c>
      <c r="L16" s="23">
        <f>'Ship Info'!L$9</f>
        <v>102023683</v>
      </c>
      <c r="M16" s="23">
        <f>'Ship Info'!M$9</f>
        <v>142344838</v>
      </c>
      <c r="N16" s="23">
        <f>'Ship Info'!N$9</f>
        <v>142344838</v>
      </c>
      <c r="O16" s="23">
        <f>'Ship Info'!O$9</f>
        <v>150971798</v>
      </c>
      <c r="P16" s="23">
        <f>'Ship Info'!P$9</f>
        <v>142344838</v>
      </c>
      <c r="Q16" s="23">
        <f>'Ship Info'!Q$9</f>
        <v>142344838</v>
      </c>
      <c r="R16" s="23">
        <f>'Ship Info'!R$9</f>
        <v>163237893</v>
      </c>
      <c r="S16" s="23">
        <f>'Ship Info'!S$9</f>
        <v>163237893</v>
      </c>
      <c r="T16" s="23">
        <f>'Ship Info'!T$9</f>
        <v>163237893</v>
      </c>
      <c r="U16" s="23">
        <f>'Ship Info'!U$9</f>
        <v>192376427</v>
      </c>
      <c r="V16" s="23">
        <f>'Ship Info'!V$9</f>
        <v>498408659</v>
      </c>
      <c r="W16" s="23">
        <f>'Ship Info'!W$9</f>
        <v>195171241</v>
      </c>
      <c r="X16" s="23">
        <f>'Ship Info'!X$9</f>
        <v>177004944</v>
      </c>
      <c r="Y16" s="23">
        <f>'Ship Info'!Y$9</f>
        <v>560826193</v>
      </c>
      <c r="Z16" s="23">
        <f>'Ship Info'!Z$9</f>
        <v>177004944</v>
      </c>
      <c r="AA16" s="23">
        <f>'Ship Info'!AA$9</f>
        <v>90103292</v>
      </c>
      <c r="AB16" s="23">
        <f>'Ship Info'!AB$9</f>
        <v>45051646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'Ship Info'!B$9</f>
        <v>1235930835</v>
      </c>
      <c r="C17" s="23">
        <f>'Ship Info'!C$9</f>
        <v>883365735</v>
      </c>
      <c r="D17" s="23">
        <f>'Ship Info'!D$9</f>
        <v>104088320</v>
      </c>
      <c r="E17" s="23">
        <f>'Ship Info'!E$9</f>
        <v>142833157</v>
      </c>
      <c r="F17" s="23">
        <f>'Ship Info'!F$9</f>
        <v>142833157</v>
      </c>
      <c r="G17" s="23">
        <f>'Ship Info'!G$9</f>
        <v>102023683</v>
      </c>
      <c r="H17" s="23">
        <f>'Ship Info'!H$9</f>
        <v>142833157</v>
      </c>
      <c r="I17" s="23">
        <f>'Ship Info'!I$9</f>
        <v>23630862</v>
      </c>
      <c r="J17" s="23">
        <f>'Ship Info'!J$9</f>
        <v>102023683</v>
      </c>
      <c r="K17" s="23">
        <f>'Ship Info'!K$9</f>
        <v>102023683</v>
      </c>
      <c r="L17" s="23">
        <f>'Ship Info'!L$9</f>
        <v>102023683</v>
      </c>
      <c r="M17" s="23">
        <f>'Ship Info'!M$9</f>
        <v>142344838</v>
      </c>
      <c r="N17" s="23">
        <f>'Ship Info'!N$9</f>
        <v>142344838</v>
      </c>
      <c r="O17" s="23">
        <f>'Ship Info'!O$9</f>
        <v>150971798</v>
      </c>
      <c r="P17" s="23">
        <f>'Ship Info'!P$9</f>
        <v>142344838</v>
      </c>
      <c r="Q17" s="23">
        <f>'Ship Info'!Q$9</f>
        <v>142344838</v>
      </c>
      <c r="R17" s="23">
        <f>'Ship Info'!R$9</f>
        <v>163237893</v>
      </c>
      <c r="S17" s="23">
        <f>'Ship Info'!S$9</f>
        <v>163237893</v>
      </c>
      <c r="T17" s="23">
        <f>'Ship Info'!T$9</f>
        <v>163237893</v>
      </c>
      <c r="U17" s="23">
        <f>'Ship Info'!U$9</f>
        <v>192376427</v>
      </c>
      <c r="V17" s="23">
        <f>'Ship Info'!V$9</f>
        <v>498408659</v>
      </c>
      <c r="W17" s="23">
        <f>'Ship Info'!W$9</f>
        <v>195171241</v>
      </c>
      <c r="X17" s="23">
        <f>'Ship Info'!X$9</f>
        <v>177004944</v>
      </c>
      <c r="Y17" s="23">
        <f>'Ship Info'!Y$9</f>
        <v>560826193</v>
      </c>
      <c r="Z17" s="23">
        <f>'Ship Info'!Z$9</f>
        <v>177004944</v>
      </c>
      <c r="AA17" s="23">
        <f>'Ship Info'!AA$9</f>
        <v>90103292</v>
      </c>
      <c r="AB17" s="23">
        <f>'Ship Info'!AB$9</f>
        <v>45051646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'Ship Info'!B$9</f>
        <v>1235930835</v>
      </c>
      <c r="C18" s="23">
        <f>'Ship Info'!C$9</f>
        <v>883365735</v>
      </c>
      <c r="D18" s="23">
        <f>'Ship Info'!D$9</f>
        <v>104088320</v>
      </c>
      <c r="E18" s="23">
        <f>'Ship Info'!E$9</f>
        <v>142833157</v>
      </c>
      <c r="F18" s="23">
        <f>'Ship Info'!F$9</f>
        <v>142833157</v>
      </c>
      <c r="G18" s="23">
        <f>'Ship Info'!G$9</f>
        <v>102023683</v>
      </c>
      <c r="H18" s="23">
        <f>'Ship Info'!H$9</f>
        <v>142833157</v>
      </c>
      <c r="I18" s="23">
        <f>'Ship Info'!I$9</f>
        <v>23630862</v>
      </c>
      <c r="J18" s="23">
        <f>'Ship Info'!J$9</f>
        <v>102023683</v>
      </c>
      <c r="K18" s="23">
        <f>'Ship Info'!K$9</f>
        <v>102023683</v>
      </c>
      <c r="L18" s="23">
        <f>'Ship Info'!L$9</f>
        <v>102023683</v>
      </c>
      <c r="M18" s="23">
        <f>'Ship Info'!M$9</f>
        <v>142344838</v>
      </c>
      <c r="N18" s="23">
        <f>'Ship Info'!N$9</f>
        <v>142344838</v>
      </c>
      <c r="O18" s="23">
        <f>'Ship Info'!O$9</f>
        <v>150971798</v>
      </c>
      <c r="P18" s="23">
        <f>'Ship Info'!P$9</f>
        <v>142344838</v>
      </c>
      <c r="Q18" s="23">
        <f>'Ship Info'!Q$9</f>
        <v>142344838</v>
      </c>
      <c r="R18" s="23">
        <f>'Ship Info'!R$9</f>
        <v>163237893</v>
      </c>
      <c r="S18" s="23">
        <f>'Ship Info'!S$9</f>
        <v>163237893</v>
      </c>
      <c r="T18" s="23">
        <f>'Ship Info'!T$9</f>
        <v>163237893</v>
      </c>
      <c r="U18" s="23">
        <f>'Ship Info'!U$9</f>
        <v>192376427</v>
      </c>
      <c r="V18" s="23">
        <f>'Ship Info'!V$9</f>
        <v>498408659</v>
      </c>
      <c r="W18" s="23">
        <f>'Ship Info'!W$9</f>
        <v>195171241</v>
      </c>
      <c r="X18" s="23">
        <f>'Ship Info'!X$9</f>
        <v>177004944</v>
      </c>
      <c r="Y18" s="23">
        <f>'Ship Info'!Y$9</f>
        <v>560826193</v>
      </c>
      <c r="Z18" s="23">
        <f>'Ship Info'!Z$9</f>
        <v>177004944</v>
      </c>
      <c r="AA18" s="23">
        <f>'Ship Info'!AA$9</f>
        <v>90103292</v>
      </c>
      <c r="AB18" s="23">
        <f>'Ship Info'!AB$9</f>
        <v>45051646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'Ship Info'!B$9</f>
        <v>1235930835</v>
      </c>
      <c r="C19" s="23">
        <f>'Ship Info'!C$9</f>
        <v>883365735</v>
      </c>
      <c r="D19" s="23">
        <f>'Ship Info'!D$9</f>
        <v>104088320</v>
      </c>
      <c r="E19" s="23">
        <f>'Ship Info'!E$9</f>
        <v>142833157</v>
      </c>
      <c r="F19" s="23">
        <f>'Ship Info'!F$9</f>
        <v>142833157</v>
      </c>
      <c r="G19" s="23">
        <f>'Ship Info'!G$9</f>
        <v>102023683</v>
      </c>
      <c r="H19" s="23">
        <f>'Ship Info'!H$9</f>
        <v>142833157</v>
      </c>
      <c r="I19" s="23">
        <f>'Ship Info'!I$9</f>
        <v>23630862</v>
      </c>
      <c r="J19" s="23">
        <f>'Ship Info'!J$9</f>
        <v>102023683</v>
      </c>
      <c r="K19" s="23">
        <f>'Ship Info'!K$9</f>
        <v>102023683</v>
      </c>
      <c r="L19" s="23">
        <f>'Ship Info'!L$9</f>
        <v>102023683</v>
      </c>
      <c r="M19" s="23">
        <f>'Ship Info'!M$9</f>
        <v>142344838</v>
      </c>
      <c r="N19" s="23">
        <f>'Ship Info'!N$9</f>
        <v>142344838</v>
      </c>
      <c r="O19" s="23">
        <f>'Ship Info'!O$9</f>
        <v>150971798</v>
      </c>
      <c r="P19" s="23">
        <f>'Ship Info'!P$9</f>
        <v>142344838</v>
      </c>
      <c r="Q19" s="23">
        <f>'Ship Info'!Q$9</f>
        <v>142344838</v>
      </c>
      <c r="R19" s="23">
        <f>'Ship Info'!R$9</f>
        <v>163237893</v>
      </c>
      <c r="S19" s="23">
        <f>'Ship Info'!S$9</f>
        <v>163237893</v>
      </c>
      <c r="T19" s="23">
        <f>'Ship Info'!T$9</f>
        <v>163237893</v>
      </c>
      <c r="U19" s="23">
        <f>'Ship Info'!U$9</f>
        <v>192376427</v>
      </c>
      <c r="V19" s="23">
        <f>'Ship Info'!V$9</f>
        <v>498408659</v>
      </c>
      <c r="W19" s="23">
        <f>'Ship Info'!W$9</f>
        <v>195171241</v>
      </c>
      <c r="X19" s="23">
        <f>'Ship Info'!X$9</f>
        <v>177004944</v>
      </c>
      <c r="Y19" s="23">
        <f>'Ship Info'!Y$9</f>
        <v>560826193</v>
      </c>
      <c r="Z19" s="23">
        <f>'Ship Info'!Z$9</f>
        <v>177004944</v>
      </c>
      <c r="AA19" s="23">
        <f>'Ship Info'!AA$9</f>
        <v>90103292</v>
      </c>
      <c r="AB19" s="23">
        <f>'Ship Info'!AB$9</f>
        <v>45051646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'Ship Info'!B$9</f>
        <v>1235930835</v>
      </c>
      <c r="C20" s="23">
        <f>'Ship Info'!C$9</f>
        <v>883365735</v>
      </c>
      <c r="D20" s="23">
        <f>'Ship Info'!D$9</f>
        <v>104088320</v>
      </c>
      <c r="E20" s="23">
        <f>'Ship Info'!E$9</f>
        <v>142833157</v>
      </c>
      <c r="F20" s="23">
        <f>'Ship Info'!F$9</f>
        <v>142833157</v>
      </c>
      <c r="G20" s="23">
        <f>'Ship Info'!G$9</f>
        <v>102023683</v>
      </c>
      <c r="H20" s="23">
        <f>'Ship Info'!H$9</f>
        <v>142833157</v>
      </c>
      <c r="I20" s="23">
        <f>'Ship Info'!I$9</f>
        <v>23630862</v>
      </c>
      <c r="J20" s="23">
        <f>'Ship Info'!J$9</f>
        <v>102023683</v>
      </c>
      <c r="K20" s="23">
        <f>'Ship Info'!K$9</f>
        <v>102023683</v>
      </c>
      <c r="L20" s="23">
        <f>'Ship Info'!L$9</f>
        <v>102023683</v>
      </c>
      <c r="M20" s="23">
        <f>'Ship Info'!M$9</f>
        <v>142344838</v>
      </c>
      <c r="N20" s="23">
        <f>'Ship Info'!N$9</f>
        <v>142344838</v>
      </c>
      <c r="O20" s="23">
        <f>'Ship Info'!O$9</f>
        <v>150971798</v>
      </c>
      <c r="P20" s="23">
        <f>'Ship Info'!P$9</f>
        <v>142344838</v>
      </c>
      <c r="Q20" s="23">
        <f>'Ship Info'!Q$9</f>
        <v>142344838</v>
      </c>
      <c r="R20" s="23">
        <f>'Ship Info'!R$9</f>
        <v>163237893</v>
      </c>
      <c r="S20" s="23">
        <f>'Ship Info'!S$9</f>
        <v>163237893</v>
      </c>
      <c r="T20" s="23">
        <f>'Ship Info'!T$9</f>
        <v>163237893</v>
      </c>
      <c r="U20" s="23">
        <f>'Ship Info'!U$9</f>
        <v>192376427</v>
      </c>
      <c r="V20" s="23">
        <f>'Ship Info'!V$9</f>
        <v>498408659</v>
      </c>
      <c r="W20" s="23">
        <f>'Ship Info'!W$9</f>
        <v>195171241</v>
      </c>
      <c r="X20" s="23">
        <f>'Ship Info'!X$9</f>
        <v>177004944</v>
      </c>
      <c r="Y20" s="23">
        <f>'Ship Info'!Y$9</f>
        <v>560826193</v>
      </c>
      <c r="Z20" s="23">
        <f>'Ship Info'!Z$9</f>
        <v>177004944</v>
      </c>
      <c r="AA20" s="23">
        <f>'Ship Info'!AA$9</f>
        <v>90103292</v>
      </c>
      <c r="AB20" s="23">
        <f>'Ship Info'!AB$9</f>
        <v>45051646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'Ship Info'!B$9</f>
        <v>1235930835</v>
      </c>
      <c r="C21" s="23">
        <f>'Ship Info'!C$9</f>
        <v>883365735</v>
      </c>
      <c r="D21" s="23">
        <f>'Ship Info'!D$9</f>
        <v>104088320</v>
      </c>
      <c r="E21" s="23">
        <f>'Ship Info'!E$9</f>
        <v>142833157</v>
      </c>
      <c r="F21" s="23">
        <f>'Ship Info'!F$9</f>
        <v>142833157</v>
      </c>
      <c r="G21" s="23">
        <f>'Ship Info'!G$9</f>
        <v>102023683</v>
      </c>
      <c r="H21" s="23">
        <f>'Ship Info'!H$9</f>
        <v>142833157</v>
      </c>
      <c r="I21" s="23">
        <f>'Ship Info'!I$9</f>
        <v>23630862</v>
      </c>
      <c r="J21" s="23">
        <f>'Ship Info'!J$9</f>
        <v>102023683</v>
      </c>
      <c r="K21" s="23">
        <f>'Ship Info'!K$9</f>
        <v>102023683</v>
      </c>
      <c r="L21" s="23">
        <f>'Ship Info'!L$9</f>
        <v>102023683</v>
      </c>
      <c r="M21" s="23">
        <f>'Ship Info'!M$9</f>
        <v>142344838</v>
      </c>
      <c r="N21" s="23">
        <f>'Ship Info'!N$9</f>
        <v>142344838</v>
      </c>
      <c r="O21" s="23">
        <f>'Ship Info'!O$9</f>
        <v>150971798</v>
      </c>
      <c r="P21" s="23">
        <f>'Ship Info'!P$9</f>
        <v>142344838</v>
      </c>
      <c r="Q21" s="23">
        <f>'Ship Info'!Q$9</f>
        <v>142344838</v>
      </c>
      <c r="R21" s="23">
        <f>'Ship Info'!R$9</f>
        <v>163237893</v>
      </c>
      <c r="S21" s="23">
        <f>'Ship Info'!S$9</f>
        <v>163237893</v>
      </c>
      <c r="T21" s="23">
        <f>'Ship Info'!T$9</f>
        <v>163237893</v>
      </c>
      <c r="U21" s="23">
        <f>'Ship Info'!U$9</f>
        <v>192376427</v>
      </c>
      <c r="V21" s="23">
        <f>'Ship Info'!V$9</f>
        <v>498408659</v>
      </c>
      <c r="W21" s="23">
        <f>'Ship Info'!W$9</f>
        <v>195171241</v>
      </c>
      <c r="X21" s="23">
        <f>'Ship Info'!X$9</f>
        <v>177004944</v>
      </c>
      <c r="Y21" s="23">
        <f>'Ship Info'!Y$9</f>
        <v>560826193</v>
      </c>
      <c r="Z21" s="23">
        <f>'Ship Info'!Z$9</f>
        <v>177004944</v>
      </c>
      <c r="AA21" s="23">
        <f>'Ship Info'!AA$9</f>
        <v>90103292</v>
      </c>
      <c r="AB21" s="23">
        <f>'Ship Info'!AB$9</f>
        <v>45051646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'Ship Info'!B$9</f>
        <v>1235930835</v>
      </c>
      <c r="C22" s="23">
        <f>'Ship Info'!C$9</f>
        <v>883365735</v>
      </c>
      <c r="D22" s="23">
        <f>'Ship Info'!D$9</f>
        <v>104088320</v>
      </c>
      <c r="E22" s="23">
        <f>'Ship Info'!E$9</f>
        <v>142833157</v>
      </c>
      <c r="F22" s="23">
        <f>'Ship Info'!F$9</f>
        <v>142833157</v>
      </c>
      <c r="G22" s="23">
        <f>'Ship Info'!G$9</f>
        <v>102023683</v>
      </c>
      <c r="H22" s="23">
        <f>'Ship Info'!H$9</f>
        <v>142833157</v>
      </c>
      <c r="I22" s="23">
        <f>'Ship Info'!I$9</f>
        <v>23630862</v>
      </c>
      <c r="J22" s="23">
        <f>'Ship Info'!J$9</f>
        <v>102023683</v>
      </c>
      <c r="K22" s="23">
        <f>'Ship Info'!K$9</f>
        <v>102023683</v>
      </c>
      <c r="L22" s="23">
        <f>'Ship Info'!L$9</f>
        <v>102023683</v>
      </c>
      <c r="M22" s="23">
        <f>'Ship Info'!M$9</f>
        <v>142344838</v>
      </c>
      <c r="N22" s="23">
        <f>'Ship Info'!N$9</f>
        <v>142344838</v>
      </c>
      <c r="O22" s="23">
        <f>'Ship Info'!O$9</f>
        <v>150971798</v>
      </c>
      <c r="P22" s="23">
        <f>'Ship Info'!P$9</f>
        <v>142344838</v>
      </c>
      <c r="Q22" s="23">
        <f>'Ship Info'!Q$9</f>
        <v>142344838</v>
      </c>
      <c r="R22" s="23">
        <f>'Ship Info'!R$9</f>
        <v>163237893</v>
      </c>
      <c r="S22" s="23">
        <f>'Ship Info'!S$9</f>
        <v>163237893</v>
      </c>
      <c r="T22" s="23">
        <f>'Ship Info'!T$9</f>
        <v>163237893</v>
      </c>
      <c r="U22" s="23">
        <f>'Ship Info'!U$9</f>
        <v>192376427</v>
      </c>
      <c r="V22" s="23">
        <f>'Ship Info'!V$9</f>
        <v>498408659</v>
      </c>
      <c r="W22" s="23">
        <f>'Ship Info'!W$9</f>
        <v>195171241</v>
      </c>
      <c r="X22" s="23">
        <f>'Ship Info'!X$9</f>
        <v>177004944</v>
      </c>
      <c r="Y22" s="23">
        <f>'Ship Info'!Y$9</f>
        <v>560826193</v>
      </c>
      <c r="Z22" s="23">
        <f>'Ship Info'!Z$9</f>
        <v>177004944</v>
      </c>
      <c r="AA22" s="23">
        <f>'Ship Info'!AA$9</f>
        <v>90103292</v>
      </c>
      <c r="AB22" s="23">
        <f>'Ship Info'!AB$9</f>
        <v>45051646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'Ship Info'!B$9</f>
        <v>1235930835</v>
      </c>
      <c r="C23" s="23">
        <f>'Ship Info'!C$9</f>
        <v>883365735</v>
      </c>
      <c r="D23" s="23">
        <f>'Ship Info'!D$9</f>
        <v>104088320</v>
      </c>
      <c r="E23" s="23">
        <f>'Ship Info'!E$9</f>
        <v>142833157</v>
      </c>
      <c r="F23" s="23">
        <f>'Ship Info'!F$9</f>
        <v>142833157</v>
      </c>
      <c r="G23" s="23">
        <f>'Ship Info'!G$9</f>
        <v>102023683</v>
      </c>
      <c r="H23" s="23">
        <f>'Ship Info'!H$9</f>
        <v>142833157</v>
      </c>
      <c r="I23" s="23">
        <f>'Ship Info'!I$9</f>
        <v>23630862</v>
      </c>
      <c r="J23" s="23">
        <f>'Ship Info'!J$9</f>
        <v>102023683</v>
      </c>
      <c r="K23" s="23">
        <f>'Ship Info'!K$9</f>
        <v>102023683</v>
      </c>
      <c r="L23" s="23">
        <f>'Ship Info'!L$9</f>
        <v>102023683</v>
      </c>
      <c r="M23" s="23">
        <f>'Ship Info'!M$9</f>
        <v>142344838</v>
      </c>
      <c r="N23" s="23">
        <f>'Ship Info'!N$9</f>
        <v>142344838</v>
      </c>
      <c r="O23" s="23">
        <f>'Ship Info'!O$9</f>
        <v>150971798</v>
      </c>
      <c r="P23" s="23">
        <f>'Ship Info'!P$9</f>
        <v>142344838</v>
      </c>
      <c r="Q23" s="23">
        <f>'Ship Info'!Q$9</f>
        <v>142344838</v>
      </c>
      <c r="R23" s="23">
        <f>'Ship Info'!R$9</f>
        <v>163237893</v>
      </c>
      <c r="S23" s="23">
        <f>'Ship Info'!S$9</f>
        <v>163237893</v>
      </c>
      <c r="T23" s="23">
        <f>'Ship Info'!T$9</f>
        <v>163237893</v>
      </c>
      <c r="U23" s="23">
        <f>'Ship Info'!U$9</f>
        <v>192376427</v>
      </c>
      <c r="V23" s="23">
        <f>'Ship Info'!V$9</f>
        <v>498408659</v>
      </c>
      <c r="W23" s="23">
        <f>'Ship Info'!W$9</f>
        <v>195171241</v>
      </c>
      <c r="X23" s="23">
        <f>'Ship Info'!X$9</f>
        <v>177004944</v>
      </c>
      <c r="Y23" s="23">
        <f>'Ship Info'!Y$9</f>
        <v>560826193</v>
      </c>
      <c r="Z23" s="23">
        <f>'Ship Info'!Z$9</f>
        <v>177004944</v>
      </c>
      <c r="AA23" s="23">
        <f>'Ship Info'!AA$9</f>
        <v>90103292</v>
      </c>
      <c r="AB23" s="23">
        <f>'Ship Info'!AB$9</f>
        <v>45051646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'Ship Info'!B$9</f>
        <v>1235930835</v>
      </c>
      <c r="C24" s="23">
        <f>'Ship Info'!C$9</f>
        <v>883365735</v>
      </c>
      <c r="D24" s="23">
        <f>'Ship Info'!D$9</f>
        <v>104088320</v>
      </c>
      <c r="E24" s="23">
        <f>'Ship Info'!E$9</f>
        <v>142833157</v>
      </c>
      <c r="F24" s="23">
        <f>'Ship Info'!F$9</f>
        <v>142833157</v>
      </c>
      <c r="G24" s="23">
        <f>'Ship Info'!G$9</f>
        <v>102023683</v>
      </c>
      <c r="H24" s="23">
        <f>'Ship Info'!H$9</f>
        <v>142833157</v>
      </c>
      <c r="I24" s="23">
        <f>'Ship Info'!I$9</f>
        <v>23630862</v>
      </c>
      <c r="J24" s="23">
        <f>'Ship Info'!J$9</f>
        <v>102023683</v>
      </c>
      <c r="K24" s="23">
        <f>'Ship Info'!K$9</f>
        <v>102023683</v>
      </c>
      <c r="L24" s="23">
        <f>'Ship Info'!L$9</f>
        <v>102023683</v>
      </c>
      <c r="M24" s="23">
        <f>'Ship Info'!M$9</f>
        <v>142344838</v>
      </c>
      <c r="N24" s="23">
        <f>'Ship Info'!N$9</f>
        <v>142344838</v>
      </c>
      <c r="O24" s="23">
        <f>'Ship Info'!O$9</f>
        <v>150971798</v>
      </c>
      <c r="P24" s="23">
        <f>'Ship Info'!P$9</f>
        <v>142344838</v>
      </c>
      <c r="Q24" s="23">
        <f>'Ship Info'!Q$9</f>
        <v>142344838</v>
      </c>
      <c r="R24" s="23">
        <f>'Ship Info'!R$9</f>
        <v>163237893</v>
      </c>
      <c r="S24" s="23">
        <f>'Ship Info'!S$9</f>
        <v>163237893</v>
      </c>
      <c r="T24" s="23">
        <f>'Ship Info'!T$9</f>
        <v>163237893</v>
      </c>
      <c r="U24" s="23">
        <f>'Ship Info'!U$9</f>
        <v>192376427</v>
      </c>
      <c r="V24" s="23">
        <f>'Ship Info'!V$9</f>
        <v>498408659</v>
      </c>
      <c r="W24" s="23">
        <f>'Ship Info'!W$9</f>
        <v>195171241</v>
      </c>
      <c r="X24" s="23">
        <f>'Ship Info'!X$9</f>
        <v>177004944</v>
      </c>
      <c r="Y24" s="23">
        <f>'Ship Info'!Y$9</f>
        <v>560826193</v>
      </c>
      <c r="Z24" s="23">
        <f>'Ship Info'!Z$9</f>
        <v>177004944</v>
      </c>
      <c r="AA24" s="23">
        <f>'Ship Info'!AA$9</f>
        <v>90103292</v>
      </c>
      <c r="AB24" s="23">
        <f>'Ship Info'!AB$9</f>
        <v>45051646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'Ship Info'!B$9</f>
        <v>1235930835</v>
      </c>
      <c r="C25" s="23">
        <f>'Ship Info'!C$9</f>
        <v>883365735</v>
      </c>
      <c r="D25" s="23">
        <f>'Ship Info'!D$9</f>
        <v>104088320</v>
      </c>
      <c r="E25" s="23">
        <f>'Ship Info'!E$9</f>
        <v>142833157</v>
      </c>
      <c r="F25" s="23">
        <f>'Ship Info'!F$9</f>
        <v>142833157</v>
      </c>
      <c r="G25" s="23">
        <f>'Ship Info'!G$9</f>
        <v>102023683</v>
      </c>
      <c r="H25" s="23">
        <f>'Ship Info'!H$9</f>
        <v>142833157</v>
      </c>
      <c r="I25" s="23">
        <f>'Ship Info'!I$9</f>
        <v>23630862</v>
      </c>
      <c r="J25" s="23">
        <f>'Ship Info'!J$9</f>
        <v>102023683</v>
      </c>
      <c r="K25" s="23">
        <f>'Ship Info'!K$9</f>
        <v>102023683</v>
      </c>
      <c r="L25" s="23">
        <f>'Ship Info'!L$9</f>
        <v>102023683</v>
      </c>
      <c r="M25" s="23">
        <f>'Ship Info'!M$9</f>
        <v>142344838</v>
      </c>
      <c r="N25" s="23">
        <f>'Ship Info'!N$9</f>
        <v>142344838</v>
      </c>
      <c r="O25" s="23">
        <f>'Ship Info'!O$9</f>
        <v>150971798</v>
      </c>
      <c r="P25" s="23">
        <f>'Ship Info'!P$9</f>
        <v>142344838</v>
      </c>
      <c r="Q25" s="23">
        <f>'Ship Info'!Q$9</f>
        <v>142344838</v>
      </c>
      <c r="R25" s="23">
        <f>'Ship Info'!R$9</f>
        <v>163237893</v>
      </c>
      <c r="S25" s="23">
        <f>'Ship Info'!S$9</f>
        <v>163237893</v>
      </c>
      <c r="T25" s="23">
        <f>'Ship Info'!T$9</f>
        <v>163237893</v>
      </c>
      <c r="U25" s="23">
        <f>'Ship Info'!U$9</f>
        <v>192376427</v>
      </c>
      <c r="V25" s="23">
        <f>'Ship Info'!V$9</f>
        <v>498408659</v>
      </c>
      <c r="W25" s="23">
        <f>'Ship Info'!W$9</f>
        <v>195171241</v>
      </c>
      <c r="X25" s="23">
        <f>'Ship Info'!X$9</f>
        <v>177004944</v>
      </c>
      <c r="Y25" s="23">
        <f>'Ship Info'!Y$9</f>
        <v>560826193</v>
      </c>
      <c r="Z25" s="23">
        <f>'Ship Info'!Z$9</f>
        <v>177004944</v>
      </c>
      <c r="AA25" s="23">
        <f>'Ship Info'!AA$9</f>
        <v>90103292</v>
      </c>
      <c r="AB25" s="23">
        <f>'Ship Info'!AB$9</f>
        <v>45051646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'Ship Info'!B$9</f>
        <v>1235930835</v>
      </c>
      <c r="C26" s="23">
        <f>'Ship Info'!C$9</f>
        <v>883365735</v>
      </c>
      <c r="D26" s="23">
        <f>'Ship Info'!D$9</f>
        <v>104088320</v>
      </c>
      <c r="E26" s="23">
        <f>'Ship Info'!E$9</f>
        <v>142833157</v>
      </c>
      <c r="F26" s="23">
        <f>'Ship Info'!F$9</f>
        <v>142833157</v>
      </c>
      <c r="G26" s="23">
        <f>'Ship Info'!G$9</f>
        <v>102023683</v>
      </c>
      <c r="H26" s="23">
        <f>'Ship Info'!H$9</f>
        <v>142833157</v>
      </c>
      <c r="I26" s="23">
        <f>'Ship Info'!I$9</f>
        <v>23630862</v>
      </c>
      <c r="J26" s="23">
        <f>'Ship Info'!J$9</f>
        <v>102023683</v>
      </c>
      <c r="K26" s="23">
        <f>'Ship Info'!K$9</f>
        <v>102023683</v>
      </c>
      <c r="L26" s="23">
        <f>'Ship Info'!L$9</f>
        <v>102023683</v>
      </c>
      <c r="M26" s="23">
        <f>'Ship Info'!M$9</f>
        <v>142344838</v>
      </c>
      <c r="N26" s="23">
        <f>'Ship Info'!N$9</f>
        <v>142344838</v>
      </c>
      <c r="O26" s="23">
        <f>'Ship Info'!O$9</f>
        <v>150971798</v>
      </c>
      <c r="P26" s="23">
        <f>'Ship Info'!P$9</f>
        <v>142344838</v>
      </c>
      <c r="Q26" s="23">
        <f>'Ship Info'!Q$9</f>
        <v>142344838</v>
      </c>
      <c r="R26" s="23">
        <f>'Ship Info'!R$9</f>
        <v>163237893</v>
      </c>
      <c r="S26" s="23">
        <f>'Ship Info'!S$9</f>
        <v>163237893</v>
      </c>
      <c r="T26" s="23">
        <f>'Ship Info'!T$9</f>
        <v>163237893</v>
      </c>
      <c r="U26" s="23">
        <f>'Ship Info'!U$9</f>
        <v>192376427</v>
      </c>
      <c r="V26" s="23">
        <f>'Ship Info'!V$9</f>
        <v>498408659</v>
      </c>
      <c r="W26" s="23">
        <f>'Ship Info'!W$9</f>
        <v>195171241</v>
      </c>
      <c r="X26" s="23">
        <f>'Ship Info'!X$9</f>
        <v>177004944</v>
      </c>
      <c r="Y26" s="23">
        <f>'Ship Info'!Y$9</f>
        <v>560826193</v>
      </c>
      <c r="Z26" s="23">
        <f>'Ship Info'!Z$9</f>
        <v>177004944</v>
      </c>
      <c r="AA26" s="23">
        <f>'Ship Info'!AA$9</f>
        <v>90103292</v>
      </c>
      <c r="AB26" s="23">
        <f>'Ship Info'!AB$9</f>
        <v>45051646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'Ship Info'!B$9</f>
        <v>1235930835</v>
      </c>
      <c r="C27" s="23">
        <f>'Ship Info'!C$9</f>
        <v>883365735</v>
      </c>
      <c r="D27" s="23">
        <f>'Ship Info'!D$9</f>
        <v>104088320</v>
      </c>
      <c r="E27" s="23">
        <f>'Ship Info'!E$9</f>
        <v>142833157</v>
      </c>
      <c r="F27" s="23">
        <f>'Ship Info'!F$9</f>
        <v>142833157</v>
      </c>
      <c r="G27" s="23">
        <f>'Ship Info'!G$9</f>
        <v>102023683</v>
      </c>
      <c r="H27" s="23">
        <f>'Ship Info'!H$9</f>
        <v>142833157</v>
      </c>
      <c r="I27" s="23">
        <f>'Ship Info'!I$9</f>
        <v>23630862</v>
      </c>
      <c r="J27" s="23">
        <f>'Ship Info'!J$9</f>
        <v>102023683</v>
      </c>
      <c r="K27" s="23">
        <f>'Ship Info'!K$9</f>
        <v>102023683</v>
      </c>
      <c r="L27" s="23">
        <f>'Ship Info'!L$9</f>
        <v>102023683</v>
      </c>
      <c r="M27" s="23">
        <f>'Ship Info'!M$9</f>
        <v>142344838</v>
      </c>
      <c r="N27" s="23">
        <f>'Ship Info'!N$9</f>
        <v>142344838</v>
      </c>
      <c r="O27" s="23">
        <f>'Ship Info'!O$9</f>
        <v>150971798</v>
      </c>
      <c r="P27" s="23">
        <f>'Ship Info'!P$9</f>
        <v>142344838</v>
      </c>
      <c r="Q27" s="23">
        <f>'Ship Info'!Q$9</f>
        <v>142344838</v>
      </c>
      <c r="R27" s="23">
        <f>'Ship Info'!R$9</f>
        <v>163237893</v>
      </c>
      <c r="S27" s="23">
        <f>'Ship Info'!S$9</f>
        <v>163237893</v>
      </c>
      <c r="T27" s="23">
        <f>'Ship Info'!T$9</f>
        <v>163237893</v>
      </c>
      <c r="U27" s="23">
        <f>'Ship Info'!U$9</f>
        <v>192376427</v>
      </c>
      <c r="V27" s="23">
        <f>'Ship Info'!V$9</f>
        <v>498408659</v>
      </c>
      <c r="W27" s="23">
        <f>'Ship Info'!W$9</f>
        <v>195171241</v>
      </c>
      <c r="X27" s="23">
        <f>'Ship Info'!X$9</f>
        <v>177004944</v>
      </c>
      <c r="Y27" s="23">
        <f>'Ship Info'!Y$9</f>
        <v>560826193</v>
      </c>
      <c r="Z27" s="23">
        <f>'Ship Info'!Z$9</f>
        <v>177004944</v>
      </c>
      <c r="AA27" s="23">
        <f>'Ship Info'!AA$9</f>
        <v>90103292</v>
      </c>
      <c r="AB27" s="23">
        <f>'Ship Info'!AB$9</f>
        <v>45051646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'Ship Info'!B$9</f>
        <v>1235930835</v>
      </c>
      <c r="C28" s="23">
        <f>'Ship Info'!C$9</f>
        <v>883365735</v>
      </c>
      <c r="D28" s="23">
        <f>'Ship Info'!D$9</f>
        <v>104088320</v>
      </c>
      <c r="E28" s="23">
        <f>'Ship Info'!E$9</f>
        <v>142833157</v>
      </c>
      <c r="F28" s="23">
        <f>'Ship Info'!F$9</f>
        <v>142833157</v>
      </c>
      <c r="G28" s="23">
        <f>'Ship Info'!G$9</f>
        <v>102023683</v>
      </c>
      <c r="H28" s="23">
        <f>'Ship Info'!H$9</f>
        <v>142833157</v>
      </c>
      <c r="I28" s="23">
        <f>'Ship Info'!I$9</f>
        <v>23630862</v>
      </c>
      <c r="J28" s="23">
        <f>'Ship Info'!J$9</f>
        <v>102023683</v>
      </c>
      <c r="K28" s="23">
        <f>'Ship Info'!K$9</f>
        <v>102023683</v>
      </c>
      <c r="L28" s="23">
        <f>'Ship Info'!L$9</f>
        <v>102023683</v>
      </c>
      <c r="M28" s="23">
        <f>'Ship Info'!M$9</f>
        <v>142344838</v>
      </c>
      <c r="N28" s="23">
        <f>'Ship Info'!N$9</f>
        <v>142344838</v>
      </c>
      <c r="O28" s="23">
        <f>'Ship Info'!O$9</f>
        <v>150971798</v>
      </c>
      <c r="P28" s="23">
        <f>'Ship Info'!P$9</f>
        <v>142344838</v>
      </c>
      <c r="Q28" s="23">
        <f>'Ship Info'!Q$9</f>
        <v>142344838</v>
      </c>
      <c r="R28" s="23">
        <f>'Ship Info'!R$9</f>
        <v>163237893</v>
      </c>
      <c r="S28" s="23">
        <f>'Ship Info'!S$9</f>
        <v>163237893</v>
      </c>
      <c r="T28" s="23">
        <f>'Ship Info'!T$9</f>
        <v>163237893</v>
      </c>
      <c r="U28" s="23">
        <f>'Ship Info'!U$9</f>
        <v>192376427</v>
      </c>
      <c r="V28" s="23">
        <f>'Ship Info'!V$9</f>
        <v>498408659</v>
      </c>
      <c r="W28" s="23">
        <f>'Ship Info'!W$9</f>
        <v>195171241</v>
      </c>
      <c r="X28" s="23">
        <f>'Ship Info'!X$9</f>
        <v>177004944</v>
      </c>
      <c r="Y28" s="23">
        <f>'Ship Info'!Y$9</f>
        <v>560826193</v>
      </c>
      <c r="Z28" s="23">
        <f>'Ship Info'!Z$9</f>
        <v>177004944</v>
      </c>
      <c r="AA28" s="23">
        <f>'Ship Info'!AA$9</f>
        <v>90103292</v>
      </c>
      <c r="AB28" s="23">
        <f>'Ship Info'!AB$9</f>
        <v>45051646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'Ship Info'!B$9</f>
        <v>1235930835</v>
      </c>
      <c r="C29" s="23">
        <f>'Ship Info'!C$9</f>
        <v>883365735</v>
      </c>
      <c r="D29" s="23">
        <f>'Ship Info'!D$9</f>
        <v>104088320</v>
      </c>
      <c r="E29" s="23">
        <f>'Ship Info'!E$9</f>
        <v>142833157</v>
      </c>
      <c r="F29" s="23">
        <f>'Ship Info'!F$9</f>
        <v>142833157</v>
      </c>
      <c r="G29" s="23">
        <f>'Ship Info'!G$9</f>
        <v>102023683</v>
      </c>
      <c r="H29" s="23">
        <f>'Ship Info'!H$9</f>
        <v>142833157</v>
      </c>
      <c r="I29" s="23">
        <f>'Ship Info'!I$9</f>
        <v>23630862</v>
      </c>
      <c r="J29" s="23">
        <f>'Ship Info'!J$9</f>
        <v>102023683</v>
      </c>
      <c r="K29" s="23">
        <f>'Ship Info'!K$9</f>
        <v>102023683</v>
      </c>
      <c r="L29" s="23">
        <f>'Ship Info'!L$9</f>
        <v>102023683</v>
      </c>
      <c r="M29" s="23">
        <f>'Ship Info'!M$9</f>
        <v>142344838</v>
      </c>
      <c r="N29" s="23">
        <f>'Ship Info'!N$9</f>
        <v>142344838</v>
      </c>
      <c r="O29" s="23">
        <f>'Ship Info'!O$9</f>
        <v>150971798</v>
      </c>
      <c r="P29" s="23">
        <f>'Ship Info'!P$9</f>
        <v>142344838</v>
      </c>
      <c r="Q29" s="23">
        <f>'Ship Info'!Q$9</f>
        <v>142344838</v>
      </c>
      <c r="R29" s="23">
        <f>'Ship Info'!R$9</f>
        <v>163237893</v>
      </c>
      <c r="S29" s="23">
        <f>'Ship Info'!S$9</f>
        <v>163237893</v>
      </c>
      <c r="T29" s="23">
        <f>'Ship Info'!T$9</f>
        <v>163237893</v>
      </c>
      <c r="U29" s="23">
        <f>'Ship Info'!U$9</f>
        <v>192376427</v>
      </c>
      <c r="V29" s="23">
        <f>'Ship Info'!V$9</f>
        <v>498408659</v>
      </c>
      <c r="W29" s="23">
        <f>'Ship Info'!W$9</f>
        <v>195171241</v>
      </c>
      <c r="X29" s="23">
        <f>'Ship Info'!X$9</f>
        <v>177004944</v>
      </c>
      <c r="Y29" s="23">
        <f>'Ship Info'!Y$9</f>
        <v>560826193</v>
      </c>
      <c r="Z29" s="23">
        <f>'Ship Info'!Z$9</f>
        <v>177004944</v>
      </c>
      <c r="AA29" s="23">
        <f>'Ship Info'!AA$9</f>
        <v>90103292</v>
      </c>
      <c r="AB29" s="23">
        <f>'Ship Info'!AB$9</f>
        <v>45051646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'Ship Info'!B$9</f>
        <v>1235930835</v>
      </c>
      <c r="C30" s="23">
        <f>'Ship Info'!C$9</f>
        <v>883365735</v>
      </c>
      <c r="D30" s="23">
        <f>'Ship Info'!D$9</f>
        <v>104088320</v>
      </c>
      <c r="E30" s="23">
        <f>'Ship Info'!E$9</f>
        <v>142833157</v>
      </c>
      <c r="F30" s="23">
        <f>'Ship Info'!F$9</f>
        <v>142833157</v>
      </c>
      <c r="G30" s="23">
        <f>'Ship Info'!G$9</f>
        <v>102023683</v>
      </c>
      <c r="H30" s="23">
        <f>'Ship Info'!H$9</f>
        <v>142833157</v>
      </c>
      <c r="I30" s="23">
        <f>'Ship Info'!I$9</f>
        <v>23630862</v>
      </c>
      <c r="J30" s="23">
        <f>'Ship Info'!J$9</f>
        <v>102023683</v>
      </c>
      <c r="K30" s="23">
        <f>'Ship Info'!K$9</f>
        <v>102023683</v>
      </c>
      <c r="L30" s="23">
        <f>'Ship Info'!L$9</f>
        <v>102023683</v>
      </c>
      <c r="M30" s="23">
        <f>'Ship Info'!M$9</f>
        <v>142344838</v>
      </c>
      <c r="N30" s="23">
        <f>'Ship Info'!N$9</f>
        <v>142344838</v>
      </c>
      <c r="O30" s="23">
        <f>'Ship Info'!O$9</f>
        <v>150971798</v>
      </c>
      <c r="P30" s="23">
        <f>'Ship Info'!P$9</f>
        <v>142344838</v>
      </c>
      <c r="Q30" s="23">
        <f>'Ship Info'!Q$9</f>
        <v>142344838</v>
      </c>
      <c r="R30" s="23">
        <f>'Ship Info'!R$9</f>
        <v>163237893</v>
      </c>
      <c r="S30" s="23">
        <f>'Ship Info'!S$9</f>
        <v>163237893</v>
      </c>
      <c r="T30" s="23">
        <f>'Ship Info'!T$9</f>
        <v>163237893</v>
      </c>
      <c r="U30" s="23">
        <f>'Ship Info'!U$9</f>
        <v>192376427</v>
      </c>
      <c r="V30" s="23">
        <f>'Ship Info'!V$9</f>
        <v>498408659</v>
      </c>
      <c r="W30" s="23">
        <f>'Ship Info'!W$9</f>
        <v>195171241</v>
      </c>
      <c r="X30" s="23">
        <f>'Ship Info'!X$9</f>
        <v>177004944</v>
      </c>
      <c r="Y30" s="23">
        <f>'Ship Info'!Y$9</f>
        <v>560826193</v>
      </c>
      <c r="Z30" s="23">
        <f>'Ship Info'!Z$9</f>
        <v>177004944</v>
      </c>
      <c r="AA30" s="23">
        <f>'Ship Info'!AA$9</f>
        <v>90103292</v>
      </c>
      <c r="AB30" s="23">
        <f>'Ship Info'!AB$9</f>
        <v>45051646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'Ship Info'!B$9</f>
        <v>1235930835</v>
      </c>
      <c r="C31" s="23">
        <f>'Ship Info'!C$9</f>
        <v>883365735</v>
      </c>
      <c r="D31" s="23">
        <f>'Ship Info'!D$9</f>
        <v>104088320</v>
      </c>
      <c r="E31" s="23">
        <f>'Ship Info'!E$9</f>
        <v>142833157</v>
      </c>
      <c r="F31" s="23">
        <f>'Ship Info'!F$9</f>
        <v>142833157</v>
      </c>
      <c r="G31" s="23">
        <f>'Ship Info'!G$9</f>
        <v>102023683</v>
      </c>
      <c r="H31" s="23">
        <f>'Ship Info'!H$9</f>
        <v>142833157</v>
      </c>
      <c r="I31" s="23">
        <f>'Ship Info'!I$9</f>
        <v>23630862</v>
      </c>
      <c r="J31" s="23">
        <f>'Ship Info'!J$9</f>
        <v>102023683</v>
      </c>
      <c r="K31" s="23">
        <f>'Ship Info'!K$9</f>
        <v>102023683</v>
      </c>
      <c r="L31" s="23">
        <f>'Ship Info'!L$9</f>
        <v>102023683</v>
      </c>
      <c r="M31" s="23">
        <f>'Ship Info'!M$9</f>
        <v>142344838</v>
      </c>
      <c r="N31" s="23">
        <f>'Ship Info'!N$9</f>
        <v>142344838</v>
      </c>
      <c r="O31" s="23">
        <f>'Ship Info'!O$9</f>
        <v>150971798</v>
      </c>
      <c r="P31" s="23">
        <f>'Ship Info'!P$9</f>
        <v>142344838</v>
      </c>
      <c r="Q31" s="23">
        <f>'Ship Info'!Q$9</f>
        <v>142344838</v>
      </c>
      <c r="R31" s="23">
        <f>'Ship Info'!R$9</f>
        <v>163237893</v>
      </c>
      <c r="S31" s="23">
        <f>'Ship Info'!S$9</f>
        <v>163237893</v>
      </c>
      <c r="T31" s="23">
        <f>'Ship Info'!T$9</f>
        <v>163237893</v>
      </c>
      <c r="U31" s="23">
        <f>'Ship Info'!U$9</f>
        <v>192376427</v>
      </c>
      <c r="V31" s="23">
        <f>'Ship Info'!V$9</f>
        <v>498408659</v>
      </c>
      <c r="W31" s="23">
        <f>'Ship Info'!W$9</f>
        <v>195171241</v>
      </c>
      <c r="X31" s="23">
        <f>'Ship Info'!X$9</f>
        <v>177004944</v>
      </c>
      <c r="Y31" s="23">
        <f>'Ship Info'!Y$9</f>
        <v>560826193</v>
      </c>
      <c r="Z31" s="23">
        <f>'Ship Info'!Z$9</f>
        <v>177004944</v>
      </c>
      <c r="AA31" s="23">
        <f>'Ship Info'!AA$9</f>
        <v>90103292</v>
      </c>
      <c r="AB31" s="23">
        <f>'Ship Info'!AB$9</f>
        <v>45051646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'Ship Info'!B$9</f>
        <v>1235930835</v>
      </c>
      <c r="C32" s="23">
        <f>'Ship Info'!C$9</f>
        <v>883365735</v>
      </c>
      <c r="D32" s="23">
        <f>'Ship Info'!D$9</f>
        <v>104088320</v>
      </c>
      <c r="E32" s="23">
        <f>'Ship Info'!E$9</f>
        <v>142833157</v>
      </c>
      <c r="F32" s="23">
        <f>'Ship Info'!F$9</f>
        <v>142833157</v>
      </c>
      <c r="G32" s="23">
        <f>'Ship Info'!G$9</f>
        <v>102023683</v>
      </c>
      <c r="H32" s="23">
        <f>'Ship Info'!H$9</f>
        <v>142833157</v>
      </c>
      <c r="I32" s="23">
        <f>'Ship Info'!I$9</f>
        <v>23630862</v>
      </c>
      <c r="J32" s="23">
        <f>'Ship Info'!J$9</f>
        <v>102023683</v>
      </c>
      <c r="K32" s="23">
        <f>'Ship Info'!K$9</f>
        <v>102023683</v>
      </c>
      <c r="L32" s="23">
        <f>'Ship Info'!L$9</f>
        <v>102023683</v>
      </c>
      <c r="M32" s="23">
        <f>'Ship Info'!M$9</f>
        <v>142344838</v>
      </c>
      <c r="N32" s="23">
        <f>'Ship Info'!N$9</f>
        <v>142344838</v>
      </c>
      <c r="O32" s="23">
        <f>'Ship Info'!O$9</f>
        <v>150971798</v>
      </c>
      <c r="P32" s="23">
        <f>'Ship Info'!P$9</f>
        <v>142344838</v>
      </c>
      <c r="Q32" s="23">
        <f>'Ship Info'!Q$9</f>
        <v>142344838</v>
      </c>
      <c r="R32" s="23">
        <f>'Ship Info'!R$9</f>
        <v>163237893</v>
      </c>
      <c r="S32" s="23">
        <f>'Ship Info'!S$9</f>
        <v>163237893</v>
      </c>
      <c r="T32" s="23">
        <f>'Ship Info'!T$9</f>
        <v>163237893</v>
      </c>
      <c r="U32" s="23">
        <f>'Ship Info'!U$9</f>
        <v>192376427</v>
      </c>
      <c r="V32" s="23">
        <f>'Ship Info'!V$9</f>
        <v>498408659</v>
      </c>
      <c r="W32" s="23">
        <f>'Ship Info'!W$9</f>
        <v>195171241</v>
      </c>
      <c r="X32" s="23">
        <f>'Ship Info'!X$9</f>
        <v>177004944</v>
      </c>
      <c r="Y32" s="23">
        <f>'Ship Info'!Y$9</f>
        <v>560826193</v>
      </c>
      <c r="Z32" s="23">
        <f>'Ship Info'!Z$9</f>
        <v>177004944</v>
      </c>
      <c r="AA32" s="23">
        <f>'Ship Info'!AA$9</f>
        <v>90103292</v>
      </c>
      <c r="AB32" s="23">
        <f>'Ship Info'!AB$9</f>
        <v>45051646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'Ship Info'!B$9</f>
        <v>1235930835</v>
      </c>
      <c r="C33" s="23">
        <f>'Ship Info'!C$9</f>
        <v>883365735</v>
      </c>
      <c r="D33" s="23">
        <f>'Ship Info'!D$9</f>
        <v>104088320</v>
      </c>
      <c r="E33" s="23">
        <f>'Ship Info'!E$9</f>
        <v>142833157</v>
      </c>
      <c r="F33" s="23">
        <f>'Ship Info'!F$9</f>
        <v>142833157</v>
      </c>
      <c r="G33" s="23">
        <f>'Ship Info'!G$9</f>
        <v>102023683</v>
      </c>
      <c r="H33" s="23">
        <f>'Ship Info'!H$9</f>
        <v>142833157</v>
      </c>
      <c r="I33" s="23">
        <f>'Ship Info'!I$9</f>
        <v>23630862</v>
      </c>
      <c r="J33" s="23">
        <f>'Ship Info'!J$9</f>
        <v>102023683</v>
      </c>
      <c r="K33" s="23">
        <f>'Ship Info'!K$9</f>
        <v>102023683</v>
      </c>
      <c r="L33" s="23">
        <f>'Ship Info'!L$9</f>
        <v>102023683</v>
      </c>
      <c r="M33" s="23">
        <f>'Ship Info'!M$9</f>
        <v>142344838</v>
      </c>
      <c r="N33" s="23">
        <f>'Ship Info'!N$9</f>
        <v>142344838</v>
      </c>
      <c r="O33" s="23">
        <f>'Ship Info'!O$9</f>
        <v>150971798</v>
      </c>
      <c r="P33" s="23">
        <f>'Ship Info'!P$9</f>
        <v>142344838</v>
      </c>
      <c r="Q33" s="23">
        <f>'Ship Info'!Q$9</f>
        <v>142344838</v>
      </c>
      <c r="R33" s="23">
        <f>'Ship Info'!R$9</f>
        <v>163237893</v>
      </c>
      <c r="S33" s="23">
        <f>'Ship Info'!S$9</f>
        <v>163237893</v>
      </c>
      <c r="T33" s="23">
        <f>'Ship Info'!T$9</f>
        <v>163237893</v>
      </c>
      <c r="U33" s="23">
        <f>'Ship Info'!U$9</f>
        <v>192376427</v>
      </c>
      <c r="V33" s="23">
        <f>'Ship Info'!V$9</f>
        <v>498408659</v>
      </c>
      <c r="W33" s="23">
        <f>'Ship Info'!W$9</f>
        <v>195171241</v>
      </c>
      <c r="X33" s="23">
        <f>'Ship Info'!X$9</f>
        <v>177004944</v>
      </c>
      <c r="Y33" s="23">
        <f>'Ship Info'!Y$9</f>
        <v>560826193</v>
      </c>
      <c r="Z33" s="23">
        <f>'Ship Info'!Z$9</f>
        <v>177004944</v>
      </c>
      <c r="AA33" s="23">
        <f>'Ship Info'!AA$9</f>
        <v>90103292</v>
      </c>
      <c r="AB33" s="23">
        <f>'Ship Info'!AB$9</f>
        <v>45051646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'Ship Info'!B$9</f>
        <v>1235930835</v>
      </c>
      <c r="C34" s="23">
        <f>'Ship Info'!C$9</f>
        <v>883365735</v>
      </c>
      <c r="D34" s="23">
        <f>'Ship Info'!D$9</f>
        <v>104088320</v>
      </c>
      <c r="E34" s="23">
        <f>'Ship Info'!E$9</f>
        <v>142833157</v>
      </c>
      <c r="F34" s="23">
        <f>'Ship Info'!F$9</f>
        <v>142833157</v>
      </c>
      <c r="G34" s="23">
        <f>'Ship Info'!G$9</f>
        <v>102023683</v>
      </c>
      <c r="H34" s="23">
        <f>'Ship Info'!H$9</f>
        <v>142833157</v>
      </c>
      <c r="I34" s="23">
        <f>'Ship Info'!I$9</f>
        <v>23630862</v>
      </c>
      <c r="J34" s="23">
        <f>'Ship Info'!J$9</f>
        <v>102023683</v>
      </c>
      <c r="K34" s="23">
        <f>'Ship Info'!K$9</f>
        <v>102023683</v>
      </c>
      <c r="L34" s="23">
        <f>'Ship Info'!L$9</f>
        <v>102023683</v>
      </c>
      <c r="M34" s="23">
        <f>'Ship Info'!M$9</f>
        <v>142344838</v>
      </c>
      <c r="N34" s="23">
        <f>'Ship Info'!N$9</f>
        <v>142344838</v>
      </c>
      <c r="O34" s="23">
        <f>'Ship Info'!O$9</f>
        <v>150971798</v>
      </c>
      <c r="P34" s="23">
        <f>'Ship Info'!P$9</f>
        <v>142344838</v>
      </c>
      <c r="Q34" s="23">
        <f>'Ship Info'!Q$9</f>
        <v>142344838</v>
      </c>
      <c r="R34" s="23">
        <f>'Ship Info'!R$9</f>
        <v>163237893</v>
      </c>
      <c r="S34" s="23">
        <f>'Ship Info'!S$9</f>
        <v>163237893</v>
      </c>
      <c r="T34" s="23">
        <f>'Ship Info'!T$9</f>
        <v>163237893</v>
      </c>
      <c r="U34" s="23">
        <f>'Ship Info'!U$9</f>
        <v>192376427</v>
      </c>
      <c r="V34" s="23">
        <f>'Ship Info'!V$9</f>
        <v>498408659</v>
      </c>
      <c r="W34" s="23">
        <f>'Ship Info'!W$9</f>
        <v>195171241</v>
      </c>
      <c r="X34" s="23">
        <f>'Ship Info'!X$9</f>
        <v>177004944</v>
      </c>
      <c r="Y34" s="23">
        <f>'Ship Info'!Y$9</f>
        <v>560826193</v>
      </c>
      <c r="Z34" s="23">
        <f>'Ship Info'!Z$9</f>
        <v>177004944</v>
      </c>
      <c r="AA34" s="23">
        <f>'Ship Info'!AA$9</f>
        <v>90103292</v>
      </c>
      <c r="AB34" s="23">
        <f>'Ship Info'!AB$9</f>
        <v>45051646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34"/>
  <sheetViews>
    <sheetView showGridLines="0" zoomScale="85" zoomScaleNormal="85" workbookViewId="0">
      <selection activeCell="B4" sqref="B4"/>
    </sheetView>
  </sheetViews>
  <sheetFormatPr defaultColWidth="8.85546875" defaultRowHeight="15" customHeight="1"/>
  <cols>
    <col min="1" max="1" width="8.85546875" style="24" customWidth="1"/>
    <col min="2" max="2" width="15.28515625" style="24" customWidth="1"/>
    <col min="3" max="3" width="16" style="24" customWidth="1"/>
    <col min="4" max="4" width="15.28515625" style="24" customWidth="1"/>
    <col min="5" max="5" width="15.7109375" style="24" customWidth="1"/>
    <col min="6" max="6" width="15.28515625" style="24" customWidth="1"/>
    <col min="7" max="8" width="15" style="24" bestFit="1" customWidth="1"/>
    <col min="9" max="9" width="15.42578125" style="24" customWidth="1"/>
    <col min="10" max="10" width="15.28515625" style="24" customWidth="1"/>
    <col min="11" max="11" width="14.85546875" style="24" customWidth="1"/>
    <col min="12" max="256" width="8.85546875" style="24" customWidth="1"/>
  </cols>
  <sheetData>
    <row r="1" spans="1:256" ht="15" customHeight="1">
      <c r="A1" s="8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15" customHeight="1">
      <c r="A3" s="9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9">
        <v>2016</v>
      </c>
      <c r="B4" s="23">
        <f>'Ship Info'!B$8</f>
        <v>9362894765</v>
      </c>
      <c r="C4" s="23">
        <f>'Ship Info'!C$8</f>
        <v>12200780652</v>
      </c>
      <c r="D4" s="23">
        <f>'Ship Info'!D$8</f>
        <v>1569893936</v>
      </c>
      <c r="E4" s="23">
        <f>'Ship Info'!E$8</f>
        <v>1506043118</v>
      </c>
      <c r="F4" s="23">
        <f>'Ship Info'!F$8</f>
        <v>1749550000</v>
      </c>
      <c r="G4" s="23">
        <f>'Ship Info'!G$8</f>
        <v>8063208297</v>
      </c>
      <c r="H4" s="23">
        <f>'Ship Info'!H$8</f>
        <v>1749550000</v>
      </c>
      <c r="I4" s="23">
        <f>'Ship Info'!I$8</f>
        <v>177626993</v>
      </c>
      <c r="J4" s="23">
        <f>'Ship Info'!J$8</f>
        <v>679976238</v>
      </c>
      <c r="K4" s="23">
        <f>'Ship Info'!K$8</f>
        <v>950000000</v>
      </c>
      <c r="L4" s="23">
        <f>'Ship Info'!L$8</f>
        <v>950000000</v>
      </c>
      <c r="M4" s="23">
        <f>'Ship Info'!M$8</f>
        <v>1309471418</v>
      </c>
      <c r="N4" s="23">
        <f>'Ship Info'!N$8</f>
        <v>1309471418</v>
      </c>
      <c r="O4" s="23">
        <f>'Ship Info'!O$8</f>
        <v>3967840921</v>
      </c>
      <c r="P4" s="23">
        <f>'Ship Info'!P$8</f>
        <v>3099131499</v>
      </c>
      <c r="Q4" s="23">
        <f>'Ship Info'!Q$8</f>
        <v>3448182352</v>
      </c>
      <c r="R4" s="23">
        <f>'Ship Info'!R$8</f>
        <v>3735599202</v>
      </c>
      <c r="S4" s="23">
        <f>'Ship Info'!S$8</f>
        <v>2198315580</v>
      </c>
      <c r="T4" s="23">
        <f>'Ship Info'!T$8</f>
        <v>6631539416</v>
      </c>
      <c r="U4" s="23">
        <f>'Ship Info'!U$8</f>
        <v>329382642</v>
      </c>
      <c r="V4" s="23">
        <f>'Ship Info'!V$8</f>
        <v>1602200634</v>
      </c>
      <c r="W4" s="23">
        <f>'Ship Info'!W$8</f>
        <v>356369876</v>
      </c>
      <c r="X4" s="23">
        <f>'Ship Info'!X$8</f>
        <v>1955194175</v>
      </c>
      <c r="Y4" s="23">
        <f>'Ship Info'!Y$8</f>
        <v>3401415624</v>
      </c>
      <c r="Z4" s="23">
        <f>'Ship Info'!Z$8</f>
        <v>1489265641</v>
      </c>
      <c r="AA4" s="23">
        <f>'Ship Info'!AA$8</f>
        <v>639332556</v>
      </c>
      <c r="AB4" s="23">
        <f>'Ship Info'!AB$8</f>
        <v>319666278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23">
        <f>'Ship Info'!B$8</f>
        <v>9362894765</v>
      </c>
      <c r="C5" s="23">
        <f>'Ship Info'!C$8</f>
        <v>12200780652</v>
      </c>
      <c r="D5" s="23">
        <f>'Ship Info'!D$8</f>
        <v>1569893936</v>
      </c>
      <c r="E5" s="23">
        <f>'Ship Info'!E$8</f>
        <v>1506043118</v>
      </c>
      <c r="F5" s="23">
        <f>'Ship Info'!F$8</f>
        <v>1749550000</v>
      </c>
      <c r="G5" s="23">
        <f>'Ship Info'!G$8</f>
        <v>8063208297</v>
      </c>
      <c r="H5" s="23">
        <f>'Ship Info'!H$8</f>
        <v>1749550000</v>
      </c>
      <c r="I5" s="23">
        <f>'Ship Info'!I$8</f>
        <v>177626993</v>
      </c>
      <c r="J5" s="23">
        <f>'Ship Info'!J$8</f>
        <v>679976238</v>
      </c>
      <c r="K5" s="23">
        <f>'Ship Info'!K$8</f>
        <v>950000000</v>
      </c>
      <c r="L5" s="23">
        <f>'Ship Info'!L$8</f>
        <v>950000000</v>
      </c>
      <c r="M5" s="23">
        <f>'Ship Info'!M$8</f>
        <v>1309471418</v>
      </c>
      <c r="N5" s="23">
        <f>'Ship Info'!N$8</f>
        <v>1309471418</v>
      </c>
      <c r="O5" s="23">
        <f>'Ship Info'!O$8</f>
        <v>3967840921</v>
      </c>
      <c r="P5" s="23">
        <f>'Ship Info'!P$8</f>
        <v>3099131499</v>
      </c>
      <c r="Q5" s="23">
        <f>'Ship Info'!Q$8</f>
        <v>3448182352</v>
      </c>
      <c r="R5" s="23">
        <f>'Ship Info'!R$8</f>
        <v>3735599202</v>
      </c>
      <c r="S5" s="23">
        <f>'Ship Info'!S$8</f>
        <v>2198315580</v>
      </c>
      <c r="T5" s="23">
        <f>'Ship Info'!T$8</f>
        <v>6631539416</v>
      </c>
      <c r="U5" s="23">
        <f>'Ship Info'!U$8</f>
        <v>329382642</v>
      </c>
      <c r="V5" s="23">
        <f>'Ship Info'!V$8</f>
        <v>1602200634</v>
      </c>
      <c r="W5" s="23">
        <f>'Ship Info'!W$8</f>
        <v>356369876</v>
      </c>
      <c r="X5" s="23">
        <f>'Ship Info'!X$8</f>
        <v>1955194175</v>
      </c>
      <c r="Y5" s="23">
        <f>'Ship Info'!Y$8</f>
        <v>3401415624</v>
      </c>
      <c r="Z5" s="23">
        <f>'Ship Info'!Z$8</f>
        <v>1489265641</v>
      </c>
      <c r="AA5" s="23">
        <f>'Ship Info'!AA$8</f>
        <v>639332556</v>
      </c>
      <c r="AB5" s="23">
        <f>'Ship Info'!AB$8</f>
        <v>319666278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23">
        <f>'Ship Info'!B$8</f>
        <v>9362894765</v>
      </c>
      <c r="C6" s="23">
        <f>'Ship Info'!C$8</f>
        <v>12200780652</v>
      </c>
      <c r="D6" s="23">
        <f>'Ship Info'!D$8</f>
        <v>1569893936</v>
      </c>
      <c r="E6" s="23">
        <f>'Ship Info'!E$8</f>
        <v>1506043118</v>
      </c>
      <c r="F6" s="23">
        <f>'Ship Info'!F$8</f>
        <v>1749550000</v>
      </c>
      <c r="G6" s="23">
        <f>'Ship Info'!G$8</f>
        <v>8063208297</v>
      </c>
      <c r="H6" s="23">
        <f>'Ship Info'!H$8</f>
        <v>1749550000</v>
      </c>
      <c r="I6" s="23">
        <f>'Ship Info'!I$8</f>
        <v>177626993</v>
      </c>
      <c r="J6" s="23">
        <f>'Ship Info'!J$8</f>
        <v>679976238</v>
      </c>
      <c r="K6" s="23">
        <f>'Ship Info'!K$8</f>
        <v>950000000</v>
      </c>
      <c r="L6" s="23">
        <f>'Ship Info'!L$8</f>
        <v>950000000</v>
      </c>
      <c r="M6" s="23">
        <f>'Ship Info'!M$8</f>
        <v>1309471418</v>
      </c>
      <c r="N6" s="23">
        <f>'Ship Info'!N$8</f>
        <v>1309471418</v>
      </c>
      <c r="O6" s="23">
        <f>'Ship Info'!O$8</f>
        <v>3967840921</v>
      </c>
      <c r="P6" s="23">
        <f>'Ship Info'!P$8</f>
        <v>3099131499</v>
      </c>
      <c r="Q6" s="23">
        <f>'Ship Info'!Q$8</f>
        <v>3448182352</v>
      </c>
      <c r="R6" s="23">
        <f>'Ship Info'!R$8</f>
        <v>3735599202</v>
      </c>
      <c r="S6" s="23">
        <f>'Ship Info'!S$8</f>
        <v>2198315580</v>
      </c>
      <c r="T6" s="23">
        <f>'Ship Info'!T$8</f>
        <v>6631539416</v>
      </c>
      <c r="U6" s="23">
        <f>'Ship Info'!U$8</f>
        <v>329382642</v>
      </c>
      <c r="V6" s="23">
        <f>'Ship Info'!V$8</f>
        <v>1602200634</v>
      </c>
      <c r="W6" s="23">
        <f>'Ship Info'!W$8</f>
        <v>356369876</v>
      </c>
      <c r="X6" s="23">
        <f>'Ship Info'!X$8</f>
        <v>1955194175</v>
      </c>
      <c r="Y6" s="23">
        <f>'Ship Info'!Y$8</f>
        <v>3401415624</v>
      </c>
      <c r="Z6" s="23">
        <f>'Ship Info'!Z$8</f>
        <v>1489265641</v>
      </c>
      <c r="AA6" s="23">
        <f>'Ship Info'!AA$8</f>
        <v>639332556</v>
      </c>
      <c r="AB6" s="23">
        <f>'Ship Info'!AB$8</f>
        <v>319666278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23">
        <f>'Ship Info'!B$8</f>
        <v>9362894765</v>
      </c>
      <c r="C7" s="23">
        <f>'Ship Info'!C$8</f>
        <v>12200780652</v>
      </c>
      <c r="D7" s="23">
        <f>'Ship Info'!D$8</f>
        <v>1569893936</v>
      </c>
      <c r="E7" s="23">
        <f>'Ship Info'!E$8</f>
        <v>1506043118</v>
      </c>
      <c r="F7" s="23">
        <f>'Ship Info'!F$8</f>
        <v>1749550000</v>
      </c>
      <c r="G7" s="23">
        <f>'Ship Info'!G$8</f>
        <v>8063208297</v>
      </c>
      <c r="H7" s="23">
        <f>'Ship Info'!H$8</f>
        <v>1749550000</v>
      </c>
      <c r="I7" s="23">
        <f>'Ship Info'!I$8</f>
        <v>177626993</v>
      </c>
      <c r="J7" s="23">
        <f>'Ship Info'!J$8</f>
        <v>679976238</v>
      </c>
      <c r="K7" s="23">
        <f>'Ship Info'!K$8</f>
        <v>950000000</v>
      </c>
      <c r="L7" s="23">
        <f>'Ship Info'!L$8</f>
        <v>950000000</v>
      </c>
      <c r="M7" s="23">
        <f>'Ship Info'!M$8</f>
        <v>1309471418</v>
      </c>
      <c r="N7" s="23">
        <f>'Ship Info'!N$8</f>
        <v>1309471418</v>
      </c>
      <c r="O7" s="23">
        <f>'Ship Info'!O$8</f>
        <v>3967840921</v>
      </c>
      <c r="P7" s="23">
        <f>'Ship Info'!P$8</f>
        <v>3099131499</v>
      </c>
      <c r="Q7" s="23">
        <f>'Ship Info'!Q$8</f>
        <v>3448182352</v>
      </c>
      <c r="R7" s="23">
        <f>'Ship Info'!R$8</f>
        <v>3735599202</v>
      </c>
      <c r="S7" s="23">
        <f>'Ship Info'!S$8</f>
        <v>2198315580</v>
      </c>
      <c r="T7" s="23">
        <f>'Ship Info'!T$8</f>
        <v>6631539416</v>
      </c>
      <c r="U7" s="23">
        <f>'Ship Info'!U$8</f>
        <v>329382642</v>
      </c>
      <c r="V7" s="23">
        <f>'Ship Info'!V$8</f>
        <v>1602200634</v>
      </c>
      <c r="W7" s="23">
        <f>'Ship Info'!W$8</f>
        <v>356369876</v>
      </c>
      <c r="X7" s="23">
        <f>'Ship Info'!X$8</f>
        <v>1955194175</v>
      </c>
      <c r="Y7" s="23">
        <f>'Ship Info'!Y$8</f>
        <v>3401415624</v>
      </c>
      <c r="Z7" s="23">
        <f>'Ship Info'!Z$8</f>
        <v>1489265641</v>
      </c>
      <c r="AA7" s="23">
        <f>'Ship Info'!AA$8</f>
        <v>639332556</v>
      </c>
      <c r="AB7" s="23">
        <f>'Ship Info'!AB$8</f>
        <v>319666278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23">
        <f>'Ship Info'!B$8</f>
        <v>9362894765</v>
      </c>
      <c r="C8" s="23">
        <f>'Ship Info'!C$8</f>
        <v>12200780652</v>
      </c>
      <c r="D8" s="23">
        <f>'Ship Info'!D$8</f>
        <v>1569893936</v>
      </c>
      <c r="E8" s="23">
        <f>'Ship Info'!E$8</f>
        <v>1506043118</v>
      </c>
      <c r="F8" s="23">
        <f>'Ship Info'!F$8</f>
        <v>1749550000</v>
      </c>
      <c r="G8" s="23">
        <f>'Ship Info'!G$8</f>
        <v>8063208297</v>
      </c>
      <c r="H8" s="23">
        <f>'Ship Info'!H$8</f>
        <v>1749550000</v>
      </c>
      <c r="I8" s="23">
        <f>'Ship Info'!I$8</f>
        <v>177626993</v>
      </c>
      <c r="J8" s="23">
        <f>'Ship Info'!J$8</f>
        <v>679976238</v>
      </c>
      <c r="K8" s="23">
        <f>'Ship Info'!K$8</f>
        <v>950000000</v>
      </c>
      <c r="L8" s="23">
        <f>'Ship Info'!L$8</f>
        <v>950000000</v>
      </c>
      <c r="M8" s="23">
        <f>'Ship Info'!M$8</f>
        <v>1309471418</v>
      </c>
      <c r="N8" s="23">
        <f>'Ship Info'!N$8</f>
        <v>1309471418</v>
      </c>
      <c r="O8" s="23">
        <f>'Ship Info'!O$8</f>
        <v>3967840921</v>
      </c>
      <c r="P8" s="23">
        <f>'Ship Info'!P$8</f>
        <v>3099131499</v>
      </c>
      <c r="Q8" s="23">
        <f>'Ship Info'!Q$8</f>
        <v>3448182352</v>
      </c>
      <c r="R8" s="23">
        <f>'Ship Info'!R$8</f>
        <v>3735599202</v>
      </c>
      <c r="S8" s="23">
        <f>'Ship Info'!S$8</f>
        <v>2198315580</v>
      </c>
      <c r="T8" s="23">
        <f>'Ship Info'!T$8</f>
        <v>6631539416</v>
      </c>
      <c r="U8" s="23">
        <f>'Ship Info'!U$8</f>
        <v>329382642</v>
      </c>
      <c r="V8" s="23">
        <f>'Ship Info'!V$8</f>
        <v>1602200634</v>
      </c>
      <c r="W8" s="23">
        <f>'Ship Info'!W$8</f>
        <v>356369876</v>
      </c>
      <c r="X8" s="23">
        <f>'Ship Info'!X$8</f>
        <v>1955194175</v>
      </c>
      <c r="Y8" s="23">
        <f>'Ship Info'!Y$8</f>
        <v>3401415624</v>
      </c>
      <c r="Z8" s="23">
        <f>'Ship Info'!Z$8</f>
        <v>1489265641</v>
      </c>
      <c r="AA8" s="23">
        <f>'Ship Info'!AA$8</f>
        <v>639332556</v>
      </c>
      <c r="AB8" s="23">
        <f>'Ship Info'!AB$8</f>
        <v>319666278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23">
        <f>'Ship Info'!B$8</f>
        <v>9362894765</v>
      </c>
      <c r="C9" s="23">
        <f>'Ship Info'!C$8</f>
        <v>12200780652</v>
      </c>
      <c r="D9" s="23">
        <f>'Ship Info'!D$8</f>
        <v>1569893936</v>
      </c>
      <c r="E9" s="23">
        <f>'Ship Info'!E$8</f>
        <v>1506043118</v>
      </c>
      <c r="F9" s="23">
        <f>'Ship Info'!F$8</f>
        <v>1749550000</v>
      </c>
      <c r="G9" s="23">
        <f>'Ship Info'!G$8</f>
        <v>8063208297</v>
      </c>
      <c r="H9" s="23">
        <f>'Ship Info'!H$8</f>
        <v>1749550000</v>
      </c>
      <c r="I9" s="23">
        <f>'Ship Info'!I$8</f>
        <v>177626993</v>
      </c>
      <c r="J9" s="23">
        <f>'Ship Info'!J$8</f>
        <v>679976238</v>
      </c>
      <c r="K9" s="23">
        <f>'Ship Info'!K$8</f>
        <v>950000000</v>
      </c>
      <c r="L9" s="23">
        <f>'Ship Info'!L$8</f>
        <v>950000000</v>
      </c>
      <c r="M9" s="23">
        <f>'Ship Info'!M$8</f>
        <v>1309471418</v>
      </c>
      <c r="N9" s="23">
        <f>'Ship Info'!N$8</f>
        <v>1309471418</v>
      </c>
      <c r="O9" s="23">
        <f>'Ship Info'!O$8</f>
        <v>3967840921</v>
      </c>
      <c r="P9" s="23">
        <f>'Ship Info'!P$8</f>
        <v>3099131499</v>
      </c>
      <c r="Q9" s="23">
        <f>'Ship Info'!Q$8</f>
        <v>3448182352</v>
      </c>
      <c r="R9" s="23">
        <f>'Ship Info'!R$8</f>
        <v>3735599202</v>
      </c>
      <c r="S9" s="23">
        <f>'Ship Info'!S$8</f>
        <v>2198315580</v>
      </c>
      <c r="T9" s="23">
        <f>'Ship Info'!T$8</f>
        <v>6631539416</v>
      </c>
      <c r="U9" s="23">
        <f>'Ship Info'!U$8</f>
        <v>329382642</v>
      </c>
      <c r="V9" s="23">
        <f>'Ship Info'!V$8</f>
        <v>1602200634</v>
      </c>
      <c r="W9" s="23">
        <f>'Ship Info'!W$8</f>
        <v>356369876</v>
      </c>
      <c r="X9" s="23">
        <f>'Ship Info'!X$8</f>
        <v>1955194175</v>
      </c>
      <c r="Y9" s="23">
        <f>'Ship Info'!Y$8</f>
        <v>3401415624</v>
      </c>
      <c r="Z9" s="23">
        <f>'Ship Info'!Z$8</f>
        <v>1489265641</v>
      </c>
      <c r="AA9" s="23">
        <f>'Ship Info'!AA$8</f>
        <v>639332556</v>
      </c>
      <c r="AB9" s="23">
        <f>'Ship Info'!AB$8</f>
        <v>319666278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23">
        <f>'Ship Info'!B$8</f>
        <v>9362894765</v>
      </c>
      <c r="C10" s="23">
        <f>'Ship Info'!C$8</f>
        <v>12200780652</v>
      </c>
      <c r="D10" s="23">
        <f>'Ship Info'!D$8</f>
        <v>1569893936</v>
      </c>
      <c r="E10" s="23">
        <f>'Ship Info'!E$8</f>
        <v>1506043118</v>
      </c>
      <c r="F10" s="23">
        <f>'Ship Info'!F$8</f>
        <v>1749550000</v>
      </c>
      <c r="G10" s="23">
        <f>'Ship Info'!G$8</f>
        <v>8063208297</v>
      </c>
      <c r="H10" s="23">
        <f>'Ship Info'!H$8</f>
        <v>1749550000</v>
      </c>
      <c r="I10" s="23">
        <f>'Ship Info'!I$8</f>
        <v>177626993</v>
      </c>
      <c r="J10" s="23">
        <f>'Ship Info'!J$8</f>
        <v>679976238</v>
      </c>
      <c r="K10" s="23">
        <f>'Ship Info'!K$8</f>
        <v>950000000</v>
      </c>
      <c r="L10" s="23">
        <f>'Ship Info'!L$8</f>
        <v>950000000</v>
      </c>
      <c r="M10" s="23">
        <f>'Ship Info'!M$8</f>
        <v>1309471418</v>
      </c>
      <c r="N10" s="23">
        <f>'Ship Info'!N$8</f>
        <v>1309471418</v>
      </c>
      <c r="O10" s="23">
        <f>'Ship Info'!O$8</f>
        <v>3967840921</v>
      </c>
      <c r="P10" s="23">
        <f>'Ship Info'!P$8</f>
        <v>3099131499</v>
      </c>
      <c r="Q10" s="23">
        <f>'Ship Info'!Q$8</f>
        <v>3448182352</v>
      </c>
      <c r="R10" s="23">
        <f>'Ship Info'!R$8</f>
        <v>3735599202</v>
      </c>
      <c r="S10" s="23">
        <f>'Ship Info'!S$8</f>
        <v>2198315580</v>
      </c>
      <c r="T10" s="23">
        <f>'Ship Info'!T$8</f>
        <v>6631539416</v>
      </c>
      <c r="U10" s="23">
        <f>'Ship Info'!U$8</f>
        <v>329382642</v>
      </c>
      <c r="V10" s="23">
        <f>'Ship Info'!V$8</f>
        <v>1602200634</v>
      </c>
      <c r="W10" s="23">
        <f>'Ship Info'!W$8</f>
        <v>356369876</v>
      </c>
      <c r="X10" s="23">
        <f>'Ship Info'!X$8</f>
        <v>1955194175</v>
      </c>
      <c r="Y10" s="23">
        <f>'Ship Info'!Y$8</f>
        <v>3401415624</v>
      </c>
      <c r="Z10" s="23">
        <f>'Ship Info'!Z$8</f>
        <v>1489265641</v>
      </c>
      <c r="AA10" s="23">
        <f>'Ship Info'!AA$8</f>
        <v>639332556</v>
      </c>
      <c r="AB10" s="23">
        <f>'Ship Info'!AB$8</f>
        <v>319666278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23">
        <f>'Ship Info'!B$8</f>
        <v>9362894765</v>
      </c>
      <c r="C11" s="23">
        <f>'Ship Info'!C$8</f>
        <v>12200780652</v>
      </c>
      <c r="D11" s="23">
        <f>'Ship Info'!D$8</f>
        <v>1569893936</v>
      </c>
      <c r="E11" s="23">
        <f>'Ship Info'!E$8</f>
        <v>1506043118</v>
      </c>
      <c r="F11" s="23">
        <f>'Ship Info'!F$8</f>
        <v>1749550000</v>
      </c>
      <c r="G11" s="23">
        <f>'Ship Info'!G$8</f>
        <v>8063208297</v>
      </c>
      <c r="H11" s="23">
        <f>'Ship Info'!H$8</f>
        <v>1749550000</v>
      </c>
      <c r="I11" s="23">
        <f>'Ship Info'!I$8</f>
        <v>177626993</v>
      </c>
      <c r="J11" s="23">
        <f>'Ship Info'!J$8</f>
        <v>679976238</v>
      </c>
      <c r="K11" s="23">
        <f>'Ship Info'!K$8</f>
        <v>950000000</v>
      </c>
      <c r="L11" s="23">
        <f>'Ship Info'!L$8</f>
        <v>950000000</v>
      </c>
      <c r="M11" s="23">
        <f>'Ship Info'!M$8</f>
        <v>1309471418</v>
      </c>
      <c r="N11" s="23">
        <f>'Ship Info'!N$8</f>
        <v>1309471418</v>
      </c>
      <c r="O11" s="23">
        <f>'Ship Info'!O$8</f>
        <v>3967840921</v>
      </c>
      <c r="P11" s="23">
        <f>'Ship Info'!P$8</f>
        <v>3099131499</v>
      </c>
      <c r="Q11" s="23">
        <f>'Ship Info'!Q$8</f>
        <v>3448182352</v>
      </c>
      <c r="R11" s="23">
        <f>'Ship Info'!R$8</f>
        <v>3735599202</v>
      </c>
      <c r="S11" s="23">
        <f>'Ship Info'!S$8</f>
        <v>2198315580</v>
      </c>
      <c r="T11" s="23">
        <f>'Ship Info'!T$8</f>
        <v>6631539416</v>
      </c>
      <c r="U11" s="23">
        <f>'Ship Info'!U$8</f>
        <v>329382642</v>
      </c>
      <c r="V11" s="23">
        <f>'Ship Info'!V$8</f>
        <v>1602200634</v>
      </c>
      <c r="W11" s="23">
        <f>'Ship Info'!W$8</f>
        <v>356369876</v>
      </c>
      <c r="X11" s="23">
        <f>'Ship Info'!X$8</f>
        <v>1955194175</v>
      </c>
      <c r="Y11" s="23">
        <f>'Ship Info'!Y$8</f>
        <v>3401415624</v>
      </c>
      <c r="Z11" s="23">
        <f>'Ship Info'!Z$8</f>
        <v>1489265641</v>
      </c>
      <c r="AA11" s="23">
        <f>'Ship Info'!AA$8</f>
        <v>639332556</v>
      </c>
      <c r="AB11" s="23">
        <f>'Ship Info'!AB$8</f>
        <v>319666278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23">
        <f>'Ship Info'!B$8</f>
        <v>9362894765</v>
      </c>
      <c r="C12" s="23">
        <f>'Ship Info'!C$8</f>
        <v>12200780652</v>
      </c>
      <c r="D12" s="23">
        <f>'Ship Info'!D$8</f>
        <v>1569893936</v>
      </c>
      <c r="E12" s="23">
        <f>'Ship Info'!E$8</f>
        <v>1506043118</v>
      </c>
      <c r="F12" s="23">
        <f>'Ship Info'!F$8</f>
        <v>1749550000</v>
      </c>
      <c r="G12" s="23">
        <f>'Ship Info'!G$8</f>
        <v>8063208297</v>
      </c>
      <c r="H12" s="23">
        <f>'Ship Info'!H$8</f>
        <v>1749550000</v>
      </c>
      <c r="I12" s="23">
        <f>'Ship Info'!I$8</f>
        <v>177626993</v>
      </c>
      <c r="J12" s="23">
        <f>'Ship Info'!J$8</f>
        <v>679976238</v>
      </c>
      <c r="K12" s="23">
        <f>'Ship Info'!K$8</f>
        <v>950000000</v>
      </c>
      <c r="L12" s="23">
        <f>'Ship Info'!L$8</f>
        <v>950000000</v>
      </c>
      <c r="M12" s="23">
        <f>'Ship Info'!M$8</f>
        <v>1309471418</v>
      </c>
      <c r="N12" s="23">
        <f>'Ship Info'!N$8</f>
        <v>1309471418</v>
      </c>
      <c r="O12" s="23">
        <f>'Ship Info'!O$8</f>
        <v>3967840921</v>
      </c>
      <c r="P12" s="23">
        <f>'Ship Info'!P$8</f>
        <v>3099131499</v>
      </c>
      <c r="Q12" s="23">
        <f>'Ship Info'!Q$8</f>
        <v>3448182352</v>
      </c>
      <c r="R12" s="23">
        <f>'Ship Info'!R$8</f>
        <v>3735599202</v>
      </c>
      <c r="S12" s="23">
        <f>'Ship Info'!S$8</f>
        <v>2198315580</v>
      </c>
      <c r="T12" s="23">
        <f>'Ship Info'!T$8</f>
        <v>6631539416</v>
      </c>
      <c r="U12" s="23">
        <f>'Ship Info'!U$8</f>
        <v>329382642</v>
      </c>
      <c r="V12" s="23">
        <f>'Ship Info'!V$8</f>
        <v>1602200634</v>
      </c>
      <c r="W12" s="23">
        <f>'Ship Info'!W$8</f>
        <v>356369876</v>
      </c>
      <c r="X12" s="23">
        <f>'Ship Info'!X$8</f>
        <v>1955194175</v>
      </c>
      <c r="Y12" s="23">
        <f>'Ship Info'!Y$8</f>
        <v>3401415624</v>
      </c>
      <c r="Z12" s="23">
        <f>'Ship Info'!Z$8</f>
        <v>1489265641</v>
      </c>
      <c r="AA12" s="23">
        <f>'Ship Info'!AA$8</f>
        <v>639332556</v>
      </c>
      <c r="AB12" s="23">
        <f>'Ship Info'!AB$8</f>
        <v>319666278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23">
        <f>'Ship Info'!B$8</f>
        <v>9362894765</v>
      </c>
      <c r="C13" s="23">
        <f>'Ship Info'!C$8</f>
        <v>12200780652</v>
      </c>
      <c r="D13" s="23">
        <f>'Ship Info'!D$8</f>
        <v>1569893936</v>
      </c>
      <c r="E13" s="23">
        <f>'Ship Info'!E$8</f>
        <v>1506043118</v>
      </c>
      <c r="F13" s="23">
        <f>'Ship Info'!F$8</f>
        <v>1749550000</v>
      </c>
      <c r="G13" s="23">
        <f>'Ship Info'!G$8</f>
        <v>8063208297</v>
      </c>
      <c r="H13" s="23">
        <f>'Ship Info'!H$8</f>
        <v>1749550000</v>
      </c>
      <c r="I13" s="23">
        <f>'Ship Info'!I$8</f>
        <v>177626993</v>
      </c>
      <c r="J13" s="23">
        <f>'Ship Info'!J$8</f>
        <v>679976238</v>
      </c>
      <c r="K13" s="23">
        <f>'Ship Info'!K$8</f>
        <v>950000000</v>
      </c>
      <c r="L13" s="23">
        <f>'Ship Info'!L$8</f>
        <v>950000000</v>
      </c>
      <c r="M13" s="23">
        <f>'Ship Info'!M$8</f>
        <v>1309471418</v>
      </c>
      <c r="N13" s="23">
        <f>'Ship Info'!N$8</f>
        <v>1309471418</v>
      </c>
      <c r="O13" s="23">
        <f>'Ship Info'!O$8</f>
        <v>3967840921</v>
      </c>
      <c r="P13" s="23">
        <f>'Ship Info'!P$8</f>
        <v>3099131499</v>
      </c>
      <c r="Q13" s="23">
        <f>'Ship Info'!Q$8</f>
        <v>3448182352</v>
      </c>
      <c r="R13" s="23">
        <f>'Ship Info'!R$8</f>
        <v>3735599202</v>
      </c>
      <c r="S13" s="23">
        <f>'Ship Info'!S$8</f>
        <v>2198315580</v>
      </c>
      <c r="T13" s="23">
        <f>'Ship Info'!T$8</f>
        <v>6631539416</v>
      </c>
      <c r="U13" s="23">
        <f>'Ship Info'!U$8</f>
        <v>329382642</v>
      </c>
      <c r="V13" s="23">
        <f>'Ship Info'!V$8</f>
        <v>1602200634</v>
      </c>
      <c r="W13" s="23">
        <f>'Ship Info'!W$8</f>
        <v>356369876</v>
      </c>
      <c r="X13" s="23">
        <f>'Ship Info'!X$8</f>
        <v>1955194175</v>
      </c>
      <c r="Y13" s="23">
        <f>'Ship Info'!Y$8</f>
        <v>3401415624</v>
      </c>
      <c r="Z13" s="23">
        <f>'Ship Info'!Z$8</f>
        <v>1489265641</v>
      </c>
      <c r="AA13" s="23">
        <f>'Ship Info'!AA$8</f>
        <v>639332556</v>
      </c>
      <c r="AB13" s="23">
        <f>'Ship Info'!AB$8</f>
        <v>319666278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23">
        <f>'Ship Info'!B$8</f>
        <v>9362894765</v>
      </c>
      <c r="C14" s="23">
        <f>'Ship Info'!C$8</f>
        <v>12200780652</v>
      </c>
      <c r="D14" s="23">
        <f>'Ship Info'!D$8</f>
        <v>1569893936</v>
      </c>
      <c r="E14" s="23">
        <f>'Ship Info'!E$8</f>
        <v>1506043118</v>
      </c>
      <c r="F14" s="23">
        <f>'Ship Info'!F$8</f>
        <v>1749550000</v>
      </c>
      <c r="G14" s="23">
        <f>'Ship Info'!G$8</f>
        <v>8063208297</v>
      </c>
      <c r="H14" s="23">
        <f>'Ship Info'!H$8</f>
        <v>1749550000</v>
      </c>
      <c r="I14" s="23">
        <f>'Ship Info'!I$8</f>
        <v>177626993</v>
      </c>
      <c r="J14" s="23">
        <f>'Ship Info'!J$8</f>
        <v>679976238</v>
      </c>
      <c r="K14" s="23">
        <f>'Ship Info'!K$8</f>
        <v>950000000</v>
      </c>
      <c r="L14" s="23">
        <f>'Ship Info'!L$8</f>
        <v>950000000</v>
      </c>
      <c r="M14" s="23">
        <f>'Ship Info'!M$8</f>
        <v>1309471418</v>
      </c>
      <c r="N14" s="23">
        <f>'Ship Info'!N$8</f>
        <v>1309471418</v>
      </c>
      <c r="O14" s="23">
        <f>'Ship Info'!O$8</f>
        <v>3967840921</v>
      </c>
      <c r="P14" s="23">
        <f>'Ship Info'!P$8</f>
        <v>3099131499</v>
      </c>
      <c r="Q14" s="23">
        <f>'Ship Info'!Q$8</f>
        <v>3448182352</v>
      </c>
      <c r="R14" s="23">
        <f>'Ship Info'!R$8</f>
        <v>3735599202</v>
      </c>
      <c r="S14" s="23">
        <f>'Ship Info'!S$8</f>
        <v>2198315580</v>
      </c>
      <c r="T14" s="23">
        <f>'Ship Info'!T$8</f>
        <v>6631539416</v>
      </c>
      <c r="U14" s="23">
        <f>'Ship Info'!U$8</f>
        <v>329382642</v>
      </c>
      <c r="V14" s="23">
        <f>'Ship Info'!V$8</f>
        <v>1602200634</v>
      </c>
      <c r="W14" s="23">
        <f>'Ship Info'!W$8</f>
        <v>356369876</v>
      </c>
      <c r="X14" s="23">
        <f>'Ship Info'!X$8</f>
        <v>1955194175</v>
      </c>
      <c r="Y14" s="23">
        <f>'Ship Info'!Y$8</f>
        <v>3401415624</v>
      </c>
      <c r="Z14" s="23">
        <f>'Ship Info'!Z$8</f>
        <v>1489265641</v>
      </c>
      <c r="AA14" s="23">
        <f>'Ship Info'!AA$8</f>
        <v>639332556</v>
      </c>
      <c r="AB14" s="23">
        <f>'Ship Info'!AB$8</f>
        <v>319666278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23">
        <f>'Ship Info'!B$8</f>
        <v>9362894765</v>
      </c>
      <c r="C15" s="23">
        <f>'Ship Info'!C$8</f>
        <v>12200780652</v>
      </c>
      <c r="D15" s="23">
        <f>'Ship Info'!D$8</f>
        <v>1569893936</v>
      </c>
      <c r="E15" s="23">
        <f>'Ship Info'!E$8</f>
        <v>1506043118</v>
      </c>
      <c r="F15" s="23">
        <f>'Ship Info'!F$8</f>
        <v>1749550000</v>
      </c>
      <c r="G15" s="23">
        <f>'Ship Info'!G$8</f>
        <v>8063208297</v>
      </c>
      <c r="H15" s="23">
        <f>'Ship Info'!H$8</f>
        <v>1749550000</v>
      </c>
      <c r="I15" s="23">
        <f>'Ship Info'!I$8</f>
        <v>177626993</v>
      </c>
      <c r="J15" s="23">
        <f>'Ship Info'!J$8</f>
        <v>679976238</v>
      </c>
      <c r="K15" s="23">
        <f>'Ship Info'!K$8</f>
        <v>950000000</v>
      </c>
      <c r="L15" s="23">
        <f>'Ship Info'!L$8</f>
        <v>950000000</v>
      </c>
      <c r="M15" s="23">
        <f>'Ship Info'!M$8</f>
        <v>1309471418</v>
      </c>
      <c r="N15" s="23">
        <f>'Ship Info'!N$8</f>
        <v>1309471418</v>
      </c>
      <c r="O15" s="23">
        <f>'Ship Info'!O$8</f>
        <v>3967840921</v>
      </c>
      <c r="P15" s="23">
        <f>'Ship Info'!P$8</f>
        <v>3099131499</v>
      </c>
      <c r="Q15" s="23">
        <f>'Ship Info'!Q$8</f>
        <v>3448182352</v>
      </c>
      <c r="R15" s="23">
        <f>'Ship Info'!R$8</f>
        <v>3735599202</v>
      </c>
      <c r="S15" s="23">
        <f>'Ship Info'!S$8</f>
        <v>2198315580</v>
      </c>
      <c r="T15" s="23">
        <f>'Ship Info'!T$8</f>
        <v>6631539416</v>
      </c>
      <c r="U15" s="23">
        <f>'Ship Info'!U$8</f>
        <v>329382642</v>
      </c>
      <c r="V15" s="23">
        <f>'Ship Info'!V$8</f>
        <v>1602200634</v>
      </c>
      <c r="W15" s="23">
        <f>'Ship Info'!W$8</f>
        <v>356369876</v>
      </c>
      <c r="X15" s="23">
        <f>'Ship Info'!X$8</f>
        <v>1955194175</v>
      </c>
      <c r="Y15" s="23">
        <f>'Ship Info'!Y$8</f>
        <v>3401415624</v>
      </c>
      <c r="Z15" s="23">
        <f>'Ship Info'!Z$8</f>
        <v>1489265641</v>
      </c>
      <c r="AA15" s="23">
        <f>'Ship Info'!AA$8</f>
        <v>639332556</v>
      </c>
      <c r="AB15" s="23">
        <f>'Ship Info'!AB$8</f>
        <v>319666278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23">
        <f>'Ship Info'!B$8</f>
        <v>9362894765</v>
      </c>
      <c r="C16" s="23">
        <f>'Ship Info'!C$8</f>
        <v>12200780652</v>
      </c>
      <c r="D16" s="23">
        <f>'Ship Info'!D$8</f>
        <v>1569893936</v>
      </c>
      <c r="E16" s="23">
        <f>'Ship Info'!E$8</f>
        <v>1506043118</v>
      </c>
      <c r="F16" s="23">
        <f>'Ship Info'!F$8</f>
        <v>1749550000</v>
      </c>
      <c r="G16" s="23">
        <f>'Ship Info'!G$8</f>
        <v>8063208297</v>
      </c>
      <c r="H16" s="23">
        <f>'Ship Info'!H$8</f>
        <v>1749550000</v>
      </c>
      <c r="I16" s="23">
        <f>'Ship Info'!I$8</f>
        <v>177626993</v>
      </c>
      <c r="J16" s="23">
        <f>'Ship Info'!J$8</f>
        <v>679976238</v>
      </c>
      <c r="K16" s="23">
        <f>'Ship Info'!K$8</f>
        <v>950000000</v>
      </c>
      <c r="L16" s="23">
        <f>'Ship Info'!L$8</f>
        <v>950000000</v>
      </c>
      <c r="M16" s="23">
        <f>'Ship Info'!M$8</f>
        <v>1309471418</v>
      </c>
      <c r="N16" s="23">
        <f>'Ship Info'!N$8</f>
        <v>1309471418</v>
      </c>
      <c r="O16" s="23">
        <f>'Ship Info'!O$8</f>
        <v>3967840921</v>
      </c>
      <c r="P16" s="23">
        <f>'Ship Info'!P$8</f>
        <v>3099131499</v>
      </c>
      <c r="Q16" s="23">
        <f>'Ship Info'!Q$8</f>
        <v>3448182352</v>
      </c>
      <c r="R16" s="23">
        <f>'Ship Info'!R$8</f>
        <v>3735599202</v>
      </c>
      <c r="S16" s="23">
        <f>'Ship Info'!S$8</f>
        <v>2198315580</v>
      </c>
      <c r="T16" s="23">
        <f>'Ship Info'!T$8</f>
        <v>6631539416</v>
      </c>
      <c r="U16" s="23">
        <f>'Ship Info'!U$8</f>
        <v>329382642</v>
      </c>
      <c r="V16" s="23">
        <f>'Ship Info'!V$8</f>
        <v>1602200634</v>
      </c>
      <c r="W16" s="23">
        <f>'Ship Info'!W$8</f>
        <v>356369876</v>
      </c>
      <c r="X16" s="23">
        <f>'Ship Info'!X$8</f>
        <v>1955194175</v>
      </c>
      <c r="Y16" s="23">
        <f>'Ship Info'!Y$8</f>
        <v>3401415624</v>
      </c>
      <c r="Z16" s="23">
        <f>'Ship Info'!Z$8</f>
        <v>1489265641</v>
      </c>
      <c r="AA16" s="23">
        <f>'Ship Info'!AA$8</f>
        <v>639332556</v>
      </c>
      <c r="AB16" s="23">
        <f>'Ship Info'!AB$8</f>
        <v>319666278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23">
        <f>'Ship Info'!B$8</f>
        <v>9362894765</v>
      </c>
      <c r="C17" s="23">
        <f>'Ship Info'!C$8</f>
        <v>12200780652</v>
      </c>
      <c r="D17" s="23">
        <f>'Ship Info'!D$8</f>
        <v>1569893936</v>
      </c>
      <c r="E17" s="23">
        <f>'Ship Info'!E$8</f>
        <v>1506043118</v>
      </c>
      <c r="F17" s="23">
        <f>'Ship Info'!F$8</f>
        <v>1749550000</v>
      </c>
      <c r="G17" s="23">
        <f>'Ship Info'!G$8</f>
        <v>8063208297</v>
      </c>
      <c r="H17" s="23">
        <f>'Ship Info'!H$8</f>
        <v>1749550000</v>
      </c>
      <c r="I17" s="23">
        <f>'Ship Info'!I$8</f>
        <v>177626993</v>
      </c>
      <c r="J17" s="23">
        <f>'Ship Info'!J$8</f>
        <v>679976238</v>
      </c>
      <c r="K17" s="23">
        <f>'Ship Info'!K$8</f>
        <v>950000000</v>
      </c>
      <c r="L17" s="23">
        <f>'Ship Info'!L$8</f>
        <v>950000000</v>
      </c>
      <c r="M17" s="23">
        <f>'Ship Info'!M$8</f>
        <v>1309471418</v>
      </c>
      <c r="N17" s="23">
        <f>'Ship Info'!N$8</f>
        <v>1309471418</v>
      </c>
      <c r="O17" s="23">
        <f>'Ship Info'!O$8</f>
        <v>3967840921</v>
      </c>
      <c r="P17" s="23">
        <f>'Ship Info'!P$8</f>
        <v>3099131499</v>
      </c>
      <c r="Q17" s="23">
        <f>'Ship Info'!Q$8</f>
        <v>3448182352</v>
      </c>
      <c r="R17" s="23">
        <f>'Ship Info'!R$8</f>
        <v>3735599202</v>
      </c>
      <c r="S17" s="23">
        <f>'Ship Info'!S$8</f>
        <v>2198315580</v>
      </c>
      <c r="T17" s="23">
        <f>'Ship Info'!T$8</f>
        <v>6631539416</v>
      </c>
      <c r="U17" s="23">
        <f>'Ship Info'!U$8</f>
        <v>329382642</v>
      </c>
      <c r="V17" s="23">
        <f>'Ship Info'!V$8</f>
        <v>1602200634</v>
      </c>
      <c r="W17" s="23">
        <f>'Ship Info'!W$8</f>
        <v>356369876</v>
      </c>
      <c r="X17" s="23">
        <f>'Ship Info'!X$8</f>
        <v>1955194175</v>
      </c>
      <c r="Y17" s="23">
        <f>'Ship Info'!Y$8</f>
        <v>3401415624</v>
      </c>
      <c r="Z17" s="23">
        <f>'Ship Info'!Z$8</f>
        <v>1489265641</v>
      </c>
      <c r="AA17" s="23">
        <f>'Ship Info'!AA$8</f>
        <v>639332556</v>
      </c>
      <c r="AB17" s="23">
        <f>'Ship Info'!AB$8</f>
        <v>319666278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23">
        <f>'Ship Info'!B$8</f>
        <v>9362894765</v>
      </c>
      <c r="C18" s="23">
        <f>'Ship Info'!C$8</f>
        <v>12200780652</v>
      </c>
      <c r="D18" s="23">
        <f>'Ship Info'!D$8</f>
        <v>1569893936</v>
      </c>
      <c r="E18" s="23">
        <f>'Ship Info'!E$8</f>
        <v>1506043118</v>
      </c>
      <c r="F18" s="23">
        <f>'Ship Info'!F$8</f>
        <v>1749550000</v>
      </c>
      <c r="G18" s="23">
        <f>'Ship Info'!G$8</f>
        <v>8063208297</v>
      </c>
      <c r="H18" s="23">
        <f>'Ship Info'!H$8</f>
        <v>1749550000</v>
      </c>
      <c r="I18" s="23">
        <f>'Ship Info'!I$8</f>
        <v>177626993</v>
      </c>
      <c r="J18" s="23">
        <f>'Ship Info'!J$8</f>
        <v>679976238</v>
      </c>
      <c r="K18" s="23">
        <f>'Ship Info'!K$8</f>
        <v>950000000</v>
      </c>
      <c r="L18" s="23">
        <f>'Ship Info'!L$8</f>
        <v>950000000</v>
      </c>
      <c r="M18" s="23">
        <f>'Ship Info'!M$8</f>
        <v>1309471418</v>
      </c>
      <c r="N18" s="23">
        <f>'Ship Info'!N$8</f>
        <v>1309471418</v>
      </c>
      <c r="O18" s="23">
        <f>'Ship Info'!O$8</f>
        <v>3967840921</v>
      </c>
      <c r="P18" s="23">
        <f>'Ship Info'!P$8</f>
        <v>3099131499</v>
      </c>
      <c r="Q18" s="23">
        <f>'Ship Info'!Q$8</f>
        <v>3448182352</v>
      </c>
      <c r="R18" s="23">
        <f>'Ship Info'!R$8</f>
        <v>3735599202</v>
      </c>
      <c r="S18" s="23">
        <f>'Ship Info'!S$8</f>
        <v>2198315580</v>
      </c>
      <c r="T18" s="23">
        <f>'Ship Info'!T$8</f>
        <v>6631539416</v>
      </c>
      <c r="U18" s="23">
        <f>'Ship Info'!U$8</f>
        <v>329382642</v>
      </c>
      <c r="V18" s="23">
        <f>'Ship Info'!V$8</f>
        <v>1602200634</v>
      </c>
      <c r="W18" s="23">
        <f>'Ship Info'!W$8</f>
        <v>356369876</v>
      </c>
      <c r="X18" s="23">
        <f>'Ship Info'!X$8</f>
        <v>1955194175</v>
      </c>
      <c r="Y18" s="23">
        <f>'Ship Info'!Y$8</f>
        <v>3401415624</v>
      </c>
      <c r="Z18" s="23">
        <f>'Ship Info'!Z$8</f>
        <v>1489265641</v>
      </c>
      <c r="AA18" s="23">
        <f>'Ship Info'!AA$8</f>
        <v>639332556</v>
      </c>
      <c r="AB18" s="23">
        <f>'Ship Info'!AB$8</f>
        <v>319666278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23">
        <f>'Ship Info'!B$8</f>
        <v>9362894765</v>
      </c>
      <c r="C19" s="23">
        <f>'Ship Info'!C$8</f>
        <v>12200780652</v>
      </c>
      <c r="D19" s="23">
        <f>'Ship Info'!D$8</f>
        <v>1569893936</v>
      </c>
      <c r="E19" s="23">
        <f>'Ship Info'!E$8</f>
        <v>1506043118</v>
      </c>
      <c r="F19" s="23">
        <f>'Ship Info'!F$8</f>
        <v>1749550000</v>
      </c>
      <c r="G19" s="23">
        <f>'Ship Info'!G$8</f>
        <v>8063208297</v>
      </c>
      <c r="H19" s="23">
        <f>'Ship Info'!H$8</f>
        <v>1749550000</v>
      </c>
      <c r="I19" s="23">
        <f>'Ship Info'!I$8</f>
        <v>177626993</v>
      </c>
      <c r="J19" s="23">
        <f>'Ship Info'!J$8</f>
        <v>679976238</v>
      </c>
      <c r="K19" s="23">
        <f>'Ship Info'!K$8</f>
        <v>950000000</v>
      </c>
      <c r="L19" s="23">
        <f>'Ship Info'!L$8</f>
        <v>950000000</v>
      </c>
      <c r="M19" s="23">
        <f>'Ship Info'!M$8</f>
        <v>1309471418</v>
      </c>
      <c r="N19" s="23">
        <f>'Ship Info'!N$8</f>
        <v>1309471418</v>
      </c>
      <c r="O19" s="23">
        <f>'Ship Info'!O$8</f>
        <v>3967840921</v>
      </c>
      <c r="P19" s="23">
        <f>'Ship Info'!P$8</f>
        <v>3099131499</v>
      </c>
      <c r="Q19" s="23">
        <f>'Ship Info'!Q$8</f>
        <v>3448182352</v>
      </c>
      <c r="R19" s="23">
        <f>'Ship Info'!R$8</f>
        <v>3735599202</v>
      </c>
      <c r="S19" s="23">
        <f>'Ship Info'!S$8</f>
        <v>2198315580</v>
      </c>
      <c r="T19" s="23">
        <f>'Ship Info'!T$8</f>
        <v>6631539416</v>
      </c>
      <c r="U19" s="23">
        <f>'Ship Info'!U$8</f>
        <v>329382642</v>
      </c>
      <c r="V19" s="23">
        <f>'Ship Info'!V$8</f>
        <v>1602200634</v>
      </c>
      <c r="W19" s="23">
        <f>'Ship Info'!W$8</f>
        <v>356369876</v>
      </c>
      <c r="X19" s="23">
        <f>'Ship Info'!X$8</f>
        <v>1955194175</v>
      </c>
      <c r="Y19" s="23">
        <f>'Ship Info'!Y$8</f>
        <v>3401415624</v>
      </c>
      <c r="Z19" s="23">
        <f>'Ship Info'!Z$8</f>
        <v>1489265641</v>
      </c>
      <c r="AA19" s="23">
        <f>'Ship Info'!AA$8</f>
        <v>639332556</v>
      </c>
      <c r="AB19" s="23">
        <f>'Ship Info'!AB$8</f>
        <v>319666278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23">
        <f>'Ship Info'!B$8</f>
        <v>9362894765</v>
      </c>
      <c r="C20" s="23">
        <f>'Ship Info'!C$8</f>
        <v>12200780652</v>
      </c>
      <c r="D20" s="23">
        <f>'Ship Info'!D$8</f>
        <v>1569893936</v>
      </c>
      <c r="E20" s="23">
        <f>'Ship Info'!E$8</f>
        <v>1506043118</v>
      </c>
      <c r="F20" s="23">
        <f>'Ship Info'!F$8</f>
        <v>1749550000</v>
      </c>
      <c r="G20" s="23">
        <f>'Ship Info'!G$8</f>
        <v>8063208297</v>
      </c>
      <c r="H20" s="23">
        <f>'Ship Info'!H$8</f>
        <v>1749550000</v>
      </c>
      <c r="I20" s="23">
        <f>'Ship Info'!I$8</f>
        <v>177626993</v>
      </c>
      <c r="J20" s="23">
        <f>'Ship Info'!J$8</f>
        <v>679976238</v>
      </c>
      <c r="K20" s="23">
        <f>'Ship Info'!K$8</f>
        <v>950000000</v>
      </c>
      <c r="L20" s="23">
        <f>'Ship Info'!L$8</f>
        <v>950000000</v>
      </c>
      <c r="M20" s="23">
        <f>'Ship Info'!M$8</f>
        <v>1309471418</v>
      </c>
      <c r="N20" s="23">
        <f>'Ship Info'!N$8</f>
        <v>1309471418</v>
      </c>
      <c r="O20" s="23">
        <f>'Ship Info'!O$8</f>
        <v>3967840921</v>
      </c>
      <c r="P20" s="23">
        <f>'Ship Info'!P$8</f>
        <v>3099131499</v>
      </c>
      <c r="Q20" s="23">
        <f>'Ship Info'!Q$8</f>
        <v>3448182352</v>
      </c>
      <c r="R20" s="23">
        <f>'Ship Info'!R$8</f>
        <v>3735599202</v>
      </c>
      <c r="S20" s="23">
        <f>'Ship Info'!S$8</f>
        <v>2198315580</v>
      </c>
      <c r="T20" s="23">
        <f>'Ship Info'!T$8</f>
        <v>6631539416</v>
      </c>
      <c r="U20" s="23">
        <f>'Ship Info'!U$8</f>
        <v>329382642</v>
      </c>
      <c r="V20" s="23">
        <f>'Ship Info'!V$8</f>
        <v>1602200634</v>
      </c>
      <c r="W20" s="23">
        <f>'Ship Info'!W$8</f>
        <v>356369876</v>
      </c>
      <c r="X20" s="23">
        <f>'Ship Info'!X$8</f>
        <v>1955194175</v>
      </c>
      <c r="Y20" s="23">
        <f>'Ship Info'!Y$8</f>
        <v>3401415624</v>
      </c>
      <c r="Z20" s="23">
        <f>'Ship Info'!Z$8</f>
        <v>1489265641</v>
      </c>
      <c r="AA20" s="23">
        <f>'Ship Info'!AA$8</f>
        <v>639332556</v>
      </c>
      <c r="AB20" s="23">
        <f>'Ship Info'!AB$8</f>
        <v>319666278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23">
        <f>'Ship Info'!B$8</f>
        <v>9362894765</v>
      </c>
      <c r="C21" s="23">
        <f>'Ship Info'!C$8</f>
        <v>12200780652</v>
      </c>
      <c r="D21" s="23">
        <f>'Ship Info'!D$8</f>
        <v>1569893936</v>
      </c>
      <c r="E21" s="23">
        <f>'Ship Info'!E$8</f>
        <v>1506043118</v>
      </c>
      <c r="F21" s="23">
        <f>'Ship Info'!F$8</f>
        <v>1749550000</v>
      </c>
      <c r="G21" s="23">
        <f>'Ship Info'!G$8</f>
        <v>8063208297</v>
      </c>
      <c r="H21" s="23">
        <f>'Ship Info'!H$8</f>
        <v>1749550000</v>
      </c>
      <c r="I21" s="23">
        <f>'Ship Info'!I$8</f>
        <v>177626993</v>
      </c>
      <c r="J21" s="23">
        <f>'Ship Info'!J$8</f>
        <v>679976238</v>
      </c>
      <c r="K21" s="23">
        <f>'Ship Info'!K$8</f>
        <v>950000000</v>
      </c>
      <c r="L21" s="23">
        <f>'Ship Info'!L$8</f>
        <v>950000000</v>
      </c>
      <c r="M21" s="23">
        <f>'Ship Info'!M$8</f>
        <v>1309471418</v>
      </c>
      <c r="N21" s="23">
        <f>'Ship Info'!N$8</f>
        <v>1309471418</v>
      </c>
      <c r="O21" s="23">
        <f>'Ship Info'!O$8</f>
        <v>3967840921</v>
      </c>
      <c r="P21" s="23">
        <f>'Ship Info'!P$8</f>
        <v>3099131499</v>
      </c>
      <c r="Q21" s="23">
        <f>'Ship Info'!Q$8</f>
        <v>3448182352</v>
      </c>
      <c r="R21" s="23">
        <f>'Ship Info'!R$8</f>
        <v>3735599202</v>
      </c>
      <c r="S21" s="23">
        <f>'Ship Info'!S$8</f>
        <v>2198315580</v>
      </c>
      <c r="T21" s="23">
        <f>'Ship Info'!T$8</f>
        <v>6631539416</v>
      </c>
      <c r="U21" s="23">
        <f>'Ship Info'!U$8</f>
        <v>329382642</v>
      </c>
      <c r="V21" s="23">
        <f>'Ship Info'!V$8</f>
        <v>1602200634</v>
      </c>
      <c r="W21" s="23">
        <f>'Ship Info'!W$8</f>
        <v>356369876</v>
      </c>
      <c r="X21" s="23">
        <f>'Ship Info'!X$8</f>
        <v>1955194175</v>
      </c>
      <c r="Y21" s="23">
        <f>'Ship Info'!Y$8</f>
        <v>3401415624</v>
      </c>
      <c r="Z21" s="23">
        <f>'Ship Info'!Z$8</f>
        <v>1489265641</v>
      </c>
      <c r="AA21" s="23">
        <f>'Ship Info'!AA$8</f>
        <v>639332556</v>
      </c>
      <c r="AB21" s="23">
        <f>'Ship Info'!AB$8</f>
        <v>319666278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23">
        <f>'Ship Info'!B$8</f>
        <v>9362894765</v>
      </c>
      <c r="C22" s="23">
        <f>'Ship Info'!C$8</f>
        <v>12200780652</v>
      </c>
      <c r="D22" s="23">
        <f>'Ship Info'!D$8</f>
        <v>1569893936</v>
      </c>
      <c r="E22" s="23">
        <f>'Ship Info'!E$8</f>
        <v>1506043118</v>
      </c>
      <c r="F22" s="23">
        <f>'Ship Info'!F$8</f>
        <v>1749550000</v>
      </c>
      <c r="G22" s="23">
        <f>'Ship Info'!G$8</f>
        <v>8063208297</v>
      </c>
      <c r="H22" s="23">
        <f>'Ship Info'!H$8</f>
        <v>1749550000</v>
      </c>
      <c r="I22" s="23">
        <f>'Ship Info'!I$8</f>
        <v>177626993</v>
      </c>
      <c r="J22" s="23">
        <f>'Ship Info'!J$8</f>
        <v>679976238</v>
      </c>
      <c r="K22" s="23">
        <f>'Ship Info'!K$8</f>
        <v>950000000</v>
      </c>
      <c r="L22" s="23">
        <f>'Ship Info'!L$8</f>
        <v>950000000</v>
      </c>
      <c r="M22" s="23">
        <f>'Ship Info'!M$8</f>
        <v>1309471418</v>
      </c>
      <c r="N22" s="23">
        <f>'Ship Info'!N$8</f>
        <v>1309471418</v>
      </c>
      <c r="O22" s="23">
        <f>'Ship Info'!O$8</f>
        <v>3967840921</v>
      </c>
      <c r="P22" s="23">
        <f>'Ship Info'!P$8</f>
        <v>3099131499</v>
      </c>
      <c r="Q22" s="23">
        <f>'Ship Info'!Q$8</f>
        <v>3448182352</v>
      </c>
      <c r="R22" s="23">
        <f>'Ship Info'!R$8</f>
        <v>3735599202</v>
      </c>
      <c r="S22" s="23">
        <f>'Ship Info'!S$8</f>
        <v>2198315580</v>
      </c>
      <c r="T22" s="23">
        <f>'Ship Info'!T$8</f>
        <v>6631539416</v>
      </c>
      <c r="U22" s="23">
        <f>'Ship Info'!U$8</f>
        <v>329382642</v>
      </c>
      <c r="V22" s="23">
        <f>'Ship Info'!V$8</f>
        <v>1602200634</v>
      </c>
      <c r="W22" s="23">
        <f>'Ship Info'!W$8</f>
        <v>356369876</v>
      </c>
      <c r="X22" s="23">
        <f>'Ship Info'!X$8</f>
        <v>1955194175</v>
      </c>
      <c r="Y22" s="23">
        <f>'Ship Info'!Y$8</f>
        <v>3401415624</v>
      </c>
      <c r="Z22" s="23">
        <f>'Ship Info'!Z$8</f>
        <v>1489265641</v>
      </c>
      <c r="AA22" s="23">
        <f>'Ship Info'!AA$8</f>
        <v>639332556</v>
      </c>
      <c r="AB22" s="23">
        <f>'Ship Info'!AB$8</f>
        <v>319666278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23">
        <f>'Ship Info'!B$8</f>
        <v>9362894765</v>
      </c>
      <c r="C23" s="23">
        <f>'Ship Info'!C$8</f>
        <v>12200780652</v>
      </c>
      <c r="D23" s="23">
        <f>'Ship Info'!D$8</f>
        <v>1569893936</v>
      </c>
      <c r="E23" s="23">
        <f>'Ship Info'!E$8</f>
        <v>1506043118</v>
      </c>
      <c r="F23" s="23">
        <f>'Ship Info'!F$8</f>
        <v>1749550000</v>
      </c>
      <c r="G23" s="23">
        <f>'Ship Info'!G$8</f>
        <v>8063208297</v>
      </c>
      <c r="H23" s="23">
        <f>'Ship Info'!H$8</f>
        <v>1749550000</v>
      </c>
      <c r="I23" s="23">
        <f>'Ship Info'!I$8</f>
        <v>177626993</v>
      </c>
      <c r="J23" s="23">
        <f>'Ship Info'!J$8</f>
        <v>679976238</v>
      </c>
      <c r="K23" s="23">
        <f>'Ship Info'!K$8</f>
        <v>950000000</v>
      </c>
      <c r="L23" s="23">
        <f>'Ship Info'!L$8</f>
        <v>950000000</v>
      </c>
      <c r="M23" s="23">
        <f>'Ship Info'!M$8</f>
        <v>1309471418</v>
      </c>
      <c r="N23" s="23">
        <f>'Ship Info'!N$8</f>
        <v>1309471418</v>
      </c>
      <c r="O23" s="23">
        <f>'Ship Info'!O$8</f>
        <v>3967840921</v>
      </c>
      <c r="P23" s="23">
        <f>'Ship Info'!P$8</f>
        <v>3099131499</v>
      </c>
      <c r="Q23" s="23">
        <f>'Ship Info'!Q$8</f>
        <v>3448182352</v>
      </c>
      <c r="R23" s="23">
        <f>'Ship Info'!R$8</f>
        <v>3735599202</v>
      </c>
      <c r="S23" s="23">
        <f>'Ship Info'!S$8</f>
        <v>2198315580</v>
      </c>
      <c r="T23" s="23">
        <f>'Ship Info'!T$8</f>
        <v>6631539416</v>
      </c>
      <c r="U23" s="23">
        <f>'Ship Info'!U$8</f>
        <v>329382642</v>
      </c>
      <c r="V23" s="23">
        <f>'Ship Info'!V$8</f>
        <v>1602200634</v>
      </c>
      <c r="W23" s="23">
        <f>'Ship Info'!W$8</f>
        <v>356369876</v>
      </c>
      <c r="X23" s="23">
        <f>'Ship Info'!X$8</f>
        <v>1955194175</v>
      </c>
      <c r="Y23" s="23">
        <f>'Ship Info'!Y$8</f>
        <v>3401415624</v>
      </c>
      <c r="Z23" s="23">
        <f>'Ship Info'!Z$8</f>
        <v>1489265641</v>
      </c>
      <c r="AA23" s="23">
        <f>'Ship Info'!AA$8</f>
        <v>639332556</v>
      </c>
      <c r="AB23" s="23">
        <f>'Ship Info'!AB$8</f>
        <v>319666278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23">
        <f>'Ship Info'!B$8</f>
        <v>9362894765</v>
      </c>
      <c r="C24" s="23">
        <f>'Ship Info'!C$8</f>
        <v>12200780652</v>
      </c>
      <c r="D24" s="23">
        <f>'Ship Info'!D$8</f>
        <v>1569893936</v>
      </c>
      <c r="E24" s="23">
        <f>'Ship Info'!E$8</f>
        <v>1506043118</v>
      </c>
      <c r="F24" s="23">
        <f>'Ship Info'!F$8</f>
        <v>1749550000</v>
      </c>
      <c r="G24" s="23">
        <f>'Ship Info'!G$8</f>
        <v>8063208297</v>
      </c>
      <c r="H24" s="23">
        <f>'Ship Info'!H$8</f>
        <v>1749550000</v>
      </c>
      <c r="I24" s="23">
        <f>'Ship Info'!I$8</f>
        <v>177626993</v>
      </c>
      <c r="J24" s="23">
        <f>'Ship Info'!J$8</f>
        <v>679976238</v>
      </c>
      <c r="K24" s="23">
        <f>'Ship Info'!K$8</f>
        <v>950000000</v>
      </c>
      <c r="L24" s="23">
        <f>'Ship Info'!L$8</f>
        <v>950000000</v>
      </c>
      <c r="M24" s="23">
        <f>'Ship Info'!M$8</f>
        <v>1309471418</v>
      </c>
      <c r="N24" s="23">
        <f>'Ship Info'!N$8</f>
        <v>1309471418</v>
      </c>
      <c r="O24" s="23">
        <f>'Ship Info'!O$8</f>
        <v>3967840921</v>
      </c>
      <c r="P24" s="23">
        <f>'Ship Info'!P$8</f>
        <v>3099131499</v>
      </c>
      <c r="Q24" s="23">
        <f>'Ship Info'!Q$8</f>
        <v>3448182352</v>
      </c>
      <c r="R24" s="23">
        <f>'Ship Info'!R$8</f>
        <v>3735599202</v>
      </c>
      <c r="S24" s="23">
        <f>'Ship Info'!S$8</f>
        <v>2198315580</v>
      </c>
      <c r="T24" s="23">
        <f>'Ship Info'!T$8</f>
        <v>6631539416</v>
      </c>
      <c r="U24" s="23">
        <f>'Ship Info'!U$8</f>
        <v>329382642</v>
      </c>
      <c r="V24" s="23">
        <f>'Ship Info'!V$8</f>
        <v>1602200634</v>
      </c>
      <c r="W24" s="23">
        <f>'Ship Info'!W$8</f>
        <v>356369876</v>
      </c>
      <c r="X24" s="23">
        <f>'Ship Info'!X$8</f>
        <v>1955194175</v>
      </c>
      <c r="Y24" s="23">
        <f>'Ship Info'!Y$8</f>
        <v>3401415624</v>
      </c>
      <c r="Z24" s="23">
        <f>'Ship Info'!Z$8</f>
        <v>1489265641</v>
      </c>
      <c r="AA24" s="23">
        <f>'Ship Info'!AA$8</f>
        <v>639332556</v>
      </c>
      <c r="AB24" s="23">
        <f>'Ship Info'!AB$8</f>
        <v>319666278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23">
        <f>'Ship Info'!B$8</f>
        <v>9362894765</v>
      </c>
      <c r="C25" s="23">
        <f>'Ship Info'!C$8</f>
        <v>12200780652</v>
      </c>
      <c r="D25" s="23">
        <f>'Ship Info'!D$8</f>
        <v>1569893936</v>
      </c>
      <c r="E25" s="23">
        <f>'Ship Info'!E$8</f>
        <v>1506043118</v>
      </c>
      <c r="F25" s="23">
        <f>'Ship Info'!F$8</f>
        <v>1749550000</v>
      </c>
      <c r="G25" s="23">
        <f>'Ship Info'!G$8</f>
        <v>8063208297</v>
      </c>
      <c r="H25" s="23">
        <f>'Ship Info'!H$8</f>
        <v>1749550000</v>
      </c>
      <c r="I25" s="23">
        <f>'Ship Info'!I$8</f>
        <v>177626993</v>
      </c>
      <c r="J25" s="23">
        <f>'Ship Info'!J$8</f>
        <v>679976238</v>
      </c>
      <c r="K25" s="23">
        <f>'Ship Info'!K$8</f>
        <v>950000000</v>
      </c>
      <c r="L25" s="23">
        <f>'Ship Info'!L$8</f>
        <v>950000000</v>
      </c>
      <c r="M25" s="23">
        <f>'Ship Info'!M$8</f>
        <v>1309471418</v>
      </c>
      <c r="N25" s="23">
        <f>'Ship Info'!N$8</f>
        <v>1309471418</v>
      </c>
      <c r="O25" s="23">
        <f>'Ship Info'!O$8</f>
        <v>3967840921</v>
      </c>
      <c r="P25" s="23">
        <f>'Ship Info'!P$8</f>
        <v>3099131499</v>
      </c>
      <c r="Q25" s="23">
        <f>'Ship Info'!Q$8</f>
        <v>3448182352</v>
      </c>
      <c r="R25" s="23">
        <f>'Ship Info'!R$8</f>
        <v>3735599202</v>
      </c>
      <c r="S25" s="23">
        <f>'Ship Info'!S$8</f>
        <v>2198315580</v>
      </c>
      <c r="T25" s="23">
        <f>'Ship Info'!T$8</f>
        <v>6631539416</v>
      </c>
      <c r="U25" s="23">
        <f>'Ship Info'!U$8</f>
        <v>329382642</v>
      </c>
      <c r="V25" s="23">
        <f>'Ship Info'!V$8</f>
        <v>1602200634</v>
      </c>
      <c r="W25" s="23">
        <f>'Ship Info'!W$8</f>
        <v>356369876</v>
      </c>
      <c r="X25" s="23">
        <f>'Ship Info'!X$8</f>
        <v>1955194175</v>
      </c>
      <c r="Y25" s="23">
        <f>'Ship Info'!Y$8</f>
        <v>3401415624</v>
      </c>
      <c r="Z25" s="23">
        <f>'Ship Info'!Z$8</f>
        <v>1489265641</v>
      </c>
      <c r="AA25" s="23">
        <f>'Ship Info'!AA$8</f>
        <v>639332556</v>
      </c>
      <c r="AB25" s="23">
        <f>'Ship Info'!AB$8</f>
        <v>319666278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23">
        <f>'Ship Info'!B$8</f>
        <v>9362894765</v>
      </c>
      <c r="C26" s="23">
        <f>'Ship Info'!C$8</f>
        <v>12200780652</v>
      </c>
      <c r="D26" s="23">
        <f>'Ship Info'!D$8</f>
        <v>1569893936</v>
      </c>
      <c r="E26" s="23">
        <f>'Ship Info'!E$8</f>
        <v>1506043118</v>
      </c>
      <c r="F26" s="23">
        <f>'Ship Info'!F$8</f>
        <v>1749550000</v>
      </c>
      <c r="G26" s="23">
        <f>'Ship Info'!G$8</f>
        <v>8063208297</v>
      </c>
      <c r="H26" s="23">
        <f>'Ship Info'!H$8</f>
        <v>1749550000</v>
      </c>
      <c r="I26" s="23">
        <f>'Ship Info'!I$8</f>
        <v>177626993</v>
      </c>
      <c r="J26" s="23">
        <f>'Ship Info'!J$8</f>
        <v>679976238</v>
      </c>
      <c r="K26" s="23">
        <f>'Ship Info'!K$8</f>
        <v>950000000</v>
      </c>
      <c r="L26" s="23">
        <f>'Ship Info'!L$8</f>
        <v>950000000</v>
      </c>
      <c r="M26" s="23">
        <f>'Ship Info'!M$8</f>
        <v>1309471418</v>
      </c>
      <c r="N26" s="23">
        <f>'Ship Info'!N$8</f>
        <v>1309471418</v>
      </c>
      <c r="O26" s="23">
        <f>'Ship Info'!O$8</f>
        <v>3967840921</v>
      </c>
      <c r="P26" s="23">
        <f>'Ship Info'!P$8</f>
        <v>3099131499</v>
      </c>
      <c r="Q26" s="23">
        <f>'Ship Info'!Q$8</f>
        <v>3448182352</v>
      </c>
      <c r="R26" s="23">
        <f>'Ship Info'!R$8</f>
        <v>3735599202</v>
      </c>
      <c r="S26" s="23">
        <f>'Ship Info'!S$8</f>
        <v>2198315580</v>
      </c>
      <c r="T26" s="23">
        <f>'Ship Info'!T$8</f>
        <v>6631539416</v>
      </c>
      <c r="U26" s="23">
        <f>'Ship Info'!U$8</f>
        <v>329382642</v>
      </c>
      <c r="V26" s="23">
        <f>'Ship Info'!V$8</f>
        <v>1602200634</v>
      </c>
      <c r="W26" s="23">
        <f>'Ship Info'!W$8</f>
        <v>356369876</v>
      </c>
      <c r="X26" s="23">
        <f>'Ship Info'!X$8</f>
        <v>1955194175</v>
      </c>
      <c r="Y26" s="23">
        <f>'Ship Info'!Y$8</f>
        <v>3401415624</v>
      </c>
      <c r="Z26" s="23">
        <f>'Ship Info'!Z$8</f>
        <v>1489265641</v>
      </c>
      <c r="AA26" s="23">
        <f>'Ship Info'!AA$8</f>
        <v>639332556</v>
      </c>
      <c r="AB26" s="23">
        <f>'Ship Info'!AB$8</f>
        <v>319666278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23">
        <f>'Ship Info'!B$8</f>
        <v>9362894765</v>
      </c>
      <c r="C27" s="23">
        <f>'Ship Info'!C$8</f>
        <v>12200780652</v>
      </c>
      <c r="D27" s="23">
        <f>'Ship Info'!D$8</f>
        <v>1569893936</v>
      </c>
      <c r="E27" s="23">
        <f>'Ship Info'!E$8</f>
        <v>1506043118</v>
      </c>
      <c r="F27" s="23">
        <f>'Ship Info'!F$8</f>
        <v>1749550000</v>
      </c>
      <c r="G27" s="23">
        <f>'Ship Info'!G$8</f>
        <v>8063208297</v>
      </c>
      <c r="H27" s="23">
        <f>'Ship Info'!H$8</f>
        <v>1749550000</v>
      </c>
      <c r="I27" s="23">
        <f>'Ship Info'!I$8</f>
        <v>177626993</v>
      </c>
      <c r="J27" s="23">
        <f>'Ship Info'!J$8</f>
        <v>679976238</v>
      </c>
      <c r="K27" s="23">
        <f>'Ship Info'!K$8</f>
        <v>950000000</v>
      </c>
      <c r="L27" s="23">
        <f>'Ship Info'!L$8</f>
        <v>950000000</v>
      </c>
      <c r="M27" s="23">
        <f>'Ship Info'!M$8</f>
        <v>1309471418</v>
      </c>
      <c r="N27" s="23">
        <f>'Ship Info'!N$8</f>
        <v>1309471418</v>
      </c>
      <c r="O27" s="23">
        <f>'Ship Info'!O$8</f>
        <v>3967840921</v>
      </c>
      <c r="P27" s="23">
        <f>'Ship Info'!P$8</f>
        <v>3099131499</v>
      </c>
      <c r="Q27" s="23">
        <f>'Ship Info'!Q$8</f>
        <v>3448182352</v>
      </c>
      <c r="R27" s="23">
        <f>'Ship Info'!R$8</f>
        <v>3735599202</v>
      </c>
      <c r="S27" s="23">
        <f>'Ship Info'!S$8</f>
        <v>2198315580</v>
      </c>
      <c r="T27" s="23">
        <f>'Ship Info'!T$8</f>
        <v>6631539416</v>
      </c>
      <c r="U27" s="23">
        <f>'Ship Info'!U$8</f>
        <v>329382642</v>
      </c>
      <c r="V27" s="23">
        <f>'Ship Info'!V$8</f>
        <v>1602200634</v>
      </c>
      <c r="W27" s="23">
        <f>'Ship Info'!W$8</f>
        <v>356369876</v>
      </c>
      <c r="X27" s="23">
        <f>'Ship Info'!X$8</f>
        <v>1955194175</v>
      </c>
      <c r="Y27" s="23">
        <f>'Ship Info'!Y$8</f>
        <v>3401415624</v>
      </c>
      <c r="Z27" s="23">
        <f>'Ship Info'!Z$8</f>
        <v>1489265641</v>
      </c>
      <c r="AA27" s="23">
        <f>'Ship Info'!AA$8</f>
        <v>639332556</v>
      </c>
      <c r="AB27" s="23">
        <f>'Ship Info'!AB$8</f>
        <v>319666278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23">
        <f>'Ship Info'!B$8</f>
        <v>9362894765</v>
      </c>
      <c r="C28" s="23">
        <f>'Ship Info'!C$8</f>
        <v>12200780652</v>
      </c>
      <c r="D28" s="23">
        <f>'Ship Info'!D$8</f>
        <v>1569893936</v>
      </c>
      <c r="E28" s="23">
        <f>'Ship Info'!E$8</f>
        <v>1506043118</v>
      </c>
      <c r="F28" s="23">
        <f>'Ship Info'!F$8</f>
        <v>1749550000</v>
      </c>
      <c r="G28" s="23">
        <f>'Ship Info'!G$8</f>
        <v>8063208297</v>
      </c>
      <c r="H28" s="23">
        <f>'Ship Info'!H$8</f>
        <v>1749550000</v>
      </c>
      <c r="I28" s="23">
        <f>'Ship Info'!I$8</f>
        <v>177626993</v>
      </c>
      <c r="J28" s="23">
        <f>'Ship Info'!J$8</f>
        <v>679976238</v>
      </c>
      <c r="K28" s="23">
        <f>'Ship Info'!K$8</f>
        <v>950000000</v>
      </c>
      <c r="L28" s="23">
        <f>'Ship Info'!L$8</f>
        <v>950000000</v>
      </c>
      <c r="M28" s="23">
        <f>'Ship Info'!M$8</f>
        <v>1309471418</v>
      </c>
      <c r="N28" s="23">
        <f>'Ship Info'!N$8</f>
        <v>1309471418</v>
      </c>
      <c r="O28" s="23">
        <f>'Ship Info'!O$8</f>
        <v>3967840921</v>
      </c>
      <c r="P28" s="23">
        <f>'Ship Info'!P$8</f>
        <v>3099131499</v>
      </c>
      <c r="Q28" s="23">
        <f>'Ship Info'!Q$8</f>
        <v>3448182352</v>
      </c>
      <c r="R28" s="23">
        <f>'Ship Info'!R$8</f>
        <v>3735599202</v>
      </c>
      <c r="S28" s="23">
        <f>'Ship Info'!S$8</f>
        <v>2198315580</v>
      </c>
      <c r="T28" s="23">
        <f>'Ship Info'!T$8</f>
        <v>6631539416</v>
      </c>
      <c r="U28" s="23">
        <f>'Ship Info'!U$8</f>
        <v>329382642</v>
      </c>
      <c r="V28" s="23">
        <f>'Ship Info'!V$8</f>
        <v>1602200634</v>
      </c>
      <c r="W28" s="23">
        <f>'Ship Info'!W$8</f>
        <v>356369876</v>
      </c>
      <c r="X28" s="23">
        <f>'Ship Info'!X$8</f>
        <v>1955194175</v>
      </c>
      <c r="Y28" s="23">
        <f>'Ship Info'!Y$8</f>
        <v>3401415624</v>
      </c>
      <c r="Z28" s="23">
        <f>'Ship Info'!Z$8</f>
        <v>1489265641</v>
      </c>
      <c r="AA28" s="23">
        <f>'Ship Info'!AA$8</f>
        <v>639332556</v>
      </c>
      <c r="AB28" s="23">
        <f>'Ship Info'!AB$8</f>
        <v>319666278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23">
        <f>'Ship Info'!B$8</f>
        <v>9362894765</v>
      </c>
      <c r="C29" s="23">
        <f>'Ship Info'!C$8</f>
        <v>12200780652</v>
      </c>
      <c r="D29" s="23">
        <f>'Ship Info'!D$8</f>
        <v>1569893936</v>
      </c>
      <c r="E29" s="23">
        <f>'Ship Info'!E$8</f>
        <v>1506043118</v>
      </c>
      <c r="F29" s="23">
        <f>'Ship Info'!F$8</f>
        <v>1749550000</v>
      </c>
      <c r="G29" s="23">
        <f>'Ship Info'!G$8</f>
        <v>8063208297</v>
      </c>
      <c r="H29" s="23">
        <f>'Ship Info'!H$8</f>
        <v>1749550000</v>
      </c>
      <c r="I29" s="23">
        <f>'Ship Info'!I$8</f>
        <v>177626993</v>
      </c>
      <c r="J29" s="23">
        <f>'Ship Info'!J$8</f>
        <v>679976238</v>
      </c>
      <c r="K29" s="23">
        <f>'Ship Info'!K$8</f>
        <v>950000000</v>
      </c>
      <c r="L29" s="23">
        <f>'Ship Info'!L$8</f>
        <v>950000000</v>
      </c>
      <c r="M29" s="23">
        <f>'Ship Info'!M$8</f>
        <v>1309471418</v>
      </c>
      <c r="N29" s="23">
        <f>'Ship Info'!N$8</f>
        <v>1309471418</v>
      </c>
      <c r="O29" s="23">
        <f>'Ship Info'!O$8</f>
        <v>3967840921</v>
      </c>
      <c r="P29" s="23">
        <f>'Ship Info'!P$8</f>
        <v>3099131499</v>
      </c>
      <c r="Q29" s="23">
        <f>'Ship Info'!Q$8</f>
        <v>3448182352</v>
      </c>
      <c r="R29" s="23">
        <f>'Ship Info'!R$8</f>
        <v>3735599202</v>
      </c>
      <c r="S29" s="23">
        <f>'Ship Info'!S$8</f>
        <v>2198315580</v>
      </c>
      <c r="T29" s="23">
        <f>'Ship Info'!T$8</f>
        <v>6631539416</v>
      </c>
      <c r="U29" s="23">
        <f>'Ship Info'!U$8</f>
        <v>329382642</v>
      </c>
      <c r="V29" s="23">
        <f>'Ship Info'!V$8</f>
        <v>1602200634</v>
      </c>
      <c r="W29" s="23">
        <f>'Ship Info'!W$8</f>
        <v>356369876</v>
      </c>
      <c r="X29" s="23">
        <f>'Ship Info'!X$8</f>
        <v>1955194175</v>
      </c>
      <c r="Y29" s="23">
        <f>'Ship Info'!Y$8</f>
        <v>3401415624</v>
      </c>
      <c r="Z29" s="23">
        <f>'Ship Info'!Z$8</f>
        <v>1489265641</v>
      </c>
      <c r="AA29" s="23">
        <f>'Ship Info'!AA$8</f>
        <v>639332556</v>
      </c>
      <c r="AB29" s="23">
        <f>'Ship Info'!AB$8</f>
        <v>319666278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23">
        <f>'Ship Info'!B$8</f>
        <v>9362894765</v>
      </c>
      <c r="C30" s="23">
        <f>'Ship Info'!C$8</f>
        <v>12200780652</v>
      </c>
      <c r="D30" s="23">
        <f>'Ship Info'!D$8</f>
        <v>1569893936</v>
      </c>
      <c r="E30" s="23">
        <f>'Ship Info'!E$8</f>
        <v>1506043118</v>
      </c>
      <c r="F30" s="23">
        <f>'Ship Info'!F$8</f>
        <v>1749550000</v>
      </c>
      <c r="G30" s="23">
        <f>'Ship Info'!G$8</f>
        <v>8063208297</v>
      </c>
      <c r="H30" s="23">
        <f>'Ship Info'!H$8</f>
        <v>1749550000</v>
      </c>
      <c r="I30" s="23">
        <f>'Ship Info'!I$8</f>
        <v>177626993</v>
      </c>
      <c r="J30" s="23">
        <f>'Ship Info'!J$8</f>
        <v>679976238</v>
      </c>
      <c r="K30" s="23">
        <f>'Ship Info'!K$8</f>
        <v>950000000</v>
      </c>
      <c r="L30" s="23">
        <f>'Ship Info'!L$8</f>
        <v>950000000</v>
      </c>
      <c r="M30" s="23">
        <f>'Ship Info'!M$8</f>
        <v>1309471418</v>
      </c>
      <c r="N30" s="23">
        <f>'Ship Info'!N$8</f>
        <v>1309471418</v>
      </c>
      <c r="O30" s="23">
        <f>'Ship Info'!O$8</f>
        <v>3967840921</v>
      </c>
      <c r="P30" s="23">
        <f>'Ship Info'!P$8</f>
        <v>3099131499</v>
      </c>
      <c r="Q30" s="23">
        <f>'Ship Info'!Q$8</f>
        <v>3448182352</v>
      </c>
      <c r="R30" s="23">
        <f>'Ship Info'!R$8</f>
        <v>3735599202</v>
      </c>
      <c r="S30" s="23">
        <f>'Ship Info'!S$8</f>
        <v>2198315580</v>
      </c>
      <c r="T30" s="23">
        <f>'Ship Info'!T$8</f>
        <v>6631539416</v>
      </c>
      <c r="U30" s="23">
        <f>'Ship Info'!U$8</f>
        <v>329382642</v>
      </c>
      <c r="V30" s="23">
        <f>'Ship Info'!V$8</f>
        <v>1602200634</v>
      </c>
      <c r="W30" s="23">
        <f>'Ship Info'!W$8</f>
        <v>356369876</v>
      </c>
      <c r="X30" s="23">
        <f>'Ship Info'!X$8</f>
        <v>1955194175</v>
      </c>
      <c r="Y30" s="23">
        <f>'Ship Info'!Y$8</f>
        <v>3401415624</v>
      </c>
      <c r="Z30" s="23">
        <f>'Ship Info'!Z$8</f>
        <v>1489265641</v>
      </c>
      <c r="AA30" s="23">
        <f>'Ship Info'!AA$8</f>
        <v>639332556</v>
      </c>
      <c r="AB30" s="23">
        <f>'Ship Info'!AB$8</f>
        <v>319666278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23">
        <f>'Ship Info'!B$8</f>
        <v>9362894765</v>
      </c>
      <c r="C31" s="23">
        <f>'Ship Info'!C$8</f>
        <v>12200780652</v>
      </c>
      <c r="D31" s="23">
        <f>'Ship Info'!D$8</f>
        <v>1569893936</v>
      </c>
      <c r="E31" s="23">
        <f>'Ship Info'!E$8</f>
        <v>1506043118</v>
      </c>
      <c r="F31" s="23">
        <f>'Ship Info'!F$8</f>
        <v>1749550000</v>
      </c>
      <c r="G31" s="23">
        <f>'Ship Info'!G$8</f>
        <v>8063208297</v>
      </c>
      <c r="H31" s="23">
        <f>'Ship Info'!H$8</f>
        <v>1749550000</v>
      </c>
      <c r="I31" s="23">
        <f>'Ship Info'!I$8</f>
        <v>177626993</v>
      </c>
      <c r="J31" s="23">
        <f>'Ship Info'!J$8</f>
        <v>679976238</v>
      </c>
      <c r="K31" s="23">
        <f>'Ship Info'!K$8</f>
        <v>950000000</v>
      </c>
      <c r="L31" s="23">
        <f>'Ship Info'!L$8</f>
        <v>950000000</v>
      </c>
      <c r="M31" s="23">
        <f>'Ship Info'!M$8</f>
        <v>1309471418</v>
      </c>
      <c r="N31" s="23">
        <f>'Ship Info'!N$8</f>
        <v>1309471418</v>
      </c>
      <c r="O31" s="23">
        <f>'Ship Info'!O$8</f>
        <v>3967840921</v>
      </c>
      <c r="P31" s="23">
        <f>'Ship Info'!P$8</f>
        <v>3099131499</v>
      </c>
      <c r="Q31" s="23">
        <f>'Ship Info'!Q$8</f>
        <v>3448182352</v>
      </c>
      <c r="R31" s="23">
        <f>'Ship Info'!R$8</f>
        <v>3735599202</v>
      </c>
      <c r="S31" s="23">
        <f>'Ship Info'!S$8</f>
        <v>2198315580</v>
      </c>
      <c r="T31" s="23">
        <f>'Ship Info'!T$8</f>
        <v>6631539416</v>
      </c>
      <c r="U31" s="23">
        <f>'Ship Info'!U$8</f>
        <v>329382642</v>
      </c>
      <c r="V31" s="23">
        <f>'Ship Info'!V$8</f>
        <v>1602200634</v>
      </c>
      <c r="W31" s="23">
        <f>'Ship Info'!W$8</f>
        <v>356369876</v>
      </c>
      <c r="X31" s="23">
        <f>'Ship Info'!X$8</f>
        <v>1955194175</v>
      </c>
      <c r="Y31" s="23">
        <f>'Ship Info'!Y$8</f>
        <v>3401415624</v>
      </c>
      <c r="Z31" s="23">
        <f>'Ship Info'!Z$8</f>
        <v>1489265641</v>
      </c>
      <c r="AA31" s="23">
        <f>'Ship Info'!AA$8</f>
        <v>639332556</v>
      </c>
      <c r="AB31" s="23">
        <f>'Ship Info'!AB$8</f>
        <v>319666278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23">
        <f>'Ship Info'!B$8</f>
        <v>9362894765</v>
      </c>
      <c r="C32" s="23">
        <f>'Ship Info'!C$8</f>
        <v>12200780652</v>
      </c>
      <c r="D32" s="23">
        <f>'Ship Info'!D$8</f>
        <v>1569893936</v>
      </c>
      <c r="E32" s="23">
        <f>'Ship Info'!E$8</f>
        <v>1506043118</v>
      </c>
      <c r="F32" s="23">
        <f>'Ship Info'!F$8</f>
        <v>1749550000</v>
      </c>
      <c r="G32" s="23">
        <f>'Ship Info'!G$8</f>
        <v>8063208297</v>
      </c>
      <c r="H32" s="23">
        <f>'Ship Info'!H$8</f>
        <v>1749550000</v>
      </c>
      <c r="I32" s="23">
        <f>'Ship Info'!I$8</f>
        <v>177626993</v>
      </c>
      <c r="J32" s="23">
        <f>'Ship Info'!J$8</f>
        <v>679976238</v>
      </c>
      <c r="K32" s="23">
        <f>'Ship Info'!K$8</f>
        <v>950000000</v>
      </c>
      <c r="L32" s="23">
        <f>'Ship Info'!L$8</f>
        <v>950000000</v>
      </c>
      <c r="M32" s="23">
        <f>'Ship Info'!M$8</f>
        <v>1309471418</v>
      </c>
      <c r="N32" s="23">
        <f>'Ship Info'!N$8</f>
        <v>1309471418</v>
      </c>
      <c r="O32" s="23">
        <f>'Ship Info'!O$8</f>
        <v>3967840921</v>
      </c>
      <c r="P32" s="23">
        <f>'Ship Info'!P$8</f>
        <v>3099131499</v>
      </c>
      <c r="Q32" s="23">
        <f>'Ship Info'!Q$8</f>
        <v>3448182352</v>
      </c>
      <c r="R32" s="23">
        <f>'Ship Info'!R$8</f>
        <v>3735599202</v>
      </c>
      <c r="S32" s="23">
        <f>'Ship Info'!S$8</f>
        <v>2198315580</v>
      </c>
      <c r="T32" s="23">
        <f>'Ship Info'!T$8</f>
        <v>6631539416</v>
      </c>
      <c r="U32" s="23">
        <f>'Ship Info'!U$8</f>
        <v>329382642</v>
      </c>
      <c r="V32" s="23">
        <f>'Ship Info'!V$8</f>
        <v>1602200634</v>
      </c>
      <c r="W32" s="23">
        <f>'Ship Info'!W$8</f>
        <v>356369876</v>
      </c>
      <c r="X32" s="23">
        <f>'Ship Info'!X$8</f>
        <v>1955194175</v>
      </c>
      <c r="Y32" s="23">
        <f>'Ship Info'!Y$8</f>
        <v>3401415624</v>
      </c>
      <c r="Z32" s="23">
        <f>'Ship Info'!Z$8</f>
        <v>1489265641</v>
      </c>
      <c r="AA32" s="23">
        <f>'Ship Info'!AA$8</f>
        <v>639332556</v>
      </c>
      <c r="AB32" s="23">
        <f>'Ship Info'!AB$8</f>
        <v>319666278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23">
        <f>'Ship Info'!B$8</f>
        <v>9362894765</v>
      </c>
      <c r="C33" s="23">
        <f>'Ship Info'!C$8</f>
        <v>12200780652</v>
      </c>
      <c r="D33" s="23">
        <f>'Ship Info'!D$8</f>
        <v>1569893936</v>
      </c>
      <c r="E33" s="23">
        <f>'Ship Info'!E$8</f>
        <v>1506043118</v>
      </c>
      <c r="F33" s="23">
        <f>'Ship Info'!F$8</f>
        <v>1749550000</v>
      </c>
      <c r="G33" s="23">
        <f>'Ship Info'!G$8</f>
        <v>8063208297</v>
      </c>
      <c r="H33" s="23">
        <f>'Ship Info'!H$8</f>
        <v>1749550000</v>
      </c>
      <c r="I33" s="23">
        <f>'Ship Info'!I$8</f>
        <v>177626993</v>
      </c>
      <c r="J33" s="23">
        <f>'Ship Info'!J$8</f>
        <v>679976238</v>
      </c>
      <c r="K33" s="23">
        <f>'Ship Info'!K$8</f>
        <v>950000000</v>
      </c>
      <c r="L33" s="23">
        <f>'Ship Info'!L$8</f>
        <v>950000000</v>
      </c>
      <c r="M33" s="23">
        <f>'Ship Info'!M$8</f>
        <v>1309471418</v>
      </c>
      <c r="N33" s="23">
        <f>'Ship Info'!N$8</f>
        <v>1309471418</v>
      </c>
      <c r="O33" s="23">
        <f>'Ship Info'!O$8</f>
        <v>3967840921</v>
      </c>
      <c r="P33" s="23">
        <f>'Ship Info'!P$8</f>
        <v>3099131499</v>
      </c>
      <c r="Q33" s="23">
        <f>'Ship Info'!Q$8</f>
        <v>3448182352</v>
      </c>
      <c r="R33" s="23">
        <f>'Ship Info'!R$8</f>
        <v>3735599202</v>
      </c>
      <c r="S33" s="23">
        <f>'Ship Info'!S$8</f>
        <v>2198315580</v>
      </c>
      <c r="T33" s="23">
        <f>'Ship Info'!T$8</f>
        <v>6631539416</v>
      </c>
      <c r="U33" s="23">
        <f>'Ship Info'!U$8</f>
        <v>329382642</v>
      </c>
      <c r="V33" s="23">
        <f>'Ship Info'!V$8</f>
        <v>1602200634</v>
      </c>
      <c r="W33" s="23">
        <f>'Ship Info'!W$8</f>
        <v>356369876</v>
      </c>
      <c r="X33" s="23">
        <f>'Ship Info'!X$8</f>
        <v>1955194175</v>
      </c>
      <c r="Y33" s="23">
        <f>'Ship Info'!Y$8</f>
        <v>3401415624</v>
      </c>
      <c r="Z33" s="23">
        <f>'Ship Info'!Z$8</f>
        <v>1489265641</v>
      </c>
      <c r="AA33" s="23">
        <f>'Ship Info'!AA$8</f>
        <v>639332556</v>
      </c>
      <c r="AB33" s="23">
        <f>'Ship Info'!AB$8</f>
        <v>319666278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23">
        <f>'Ship Info'!B$8</f>
        <v>9362894765</v>
      </c>
      <c r="C34" s="23">
        <f>'Ship Info'!C$8</f>
        <v>12200780652</v>
      </c>
      <c r="D34" s="23">
        <f>'Ship Info'!D$8</f>
        <v>1569893936</v>
      </c>
      <c r="E34" s="23">
        <f>'Ship Info'!E$8</f>
        <v>1506043118</v>
      </c>
      <c r="F34" s="23">
        <f>'Ship Info'!F$8</f>
        <v>1749550000</v>
      </c>
      <c r="G34" s="23">
        <f>'Ship Info'!G$8</f>
        <v>8063208297</v>
      </c>
      <c r="H34" s="23">
        <f>'Ship Info'!H$8</f>
        <v>1749550000</v>
      </c>
      <c r="I34" s="23">
        <f>'Ship Info'!I$8</f>
        <v>177626993</v>
      </c>
      <c r="J34" s="23">
        <f>'Ship Info'!J$8</f>
        <v>679976238</v>
      </c>
      <c r="K34" s="23">
        <f>'Ship Info'!K$8</f>
        <v>950000000</v>
      </c>
      <c r="L34" s="23">
        <f>'Ship Info'!L$8</f>
        <v>950000000</v>
      </c>
      <c r="M34" s="23">
        <f>'Ship Info'!M$8</f>
        <v>1309471418</v>
      </c>
      <c r="N34" s="23">
        <f>'Ship Info'!N$8</f>
        <v>1309471418</v>
      </c>
      <c r="O34" s="23">
        <f>'Ship Info'!O$8</f>
        <v>3967840921</v>
      </c>
      <c r="P34" s="23">
        <f>'Ship Info'!P$8</f>
        <v>3099131499</v>
      </c>
      <c r="Q34" s="23">
        <f>'Ship Info'!Q$8</f>
        <v>3448182352</v>
      </c>
      <c r="R34" s="23">
        <f>'Ship Info'!R$8</f>
        <v>3735599202</v>
      </c>
      <c r="S34" s="23">
        <f>'Ship Info'!S$8</f>
        <v>2198315580</v>
      </c>
      <c r="T34" s="23">
        <f>'Ship Info'!T$8</f>
        <v>6631539416</v>
      </c>
      <c r="U34" s="23">
        <f>'Ship Info'!U$8</f>
        <v>329382642</v>
      </c>
      <c r="V34" s="23">
        <f>'Ship Info'!V$8</f>
        <v>1602200634</v>
      </c>
      <c r="W34" s="23">
        <f>'Ship Info'!W$8</f>
        <v>356369876</v>
      </c>
      <c r="X34" s="23">
        <f>'Ship Info'!X$8</f>
        <v>1955194175</v>
      </c>
      <c r="Y34" s="23">
        <f>'Ship Info'!Y$8</f>
        <v>3401415624</v>
      </c>
      <c r="Z34" s="23">
        <f>'Ship Info'!Z$8</f>
        <v>1489265641</v>
      </c>
      <c r="AA34" s="23">
        <f>'Ship Info'!AA$8</f>
        <v>639332556</v>
      </c>
      <c r="AB34" s="23">
        <f>'Ship Info'!AB$8</f>
        <v>319666278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34"/>
  <sheetViews>
    <sheetView showGridLines="0" zoomScale="85" zoomScaleNormal="85" workbookViewId="0">
      <selection activeCell="B6" sqref="B6"/>
    </sheetView>
  </sheetViews>
  <sheetFormatPr defaultColWidth="11.7109375" defaultRowHeight="15" customHeight="1"/>
  <cols>
    <col min="1" max="256" width="11.7109375" style="25" customWidth="1"/>
  </cols>
  <sheetData>
    <row r="1" spans="1:256" ht="15" customHeight="1">
      <c r="A1" s="8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f>MIN('Build Plan'!B4,'Ship Info'!B$13)+MIN(MAX('Build Plan'!B5-'Ship Info'!B$13,0),'Ship Info'!B$13)+MIN(MAX('Build Plan'!B6-(2*'Ship Info'!B$13),0),'Ship Info'!B$13)</f>
        <v>0</v>
      </c>
      <c r="C4" s="10">
        <f>MIN('Build Plan'!C4,'Ship Info'!C$13)+MIN(MAX('Build Plan'!C5-'Ship Info'!C$13,0),'Ship Info'!C$13)+MIN(MAX('Build Plan'!C6-(2*'Ship Info'!C$13),0),'Ship Info'!C$13)</f>
        <v>0</v>
      </c>
      <c r="D4" s="10">
        <f>MIN('Build Plan'!D4,'Ship Info'!D$13)+MIN(MAX('Build Plan'!D5-'Ship Info'!D$13,0),'Ship Info'!D$13)+MIN(MAX('Build Plan'!D6-(2*'Ship Info'!D$13),0),'Ship Info'!D$13)</f>
        <v>0</v>
      </c>
      <c r="E4" s="10">
        <f>MIN('Build Plan'!E4,'Ship Info'!E$13)+MIN(MAX('Build Plan'!E5-'Ship Info'!E$13,0),'Ship Info'!E$13)+MIN(MAX('Build Plan'!E6-(2*'Ship Info'!E$13),0),'Ship Info'!E$13)</f>
        <v>0</v>
      </c>
      <c r="F4" s="10">
        <f>MIN('Build Plan'!F4,'Ship Info'!F$13)+MIN(MAX('Build Plan'!F5-'Ship Info'!F$13,0),'Ship Info'!F$13)+MIN(MAX('Build Plan'!F6-(2*'Ship Info'!F$13),0),'Ship Info'!F$13)</f>
        <v>0</v>
      </c>
      <c r="G4" s="10">
        <f>MIN('Build Plan'!G4,'Ship Info'!G$13)+MIN(MAX('Build Plan'!G5-'Ship Info'!G$13,0),'Ship Info'!G$13)+MIN(MAX('Build Plan'!G6-(2*'Ship Info'!G$13),0),'Ship Info'!G$13)</f>
        <v>0</v>
      </c>
      <c r="H4" s="10">
        <f>MIN('Build Plan'!H4,'Ship Info'!H$13)+MIN(MAX('Build Plan'!H5-'Ship Info'!H$13,0),'Ship Info'!H$13)+MIN(MAX('Build Plan'!H6-(2*'Ship Info'!H$13),0),'Ship Info'!H$13)</f>
        <v>0</v>
      </c>
      <c r="I4" s="10">
        <f>MIN('Build Plan'!I4,'Ship Info'!I$13)+MIN(MAX('Build Plan'!I5-'Ship Info'!I$13,0),'Ship Info'!I$13)+MIN(MAX('Build Plan'!I6-(2*'Ship Info'!I$13),0),'Ship Info'!I$13)</f>
        <v>0</v>
      </c>
      <c r="J4" s="10">
        <f>MIN('Build Plan'!J4,'Ship Info'!J$13)+MIN(MAX('Build Plan'!J5-'Ship Info'!J$13,0),'Ship Info'!J$13)+MIN(MAX('Build Plan'!J6-(2*'Ship Info'!J$13),0),'Ship Info'!J$13)</f>
        <v>0</v>
      </c>
      <c r="K4" s="10">
        <f>MIN('Build Plan'!K4,'Ship Info'!K$13)+MIN(MAX('Build Plan'!K5-'Ship Info'!K$13,0),'Ship Info'!K$13)+MIN(MAX('Build Plan'!K6-(2*'Ship Info'!K$13),0),'Ship Info'!K$13)</f>
        <v>0</v>
      </c>
      <c r="L4" s="10">
        <f>MIN('Build Plan'!L4,'Ship Info'!L$13)+MIN(MAX('Build Plan'!L5-'Ship Info'!L$13,0),'Ship Info'!L$13)+MIN(MAX('Build Plan'!L6-(2*'Ship Info'!L$13),0),'Ship Info'!L$13)</f>
        <v>0</v>
      </c>
      <c r="M4" s="10">
        <f>MIN('Build Plan'!M4,'Ship Info'!M$13)+MIN(MAX('Build Plan'!M5-'Ship Info'!M$13,0),'Ship Info'!M$13)+MIN(MAX('Build Plan'!M6-(2*'Ship Info'!M$13),0),'Ship Info'!M$13)</f>
        <v>0</v>
      </c>
      <c r="N4" s="10">
        <f>MIN('Build Plan'!N4,'Ship Info'!N$13)+MIN(MAX('Build Plan'!N5-'Ship Info'!N$13,0),'Ship Info'!N$13)+MIN(MAX('Build Plan'!N6-(2*'Ship Info'!N$13),0),'Ship Info'!N$13)</f>
        <v>0</v>
      </c>
      <c r="O4" s="10">
        <f>MIN('Build Plan'!O4,'Ship Info'!O$13)+MIN(MAX('Build Plan'!O5-'Ship Info'!O$13,0),'Ship Info'!O$13)+MIN(MAX('Build Plan'!O6-(2*'Ship Info'!O$13),0),'Ship Info'!O$13)</f>
        <v>0</v>
      </c>
      <c r="P4" s="10">
        <f>MIN('Build Plan'!P4,'Ship Info'!P$13)+MIN(MAX('Build Plan'!P5-'Ship Info'!P$13,0),'Ship Info'!P$13)+MIN(MAX('Build Plan'!P6-(2*'Ship Info'!P$13),0),'Ship Info'!P$13)</f>
        <v>0</v>
      </c>
      <c r="Q4" s="10">
        <f>MIN('Build Plan'!Q4,'Ship Info'!Q$13)+MIN(MAX('Build Plan'!Q5-'Ship Info'!Q$13,0),'Ship Info'!Q$13)+MIN(MAX('Build Plan'!Q6-(2*'Ship Info'!Q$13),0),'Ship Info'!Q$13)</f>
        <v>0</v>
      </c>
      <c r="R4" s="10">
        <f>MIN('Build Plan'!R4,'Ship Info'!R$13)+MIN(MAX('Build Plan'!R5-'Ship Info'!R$13,0),'Ship Info'!R$13)+MIN(MAX('Build Plan'!R6-(2*'Ship Info'!R$13),0),'Ship Info'!R$13)</f>
        <v>0</v>
      </c>
      <c r="S4" s="10">
        <f>MIN('Build Plan'!S4,'Ship Info'!S$13)+MIN(MAX('Build Plan'!S5-'Ship Info'!S$13,0),'Ship Info'!S$13)+MIN(MAX('Build Plan'!S6-(2*'Ship Info'!S$13),0),'Ship Info'!S$13)</f>
        <v>0</v>
      </c>
      <c r="T4" s="10">
        <f>MIN('Build Plan'!T4,'Ship Info'!T$13)+MIN(MAX('Build Plan'!T5-'Ship Info'!T$13,0),'Ship Info'!T$13)+MIN(MAX('Build Plan'!T6-(2*'Ship Info'!T$13),0),'Ship Info'!T$13)</f>
        <v>0</v>
      </c>
      <c r="U4" s="10">
        <f>MIN('Build Plan'!U4,'Ship Info'!U$13)+MIN(MAX('Build Plan'!U5-'Ship Info'!U$13,0),'Ship Info'!U$13)+MIN(MAX('Build Plan'!U6-(2*'Ship Info'!U$13),0),'Ship Info'!U$13)</f>
        <v>0</v>
      </c>
      <c r="V4" s="10">
        <f>MIN('Build Plan'!V4,'Ship Info'!V$13)+MIN(MAX('Build Plan'!V5-'Ship Info'!V$13,0),'Ship Info'!V$13)+MIN(MAX('Build Plan'!V6-(2*'Ship Info'!V$13),0),'Ship Info'!V$13)</f>
        <v>0</v>
      </c>
      <c r="W4" s="10">
        <f>MIN('Build Plan'!W4,'Ship Info'!W$13)+MIN(MAX('Build Plan'!W5-'Ship Info'!W$13,0),'Ship Info'!W$13)+MIN(MAX('Build Plan'!W6-(2*'Ship Info'!W$13),0),'Ship Info'!W$13)</f>
        <v>0</v>
      </c>
      <c r="X4" s="10">
        <f>MIN('Build Plan'!X4,'Ship Info'!X$13)+MIN(MAX('Build Plan'!X5-'Ship Info'!X$13,0),'Ship Info'!X$13)+MIN(MAX('Build Plan'!X6-(2*'Ship Info'!X$13),0),'Ship Info'!X$13)</f>
        <v>0.19999999999999996</v>
      </c>
      <c r="Y4" s="10">
        <f>MIN('Build Plan'!Y4,'Ship Info'!Y$13)+MIN(MAX('Build Plan'!Y5-'Ship Info'!Y$13,0),'Ship Info'!Y$13)+MIN(MAX('Build Plan'!Y6-(2*'Ship Info'!Y$13),0),'Ship Info'!Y$13)</f>
        <v>0</v>
      </c>
      <c r="Z4" s="10">
        <f>MIN('Build Plan'!Z4,'Ship Info'!Z$13)+MIN(MAX('Build Plan'!Z5-'Ship Info'!Z$13,0),'Ship Info'!Z$13)+MIN(MAX('Build Plan'!Z6-(2*'Ship Info'!Z$13),0),'Ship Info'!Z$13)</f>
        <v>0</v>
      </c>
      <c r="AA4" s="10">
        <f>MIN('Build Plan'!AA4,'Ship Info'!AA$13)+MIN(MAX('Build Plan'!AA5-'Ship Info'!AA$13,0),'Ship Info'!AA$13)+MIN(MAX('Build Plan'!AA6-(2*'Ship Info'!AA$13),0),'Ship Info'!AA$13)</f>
        <v>0</v>
      </c>
      <c r="AB4" s="10">
        <f>MIN('Build Plan'!AB4,'Ship Info'!AB$13)+MIN(MAX('Build Plan'!AB5-'Ship Info'!AB$13,0),'Ship Info'!AB$13)+MIN(MAX('Build Plan'!AB6-(2*'Ship Info'!AB$13),0),'Ship Info'!AB$13)</f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f>MIN('Build Plan'!B5,'Ship Info'!B$13)+MIN(MAX('Build Plan'!B6-'Ship Info'!B$13,0),'Ship Info'!B$13)+MIN(MAX('Build Plan'!B7-(2*'Ship Info'!B$13),0),'Ship Info'!B$13)</f>
        <v>0</v>
      </c>
      <c r="C5" s="10">
        <f>MIN('Build Plan'!C5,'Ship Info'!C$13)+MIN(MAX('Build Plan'!C6-'Ship Info'!C$13,0),'Ship Info'!C$13)+MIN(MAX('Build Plan'!C7-(2*'Ship Info'!C$13),0),'Ship Info'!C$13)</f>
        <v>0</v>
      </c>
      <c r="D5" s="10">
        <f>MIN('Build Plan'!D5,'Ship Info'!D$13)+MIN(MAX('Build Plan'!D6-'Ship Info'!D$13,0),'Ship Info'!D$13)+MIN(MAX('Build Plan'!D7-(2*'Ship Info'!D$13),0),'Ship Info'!D$13)</f>
        <v>0</v>
      </c>
      <c r="E5" s="10">
        <f>MIN('Build Plan'!E5,'Ship Info'!E$13)+MIN(MAX('Build Plan'!E6-'Ship Info'!E$13,0),'Ship Info'!E$13)+MIN(MAX('Build Plan'!E7-(2*'Ship Info'!E$13),0),'Ship Info'!E$13)</f>
        <v>2</v>
      </c>
      <c r="F5" s="10">
        <f>MIN('Build Plan'!F5,'Ship Info'!F$13)+MIN(MAX('Build Plan'!F6-'Ship Info'!F$13,0),'Ship Info'!F$13)+MIN(MAX('Build Plan'!F7-(2*'Ship Info'!F$13),0),'Ship Info'!F$13)</f>
        <v>0</v>
      </c>
      <c r="G5" s="10">
        <f>MIN('Build Plan'!G5,'Ship Info'!G$13)+MIN(MAX('Build Plan'!G6-'Ship Info'!G$13,0),'Ship Info'!G$13)+MIN(MAX('Build Plan'!G7-(2*'Ship Info'!G$13),0),'Ship Info'!G$13)</f>
        <v>1</v>
      </c>
      <c r="H5" s="10">
        <f>MIN('Build Plan'!H5,'Ship Info'!H$13)+MIN(MAX('Build Plan'!H6-'Ship Info'!H$13,0),'Ship Info'!H$13)+MIN(MAX('Build Plan'!H7-(2*'Ship Info'!H$13),0),'Ship Info'!H$13)</f>
        <v>0</v>
      </c>
      <c r="I5" s="10">
        <f>MIN('Build Plan'!I5,'Ship Info'!I$13)+MIN(MAX('Build Plan'!I6-'Ship Info'!I$13,0),'Ship Info'!I$13)+MIN(MAX('Build Plan'!I7-(2*'Ship Info'!I$13),0),'Ship Info'!I$13)</f>
        <v>0</v>
      </c>
      <c r="J5" s="10">
        <f>MIN('Build Plan'!J5,'Ship Info'!J$13)+MIN(MAX('Build Plan'!J6-'Ship Info'!J$13,0),'Ship Info'!J$13)+MIN(MAX('Build Plan'!J7-(2*'Ship Info'!J$13),0),'Ship Info'!J$13)</f>
        <v>4</v>
      </c>
      <c r="K5" s="10">
        <f>MIN('Build Plan'!K5,'Ship Info'!K$13)+MIN(MAX('Build Plan'!K6-'Ship Info'!K$13,0),'Ship Info'!K$13)+MIN(MAX('Build Plan'!K7-(2*'Ship Info'!K$13),0),'Ship Info'!K$13)</f>
        <v>0</v>
      </c>
      <c r="L5" s="10">
        <f>MIN('Build Plan'!L5,'Ship Info'!L$13)+MIN(MAX('Build Plan'!L6-'Ship Info'!L$13,0),'Ship Info'!L$13)+MIN(MAX('Build Plan'!L7-(2*'Ship Info'!L$13),0),'Ship Info'!L$13)</f>
        <v>0</v>
      </c>
      <c r="M5" s="10">
        <f>MIN('Build Plan'!M5,'Ship Info'!M$13)+MIN(MAX('Build Plan'!M6-'Ship Info'!M$13,0),'Ship Info'!M$13)+MIN(MAX('Build Plan'!M7-(2*'Ship Info'!M$13),0),'Ship Info'!M$13)</f>
        <v>0</v>
      </c>
      <c r="N5" s="10">
        <f>MIN('Build Plan'!N5,'Ship Info'!N$13)+MIN(MAX('Build Plan'!N6-'Ship Info'!N$13,0),'Ship Info'!N$13)+MIN(MAX('Build Plan'!N7-(2*'Ship Info'!N$13),0),'Ship Info'!N$13)</f>
        <v>0</v>
      </c>
      <c r="O5" s="10">
        <f>MIN('Build Plan'!O5,'Ship Info'!O$13)+MIN(MAX('Build Plan'!O6-'Ship Info'!O$13,0),'Ship Info'!O$13)+MIN(MAX('Build Plan'!O7-(2*'Ship Info'!O$13),0),'Ship Info'!O$13)</f>
        <v>0</v>
      </c>
      <c r="P5" s="10">
        <f>MIN('Build Plan'!P5,'Ship Info'!P$13)+MIN(MAX('Build Plan'!P6-'Ship Info'!P$13,0),'Ship Info'!P$13)+MIN(MAX('Build Plan'!P7-(2*'Ship Info'!P$13),0),'Ship Info'!P$13)</f>
        <v>2</v>
      </c>
      <c r="Q5" s="10">
        <f>MIN('Build Plan'!Q5,'Ship Info'!Q$13)+MIN(MAX('Build Plan'!Q6-'Ship Info'!Q$13,0),'Ship Info'!Q$13)+MIN(MAX('Build Plan'!Q7-(2*'Ship Info'!Q$13),0),'Ship Info'!Q$13)</f>
        <v>0</v>
      </c>
      <c r="R5" s="10">
        <f>MIN('Build Plan'!R5,'Ship Info'!R$13)+MIN(MAX('Build Plan'!R6-'Ship Info'!R$13,0),'Ship Info'!R$13)+MIN(MAX('Build Plan'!R7-(2*'Ship Info'!R$13),0),'Ship Info'!R$13)</f>
        <v>0</v>
      </c>
      <c r="S5" s="10">
        <f>MIN('Build Plan'!S5,'Ship Info'!S$13)+MIN(MAX('Build Plan'!S6-'Ship Info'!S$13,0),'Ship Info'!S$13)+MIN(MAX('Build Plan'!S7-(2*'Ship Info'!S$13),0),'Ship Info'!S$13)</f>
        <v>0</v>
      </c>
      <c r="T5" s="10">
        <f>MIN('Build Plan'!T5,'Ship Info'!T$13)+MIN(MAX('Build Plan'!T6-'Ship Info'!T$13,0),'Ship Info'!T$13)+MIN(MAX('Build Plan'!T7-(2*'Ship Info'!T$13),0),'Ship Info'!T$13)</f>
        <v>0</v>
      </c>
      <c r="U5" s="10">
        <f>MIN('Build Plan'!U5,'Ship Info'!U$13)+MIN(MAX('Build Plan'!U6-'Ship Info'!U$13,0),'Ship Info'!U$13)+MIN(MAX('Build Plan'!U7-(2*'Ship Info'!U$13),0),'Ship Info'!U$13)</f>
        <v>0</v>
      </c>
      <c r="V5" s="10">
        <f>MIN('Build Plan'!V5,'Ship Info'!V$13)+MIN(MAX('Build Plan'!V6-'Ship Info'!V$13,0),'Ship Info'!V$13)+MIN(MAX('Build Plan'!V7-(2*'Ship Info'!V$13),0),'Ship Info'!V$13)</f>
        <v>0</v>
      </c>
      <c r="W5" s="10">
        <f>MIN('Build Plan'!W5,'Ship Info'!W$13)+MIN(MAX('Build Plan'!W6-'Ship Info'!W$13,0),'Ship Info'!W$13)+MIN(MAX('Build Plan'!W7-(2*'Ship Info'!W$13),0),'Ship Info'!W$13)</f>
        <v>0</v>
      </c>
      <c r="X5" s="10">
        <f>MIN('Build Plan'!X5,'Ship Info'!X$13)+MIN(MAX('Build Plan'!X6-'Ship Info'!X$13,0),'Ship Info'!X$13)+MIN(MAX('Build Plan'!X7-(2*'Ship Info'!X$13),0),'Ship Info'!X$13)</f>
        <v>0.8</v>
      </c>
      <c r="Y5" s="10">
        <f>MIN('Build Plan'!Y5,'Ship Info'!Y$13)+MIN(MAX('Build Plan'!Y6-'Ship Info'!Y$13,0),'Ship Info'!Y$13)+MIN(MAX('Build Plan'!Y7-(2*'Ship Info'!Y$13),0),'Ship Info'!Y$13)</f>
        <v>0</v>
      </c>
      <c r="Z5" s="10">
        <f>MIN('Build Plan'!Z5,'Ship Info'!Z$13)+MIN(MAX('Build Plan'!Z6-'Ship Info'!Z$13,0),'Ship Info'!Z$13)+MIN(MAX('Build Plan'!Z7-(2*'Ship Info'!Z$13),0),'Ship Info'!Z$13)</f>
        <v>0</v>
      </c>
      <c r="AA5" s="10">
        <f>MIN('Build Plan'!AA5,'Ship Info'!AA$13)+MIN(MAX('Build Plan'!AA6-'Ship Info'!AA$13,0),'Ship Info'!AA$13)+MIN(MAX('Build Plan'!AA7-(2*'Ship Info'!AA$13),0),'Ship Info'!AA$13)</f>
        <v>1</v>
      </c>
      <c r="AB5" s="10">
        <f>MIN('Build Plan'!AB5,'Ship Info'!AB$13)+MIN(MAX('Build Plan'!AB6-'Ship Info'!AB$13,0),'Ship Info'!AB$13)+MIN(MAX('Build Plan'!AB7-(2*'Ship Info'!AB$13),0),'Ship Info'!AB$13)</f>
        <v>1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MIN('Build Plan'!B6,'Ship Info'!B$13)+MIN(MAX('Build Plan'!B7-'Ship Info'!B$13,0),'Ship Info'!B$13)+MIN(MAX('Build Plan'!B8-(2*'Ship Info'!B$13),0),'Ship Info'!B$13)</f>
        <v>0</v>
      </c>
      <c r="C6" s="10">
        <f>MIN('Build Plan'!C6,'Ship Info'!C$13)+MIN(MAX('Build Plan'!C7-'Ship Info'!C$13,0),'Ship Info'!C$13)+MIN(MAX('Build Plan'!C8-(2*'Ship Info'!C$13),0),'Ship Info'!C$13)</f>
        <v>0</v>
      </c>
      <c r="D6" s="10">
        <f>MIN('Build Plan'!D6,'Ship Info'!D$13)+MIN(MAX('Build Plan'!D7-'Ship Info'!D$13,0),'Ship Info'!D$13)+MIN(MAX('Build Plan'!D8-(2*'Ship Info'!D$13),0),'Ship Info'!D$13)</f>
        <v>0</v>
      </c>
      <c r="E6" s="10">
        <f>MIN('Build Plan'!E6,'Ship Info'!E$13)+MIN(MAX('Build Plan'!E7-'Ship Info'!E$13,0),'Ship Info'!E$13)+MIN(MAX('Build Plan'!E8-(2*'Ship Info'!E$13),0),'Ship Info'!E$13)</f>
        <v>1</v>
      </c>
      <c r="F6" s="10">
        <f>MIN('Build Plan'!F6,'Ship Info'!F$13)+MIN(MAX('Build Plan'!F7-'Ship Info'!F$13,0),'Ship Info'!F$13)+MIN(MAX('Build Plan'!F8-(2*'Ship Info'!F$13),0),'Ship Info'!F$13)</f>
        <v>0</v>
      </c>
      <c r="G6" s="10">
        <f>MIN('Build Plan'!G6,'Ship Info'!G$13)+MIN(MAX('Build Plan'!G7-'Ship Info'!G$13,0),'Ship Info'!G$13)+MIN(MAX('Build Plan'!G8-(2*'Ship Info'!G$13),0),'Ship Info'!G$13)</f>
        <v>0</v>
      </c>
      <c r="H6" s="10">
        <f>MIN('Build Plan'!H6,'Ship Info'!H$13)+MIN(MAX('Build Plan'!H7-'Ship Info'!H$13,0),'Ship Info'!H$13)+MIN(MAX('Build Plan'!H8-(2*'Ship Info'!H$13),0),'Ship Info'!H$13)</f>
        <v>0</v>
      </c>
      <c r="I6" s="10">
        <f>MIN('Build Plan'!I6,'Ship Info'!I$13)+MIN(MAX('Build Plan'!I7-'Ship Info'!I$13,0),'Ship Info'!I$13)+MIN(MAX('Build Plan'!I8-(2*'Ship Info'!I$13),0),'Ship Info'!I$13)</f>
        <v>0</v>
      </c>
      <c r="J6" s="10">
        <f>MIN('Build Plan'!J6,'Ship Info'!J$13)+MIN(MAX('Build Plan'!J7-'Ship Info'!J$13,0),'Ship Info'!J$13)+MIN(MAX('Build Plan'!J8-(2*'Ship Info'!J$13),0),'Ship Info'!J$13)</f>
        <v>4</v>
      </c>
      <c r="K6" s="10">
        <f>MIN('Build Plan'!K6,'Ship Info'!K$13)+MIN(MAX('Build Plan'!K7-'Ship Info'!K$13,0),'Ship Info'!K$13)+MIN(MAX('Build Plan'!K8-(2*'Ship Info'!K$13),0),'Ship Info'!K$13)</f>
        <v>0</v>
      </c>
      <c r="L6" s="10">
        <f>MIN('Build Plan'!L6,'Ship Info'!L$13)+MIN(MAX('Build Plan'!L7-'Ship Info'!L$13,0),'Ship Info'!L$13)+MIN(MAX('Build Plan'!L8-(2*'Ship Info'!L$13),0),'Ship Info'!L$13)</f>
        <v>0</v>
      </c>
      <c r="M6" s="10">
        <f>MIN('Build Plan'!M6,'Ship Info'!M$13)+MIN(MAX('Build Plan'!M7-'Ship Info'!M$13,0),'Ship Info'!M$13)+MIN(MAX('Build Plan'!M8-(2*'Ship Info'!M$13),0),'Ship Info'!M$13)</f>
        <v>0</v>
      </c>
      <c r="N6" s="10">
        <f>MIN('Build Plan'!N6,'Ship Info'!N$13)+MIN(MAX('Build Plan'!N7-'Ship Info'!N$13,0),'Ship Info'!N$13)+MIN(MAX('Build Plan'!N8-(2*'Ship Info'!N$13),0),'Ship Info'!N$13)</f>
        <v>0</v>
      </c>
      <c r="O6" s="10">
        <f>MIN('Build Plan'!O6,'Ship Info'!O$13)+MIN(MAX('Build Plan'!O7-'Ship Info'!O$13,0),'Ship Info'!O$13)+MIN(MAX('Build Plan'!O8-(2*'Ship Info'!O$13),0),'Ship Info'!O$13)</f>
        <v>0</v>
      </c>
      <c r="P6" s="10">
        <f>MIN('Build Plan'!P6,'Ship Info'!P$13)+MIN(MAX('Build Plan'!P7-'Ship Info'!P$13,0),'Ship Info'!P$13)+MIN(MAX('Build Plan'!P8-(2*'Ship Info'!P$13),0),'Ship Info'!P$13)</f>
        <v>2</v>
      </c>
      <c r="Q6" s="10">
        <f>MIN('Build Plan'!Q6,'Ship Info'!Q$13)+MIN(MAX('Build Plan'!Q7-'Ship Info'!Q$13,0),'Ship Info'!Q$13)+MIN(MAX('Build Plan'!Q8-(2*'Ship Info'!Q$13),0),'Ship Info'!Q$13)</f>
        <v>0</v>
      </c>
      <c r="R6" s="10">
        <f>MIN('Build Plan'!R6,'Ship Info'!R$13)+MIN(MAX('Build Plan'!R7-'Ship Info'!R$13,0),'Ship Info'!R$13)+MIN(MAX('Build Plan'!R8-(2*'Ship Info'!R$13),0),'Ship Info'!R$13)</f>
        <v>0</v>
      </c>
      <c r="S6" s="10">
        <f>MIN('Build Plan'!S6,'Ship Info'!S$13)+MIN(MAX('Build Plan'!S7-'Ship Info'!S$13,0),'Ship Info'!S$13)+MIN(MAX('Build Plan'!S8-(2*'Ship Info'!S$13),0),'Ship Info'!S$13)</f>
        <v>0</v>
      </c>
      <c r="T6" s="10">
        <f>MIN('Build Plan'!T6,'Ship Info'!T$13)+MIN(MAX('Build Plan'!T7-'Ship Info'!T$13,0),'Ship Info'!T$13)+MIN(MAX('Build Plan'!T8-(2*'Ship Info'!T$13),0),'Ship Info'!T$13)</f>
        <v>0</v>
      </c>
      <c r="U6" s="10">
        <f>MIN('Build Plan'!U6,'Ship Info'!U$13)+MIN(MAX('Build Plan'!U7-'Ship Info'!U$13,0),'Ship Info'!U$13)+MIN(MAX('Build Plan'!U8-(2*'Ship Info'!U$13),0),'Ship Info'!U$13)</f>
        <v>0</v>
      </c>
      <c r="V6" s="10">
        <f>MIN('Build Plan'!V6,'Ship Info'!V$13)+MIN(MAX('Build Plan'!V7-'Ship Info'!V$13,0),'Ship Info'!V$13)+MIN(MAX('Build Plan'!V8-(2*'Ship Info'!V$13),0),'Ship Info'!V$13)</f>
        <v>0</v>
      </c>
      <c r="W6" s="10">
        <f>MIN('Build Plan'!W6,'Ship Info'!W$13)+MIN(MAX('Build Plan'!W7-'Ship Info'!W$13,0),'Ship Info'!W$13)+MIN(MAX('Build Plan'!W8-(2*'Ship Info'!W$13),0),'Ship Info'!W$13)</f>
        <v>0</v>
      </c>
      <c r="X6" s="10">
        <f>MIN('Build Plan'!X6,'Ship Info'!X$13)+MIN(MAX('Build Plan'!X7-'Ship Info'!X$13,0),'Ship Info'!X$13)+MIN(MAX('Build Plan'!X8-(2*'Ship Info'!X$13),0),'Ship Info'!X$13)</f>
        <v>0</v>
      </c>
      <c r="Y6" s="10">
        <f>MIN('Build Plan'!Y6,'Ship Info'!Y$13)+MIN(MAX('Build Plan'!Y7-'Ship Info'!Y$13,0),'Ship Info'!Y$13)+MIN(MAX('Build Plan'!Y8-(2*'Ship Info'!Y$13),0),'Ship Info'!Y$13)</f>
        <v>0.4</v>
      </c>
      <c r="Z6" s="10">
        <f>MIN('Build Plan'!Z6,'Ship Info'!Z$13)+MIN(MAX('Build Plan'!Z7-'Ship Info'!Z$13,0),'Ship Info'!Z$13)+MIN(MAX('Build Plan'!Z8-(2*'Ship Info'!Z$13),0),'Ship Info'!Z$13)</f>
        <v>0</v>
      </c>
      <c r="AA6" s="10">
        <f>MIN('Build Plan'!AA6,'Ship Info'!AA$13)+MIN(MAX('Build Plan'!AA7-'Ship Info'!AA$13,0),'Ship Info'!AA$13)+MIN(MAX('Build Plan'!AA8-(2*'Ship Info'!AA$13),0),'Ship Info'!AA$13)</f>
        <v>1</v>
      </c>
      <c r="AB6" s="10">
        <f>MIN('Build Plan'!AB6,'Ship Info'!AB$13)+MIN(MAX('Build Plan'!AB7-'Ship Info'!AB$13,0),'Ship Info'!AB$13)+MIN(MAX('Build Plan'!AB8-(2*'Ship Info'!AB$13),0),'Ship Info'!AB$13)</f>
        <v>1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MIN('Build Plan'!B7,'Ship Info'!B$13)+MIN(MAX('Build Plan'!B8-'Ship Info'!B$13,0),'Ship Info'!B$13)+MIN(MAX('Build Plan'!B9-(2*'Ship Info'!B$13),0),'Ship Info'!B$13)</f>
        <v>0</v>
      </c>
      <c r="C7" s="10">
        <f>MIN('Build Plan'!C7,'Ship Info'!C$13)+MIN(MAX('Build Plan'!C8-'Ship Info'!C$13,0),'Ship Info'!C$13)+MIN(MAX('Build Plan'!C9-(2*'Ship Info'!C$13),0),'Ship Info'!C$13)</f>
        <v>0</v>
      </c>
      <c r="D7" s="10">
        <f>MIN('Build Plan'!D7,'Ship Info'!D$13)+MIN(MAX('Build Plan'!D8-'Ship Info'!D$13,0),'Ship Info'!D$13)+MIN(MAX('Build Plan'!D9-(2*'Ship Info'!D$13),0),'Ship Info'!D$13)</f>
        <v>0</v>
      </c>
      <c r="E7" s="10">
        <f>MIN('Build Plan'!E7,'Ship Info'!E$13)+MIN(MAX('Build Plan'!E8-'Ship Info'!E$13,0),'Ship Info'!E$13)+MIN(MAX('Build Plan'!E9-(2*'Ship Info'!E$13),0),'Ship Info'!E$13)</f>
        <v>2</v>
      </c>
      <c r="F7" s="10">
        <f>MIN('Build Plan'!F7,'Ship Info'!F$13)+MIN(MAX('Build Plan'!F8-'Ship Info'!F$13,0),'Ship Info'!F$13)+MIN(MAX('Build Plan'!F9-(2*'Ship Info'!F$13),0),'Ship Info'!F$13)</f>
        <v>0</v>
      </c>
      <c r="G7" s="10">
        <f>MIN('Build Plan'!G7,'Ship Info'!G$13)+MIN(MAX('Build Plan'!G8-'Ship Info'!G$13,0),'Ship Info'!G$13)+MIN(MAX('Build Plan'!G9-(2*'Ship Info'!G$13),0),'Ship Info'!G$13)</f>
        <v>1</v>
      </c>
      <c r="H7" s="10">
        <f>MIN('Build Plan'!H7,'Ship Info'!H$13)+MIN(MAX('Build Plan'!H8-'Ship Info'!H$13,0),'Ship Info'!H$13)+MIN(MAX('Build Plan'!H9-(2*'Ship Info'!H$13),0),'Ship Info'!H$13)</f>
        <v>0</v>
      </c>
      <c r="I7" s="10">
        <f>MIN('Build Plan'!I7,'Ship Info'!I$13)+MIN(MAX('Build Plan'!I8-'Ship Info'!I$13,0),'Ship Info'!I$13)+MIN(MAX('Build Plan'!I9-(2*'Ship Info'!I$13),0),'Ship Info'!I$13)</f>
        <v>0</v>
      </c>
      <c r="J7" s="10">
        <f>MIN('Build Plan'!J7,'Ship Info'!J$13)+MIN(MAX('Build Plan'!J8-'Ship Info'!J$13,0),'Ship Info'!J$13)+MIN(MAX('Build Plan'!J9-(2*'Ship Info'!J$13),0),'Ship Info'!J$13)</f>
        <v>4</v>
      </c>
      <c r="K7" s="10">
        <f>MIN('Build Plan'!K7,'Ship Info'!K$13)+MIN(MAX('Build Plan'!K8-'Ship Info'!K$13,0),'Ship Info'!K$13)+MIN(MAX('Build Plan'!K9-(2*'Ship Info'!K$13),0),'Ship Info'!K$13)</f>
        <v>0</v>
      </c>
      <c r="L7" s="10">
        <f>MIN('Build Plan'!L7,'Ship Info'!L$13)+MIN(MAX('Build Plan'!L8-'Ship Info'!L$13,0),'Ship Info'!L$13)+MIN(MAX('Build Plan'!L9-(2*'Ship Info'!L$13),0),'Ship Info'!L$13)</f>
        <v>0</v>
      </c>
      <c r="M7" s="10">
        <f>MIN('Build Plan'!M7,'Ship Info'!M$13)+MIN(MAX('Build Plan'!M8-'Ship Info'!M$13,0),'Ship Info'!M$13)+MIN(MAX('Build Plan'!M9-(2*'Ship Info'!M$13),0),'Ship Info'!M$13)</f>
        <v>0</v>
      </c>
      <c r="N7" s="10">
        <f>MIN('Build Plan'!N7,'Ship Info'!N$13)+MIN(MAX('Build Plan'!N8-'Ship Info'!N$13,0),'Ship Info'!N$13)+MIN(MAX('Build Plan'!N9-(2*'Ship Info'!N$13),0),'Ship Info'!N$13)</f>
        <v>0</v>
      </c>
      <c r="O7" s="10">
        <f>MIN('Build Plan'!O7,'Ship Info'!O$13)+MIN(MAX('Build Plan'!O8-'Ship Info'!O$13,0),'Ship Info'!O$13)+MIN(MAX('Build Plan'!O9-(2*'Ship Info'!O$13),0),'Ship Info'!O$13)</f>
        <v>0</v>
      </c>
      <c r="P7" s="10">
        <f>MIN('Build Plan'!P7,'Ship Info'!P$13)+MIN(MAX('Build Plan'!P8-'Ship Info'!P$13,0),'Ship Info'!P$13)+MIN(MAX('Build Plan'!P9-(2*'Ship Info'!P$13),0),'Ship Info'!P$13)</f>
        <v>1</v>
      </c>
      <c r="Q7" s="10">
        <f>MIN('Build Plan'!Q7,'Ship Info'!Q$13)+MIN(MAX('Build Plan'!Q8-'Ship Info'!Q$13,0),'Ship Info'!Q$13)+MIN(MAX('Build Plan'!Q9-(2*'Ship Info'!Q$13),0),'Ship Info'!Q$13)</f>
        <v>0</v>
      </c>
      <c r="R7" s="10">
        <f>MIN('Build Plan'!R7,'Ship Info'!R$13)+MIN(MAX('Build Plan'!R8-'Ship Info'!R$13,0),'Ship Info'!R$13)+MIN(MAX('Build Plan'!R9-(2*'Ship Info'!R$13),0),'Ship Info'!R$13)</f>
        <v>0</v>
      </c>
      <c r="S7" s="10">
        <f>MIN('Build Plan'!S7,'Ship Info'!S$13)+MIN(MAX('Build Plan'!S8-'Ship Info'!S$13,0),'Ship Info'!S$13)+MIN(MAX('Build Plan'!S9-(2*'Ship Info'!S$13),0),'Ship Info'!S$13)</f>
        <v>0</v>
      </c>
      <c r="T7" s="10">
        <f>MIN('Build Plan'!T7,'Ship Info'!T$13)+MIN(MAX('Build Plan'!T8-'Ship Info'!T$13,0),'Ship Info'!T$13)+MIN(MAX('Build Plan'!T9-(2*'Ship Info'!T$13),0),'Ship Info'!T$13)</f>
        <v>0</v>
      </c>
      <c r="U7" s="10">
        <f>MIN('Build Plan'!U7,'Ship Info'!U$13)+MIN(MAX('Build Plan'!U8-'Ship Info'!U$13,0),'Ship Info'!U$13)+MIN(MAX('Build Plan'!U9-(2*'Ship Info'!U$13),0),'Ship Info'!U$13)</f>
        <v>0</v>
      </c>
      <c r="V7" s="10">
        <f>MIN('Build Plan'!V7,'Ship Info'!V$13)+MIN(MAX('Build Plan'!V8-'Ship Info'!V$13,0),'Ship Info'!V$13)+MIN(MAX('Build Plan'!V9-(2*'Ship Info'!V$13),0),'Ship Info'!V$13)</f>
        <v>0</v>
      </c>
      <c r="W7" s="10">
        <f>MIN('Build Plan'!W7,'Ship Info'!W$13)+MIN(MAX('Build Plan'!W8-'Ship Info'!W$13,0),'Ship Info'!W$13)+MIN(MAX('Build Plan'!W9-(2*'Ship Info'!W$13),0),'Ship Info'!W$13)</f>
        <v>0</v>
      </c>
      <c r="X7" s="10">
        <f>MIN('Build Plan'!X7,'Ship Info'!X$13)+MIN(MAX('Build Plan'!X8-'Ship Info'!X$13,0),'Ship Info'!X$13)+MIN(MAX('Build Plan'!X9-(2*'Ship Info'!X$13),0),'Ship Info'!X$13)</f>
        <v>0</v>
      </c>
      <c r="Y7" s="10">
        <f>MIN('Build Plan'!Y7,'Ship Info'!Y$13)+MIN(MAX('Build Plan'!Y8-'Ship Info'!Y$13,0),'Ship Info'!Y$13)+MIN(MAX('Build Plan'!Y9-(2*'Ship Info'!Y$13),0),'Ship Info'!Y$13)</f>
        <v>0.6</v>
      </c>
      <c r="Z7" s="10">
        <f>MIN('Build Plan'!Z7,'Ship Info'!Z$13)+MIN(MAX('Build Plan'!Z8-'Ship Info'!Z$13,0),'Ship Info'!Z$13)+MIN(MAX('Build Plan'!Z9-(2*'Ship Info'!Z$13),0),'Ship Info'!Z$13)</f>
        <v>0</v>
      </c>
      <c r="AA7" s="10">
        <f>MIN('Build Plan'!AA7,'Ship Info'!AA$13)+MIN(MAX('Build Plan'!AA8-'Ship Info'!AA$13,0),'Ship Info'!AA$13)+MIN(MAX('Build Plan'!AA9-(2*'Ship Info'!AA$13),0),'Ship Info'!AA$13)</f>
        <v>1</v>
      </c>
      <c r="AB7" s="10">
        <f>MIN('Build Plan'!AB7,'Ship Info'!AB$13)+MIN(MAX('Build Plan'!AB8-'Ship Info'!AB$13,0),'Ship Info'!AB$13)+MIN(MAX('Build Plan'!AB9-(2*'Ship Info'!AB$13),0),'Ship Info'!AB$13)</f>
        <v>1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MIN('Build Plan'!B8,'Ship Info'!B$13)+MIN(MAX('Build Plan'!B9-'Ship Info'!B$13,0),'Ship Info'!B$13)+MIN(MAX('Build Plan'!B10-(2*'Ship Info'!B$13),0),'Ship Info'!B$13)</f>
        <v>0</v>
      </c>
      <c r="C8" s="10">
        <f>MIN('Build Plan'!C8,'Ship Info'!C$13)+MIN(MAX('Build Plan'!C9-'Ship Info'!C$13,0),'Ship Info'!C$13)+MIN(MAX('Build Plan'!C10-(2*'Ship Info'!C$13),0),'Ship Info'!C$13)</f>
        <v>0.19999999999999996</v>
      </c>
      <c r="D8" s="10">
        <f>MIN('Build Plan'!D8,'Ship Info'!D$13)+MIN(MAX('Build Plan'!D9-'Ship Info'!D$13,0),'Ship Info'!D$13)+MIN(MAX('Build Plan'!D10-(2*'Ship Info'!D$13),0),'Ship Info'!D$13)</f>
        <v>0</v>
      </c>
      <c r="E8" s="10">
        <f>MIN('Build Plan'!E8,'Ship Info'!E$13)+MIN(MAX('Build Plan'!E9-'Ship Info'!E$13,0),'Ship Info'!E$13)+MIN(MAX('Build Plan'!E10-(2*'Ship Info'!E$13),0),'Ship Info'!E$13)</f>
        <v>3</v>
      </c>
      <c r="F8" s="10">
        <f>MIN('Build Plan'!F8,'Ship Info'!F$13)+MIN(MAX('Build Plan'!F9-'Ship Info'!F$13,0),'Ship Info'!F$13)+MIN(MAX('Build Plan'!F10-(2*'Ship Info'!F$13),0),'Ship Info'!F$13)</f>
        <v>0</v>
      </c>
      <c r="G8" s="10">
        <f>MIN('Build Plan'!G8,'Ship Info'!G$13)+MIN(MAX('Build Plan'!G9-'Ship Info'!G$13,0),'Ship Info'!G$13)+MIN(MAX('Build Plan'!G10-(2*'Ship Info'!G$13),0),'Ship Info'!G$13)</f>
        <v>0</v>
      </c>
      <c r="H8" s="10">
        <f>MIN('Build Plan'!H8,'Ship Info'!H$13)+MIN(MAX('Build Plan'!H9-'Ship Info'!H$13,0),'Ship Info'!H$13)+MIN(MAX('Build Plan'!H10-(2*'Ship Info'!H$13),0),'Ship Info'!H$13)</f>
        <v>0</v>
      </c>
      <c r="I8" s="10">
        <f>MIN('Build Plan'!I8,'Ship Info'!I$13)+MIN(MAX('Build Plan'!I9-'Ship Info'!I$13,0),'Ship Info'!I$13)+MIN(MAX('Build Plan'!I10-(2*'Ship Info'!I$13),0),'Ship Info'!I$13)</f>
        <v>0</v>
      </c>
      <c r="J8" s="10">
        <f>MIN('Build Plan'!J8,'Ship Info'!J$13)+MIN(MAX('Build Plan'!J9-'Ship Info'!J$13,0),'Ship Info'!J$13)+MIN(MAX('Build Plan'!J10-(2*'Ship Info'!J$13),0),'Ship Info'!J$13)</f>
        <v>2</v>
      </c>
      <c r="K8" s="10">
        <f>MIN('Build Plan'!K8,'Ship Info'!K$13)+MIN(MAX('Build Plan'!K9-'Ship Info'!K$13,0),'Ship Info'!K$13)+MIN(MAX('Build Plan'!K10-(2*'Ship Info'!K$13),0),'Ship Info'!K$13)</f>
        <v>0</v>
      </c>
      <c r="L8" s="10">
        <f>MIN('Build Plan'!L8,'Ship Info'!L$13)+MIN(MAX('Build Plan'!L9-'Ship Info'!L$13,0),'Ship Info'!L$13)+MIN(MAX('Build Plan'!L10-(2*'Ship Info'!L$13),0),'Ship Info'!L$13)</f>
        <v>0</v>
      </c>
      <c r="M8" s="10">
        <f>MIN('Build Plan'!M8,'Ship Info'!M$13)+MIN(MAX('Build Plan'!M9-'Ship Info'!M$13,0),'Ship Info'!M$13)+MIN(MAX('Build Plan'!M10-(2*'Ship Info'!M$13),0),'Ship Info'!M$13)</f>
        <v>0</v>
      </c>
      <c r="N8" s="10">
        <f>MIN('Build Plan'!N8,'Ship Info'!N$13)+MIN(MAX('Build Plan'!N9-'Ship Info'!N$13,0),'Ship Info'!N$13)+MIN(MAX('Build Plan'!N10-(2*'Ship Info'!N$13),0),'Ship Info'!N$13)</f>
        <v>0</v>
      </c>
      <c r="O8" s="10">
        <f>MIN('Build Plan'!O8,'Ship Info'!O$13)+MIN(MAX('Build Plan'!O9-'Ship Info'!O$13,0),'Ship Info'!O$13)+MIN(MAX('Build Plan'!O10-(2*'Ship Info'!O$13),0),'Ship Info'!O$13)</f>
        <v>0</v>
      </c>
      <c r="P8" s="10">
        <f>MIN('Build Plan'!P8,'Ship Info'!P$13)+MIN(MAX('Build Plan'!P9-'Ship Info'!P$13,0),'Ship Info'!P$13)+MIN(MAX('Build Plan'!P10-(2*'Ship Info'!P$13),0),'Ship Info'!P$13)</f>
        <v>3</v>
      </c>
      <c r="Q8" s="10">
        <f>MIN('Build Plan'!Q8,'Ship Info'!Q$13)+MIN(MAX('Build Plan'!Q9-'Ship Info'!Q$13,0),'Ship Info'!Q$13)+MIN(MAX('Build Plan'!Q10-(2*'Ship Info'!Q$13),0),'Ship Info'!Q$13)</f>
        <v>0</v>
      </c>
      <c r="R8" s="10">
        <f>MIN('Build Plan'!R8,'Ship Info'!R$13)+MIN(MAX('Build Plan'!R9-'Ship Info'!R$13,0),'Ship Info'!R$13)+MIN(MAX('Build Plan'!R10-(2*'Ship Info'!R$13),0),'Ship Info'!R$13)</f>
        <v>0</v>
      </c>
      <c r="S8" s="10">
        <f>MIN('Build Plan'!S8,'Ship Info'!S$13)+MIN(MAX('Build Plan'!S9-'Ship Info'!S$13,0),'Ship Info'!S$13)+MIN(MAX('Build Plan'!S10-(2*'Ship Info'!S$13),0),'Ship Info'!S$13)</f>
        <v>0</v>
      </c>
      <c r="T8" s="10">
        <f>MIN('Build Plan'!T8,'Ship Info'!T$13)+MIN(MAX('Build Plan'!T9-'Ship Info'!T$13,0),'Ship Info'!T$13)+MIN(MAX('Build Plan'!T10-(2*'Ship Info'!T$13),0),'Ship Info'!T$13)</f>
        <v>0</v>
      </c>
      <c r="U8" s="10">
        <f>MIN('Build Plan'!U8,'Ship Info'!U$13)+MIN(MAX('Build Plan'!U9-'Ship Info'!U$13,0),'Ship Info'!U$13)+MIN(MAX('Build Plan'!U10-(2*'Ship Info'!U$13),0),'Ship Info'!U$13)</f>
        <v>0</v>
      </c>
      <c r="V8" s="10">
        <f>MIN('Build Plan'!V8,'Ship Info'!V$13)+MIN(MAX('Build Plan'!V9-'Ship Info'!V$13,0),'Ship Info'!V$13)+MIN(MAX('Build Plan'!V10-(2*'Ship Info'!V$13),0),'Ship Info'!V$13)</f>
        <v>0</v>
      </c>
      <c r="W8" s="10">
        <f>MIN('Build Plan'!W8,'Ship Info'!W$13)+MIN(MAX('Build Plan'!W9-'Ship Info'!W$13,0),'Ship Info'!W$13)+MIN(MAX('Build Plan'!W10-(2*'Ship Info'!W$13),0),'Ship Info'!W$13)</f>
        <v>0</v>
      </c>
      <c r="X8" s="10">
        <f>MIN('Build Plan'!X8,'Ship Info'!X$13)+MIN(MAX('Build Plan'!X9-'Ship Info'!X$13,0),'Ship Info'!X$13)+MIN(MAX('Build Plan'!X10-(2*'Ship Info'!X$13),0),'Ship Info'!X$13)</f>
        <v>0.19999999999999996</v>
      </c>
      <c r="Y8" s="10">
        <f>MIN('Build Plan'!Y8,'Ship Info'!Y$13)+MIN(MAX('Build Plan'!Y9-'Ship Info'!Y$13,0),'Ship Info'!Y$13)+MIN(MAX('Build Plan'!Y10-(2*'Ship Info'!Y$13),0),'Ship Info'!Y$13)</f>
        <v>0</v>
      </c>
      <c r="Z8" s="10">
        <f>MIN('Build Plan'!Z8,'Ship Info'!Z$13)+MIN(MAX('Build Plan'!Z9-'Ship Info'!Z$13,0),'Ship Info'!Z$13)+MIN(MAX('Build Plan'!Z10-(2*'Ship Info'!Z$13),0),'Ship Info'!Z$13)</f>
        <v>1</v>
      </c>
      <c r="AA8" s="10">
        <f>MIN('Build Plan'!AA8,'Ship Info'!AA$13)+MIN(MAX('Build Plan'!AA9-'Ship Info'!AA$13,0),'Ship Info'!AA$13)+MIN(MAX('Build Plan'!AA10-(2*'Ship Info'!AA$13),0),'Ship Info'!AA$13)</f>
        <v>1</v>
      </c>
      <c r="AB8" s="10">
        <f>MIN('Build Plan'!AB8,'Ship Info'!AB$13)+MIN(MAX('Build Plan'!AB9-'Ship Info'!AB$13,0),'Ship Info'!AB$13)+MIN(MAX('Build Plan'!AB10-(2*'Ship Info'!AB$13),0),'Ship Info'!AB$13)</f>
        <v>1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MIN('Build Plan'!B9,'Ship Info'!B$13)+MIN(MAX('Build Plan'!B10-'Ship Info'!B$13,0),'Ship Info'!B$13)+MIN(MAX('Build Plan'!B11-(2*'Ship Info'!B$13),0),'Ship Info'!B$13)</f>
        <v>0</v>
      </c>
      <c r="C9" s="10">
        <f>MIN('Build Plan'!C9,'Ship Info'!C$13)+MIN(MAX('Build Plan'!C10-'Ship Info'!C$13,0),'Ship Info'!C$13)+MIN(MAX('Build Plan'!C11-(2*'Ship Info'!C$13),0),'Ship Info'!C$13)</f>
        <v>0.4</v>
      </c>
      <c r="D9" s="10">
        <f>MIN('Build Plan'!D9,'Ship Info'!D$13)+MIN(MAX('Build Plan'!D10-'Ship Info'!D$13,0),'Ship Info'!D$13)+MIN(MAX('Build Plan'!D11-(2*'Ship Info'!D$13),0),'Ship Info'!D$13)</f>
        <v>0</v>
      </c>
      <c r="E9" s="10">
        <f>MIN('Build Plan'!E9,'Ship Info'!E$13)+MIN(MAX('Build Plan'!E10-'Ship Info'!E$13,0),'Ship Info'!E$13)+MIN(MAX('Build Plan'!E11-(2*'Ship Info'!E$13),0),'Ship Info'!E$13)</f>
        <v>1</v>
      </c>
      <c r="F9" s="10">
        <f>MIN('Build Plan'!F9,'Ship Info'!F$13)+MIN(MAX('Build Plan'!F10-'Ship Info'!F$13,0),'Ship Info'!F$13)+MIN(MAX('Build Plan'!F11-(2*'Ship Info'!F$13),0),'Ship Info'!F$13)</f>
        <v>1</v>
      </c>
      <c r="G9" s="10">
        <f>MIN('Build Plan'!G9,'Ship Info'!G$13)+MIN(MAX('Build Plan'!G10-'Ship Info'!G$13,0),'Ship Info'!G$13)+MIN(MAX('Build Plan'!G11-(2*'Ship Info'!G$13),0),'Ship Info'!G$13)</f>
        <v>0</v>
      </c>
      <c r="H9" s="10">
        <f>MIN('Build Plan'!H9,'Ship Info'!H$13)+MIN(MAX('Build Plan'!H10-'Ship Info'!H$13,0),'Ship Info'!H$13)+MIN(MAX('Build Plan'!H11-(2*'Ship Info'!H$13),0),'Ship Info'!H$13)</f>
        <v>0</v>
      </c>
      <c r="I9" s="10">
        <f>MIN('Build Plan'!I9,'Ship Info'!I$13)+MIN(MAX('Build Plan'!I10-'Ship Info'!I$13,0),'Ship Info'!I$13)+MIN(MAX('Build Plan'!I11-(2*'Ship Info'!I$13),0),'Ship Info'!I$13)</f>
        <v>0</v>
      </c>
      <c r="J9" s="10">
        <f>MIN('Build Plan'!J9,'Ship Info'!J$13)+MIN(MAX('Build Plan'!J10-'Ship Info'!J$13,0),'Ship Info'!J$13)+MIN(MAX('Build Plan'!J11-(2*'Ship Info'!J$13),0),'Ship Info'!J$13)</f>
        <v>4</v>
      </c>
      <c r="K9" s="10">
        <f>MIN('Build Plan'!K9,'Ship Info'!K$13)+MIN(MAX('Build Plan'!K10-'Ship Info'!K$13,0),'Ship Info'!K$13)+MIN(MAX('Build Plan'!K11-(2*'Ship Info'!K$13),0),'Ship Info'!K$13)</f>
        <v>0</v>
      </c>
      <c r="L9" s="10">
        <f>MIN('Build Plan'!L9,'Ship Info'!L$13)+MIN(MAX('Build Plan'!L10-'Ship Info'!L$13,0),'Ship Info'!L$13)+MIN(MAX('Build Plan'!L11-(2*'Ship Info'!L$13),0),'Ship Info'!L$13)</f>
        <v>0</v>
      </c>
      <c r="M9" s="10">
        <f>MIN('Build Plan'!M9,'Ship Info'!M$13)+MIN(MAX('Build Plan'!M10-'Ship Info'!M$13,0),'Ship Info'!M$13)+MIN(MAX('Build Plan'!M11-(2*'Ship Info'!M$13),0),'Ship Info'!M$13)</f>
        <v>0</v>
      </c>
      <c r="N9" s="10">
        <f>MIN('Build Plan'!N9,'Ship Info'!N$13)+MIN(MAX('Build Plan'!N10-'Ship Info'!N$13,0),'Ship Info'!N$13)+MIN(MAX('Build Plan'!N11-(2*'Ship Info'!N$13),0),'Ship Info'!N$13)</f>
        <v>0</v>
      </c>
      <c r="O9" s="10">
        <f>MIN('Build Plan'!O9,'Ship Info'!O$13)+MIN(MAX('Build Plan'!O10-'Ship Info'!O$13,0),'Ship Info'!O$13)+MIN(MAX('Build Plan'!O11-(2*'Ship Info'!O$13),0),'Ship Info'!O$13)</f>
        <v>0</v>
      </c>
      <c r="P9" s="10">
        <f>MIN('Build Plan'!P9,'Ship Info'!P$13)+MIN(MAX('Build Plan'!P10-'Ship Info'!P$13,0),'Ship Info'!P$13)+MIN(MAX('Build Plan'!P11-(2*'Ship Info'!P$13),0),'Ship Info'!P$13)</f>
        <v>2</v>
      </c>
      <c r="Q9" s="10">
        <f>MIN('Build Plan'!Q9,'Ship Info'!Q$13)+MIN(MAX('Build Plan'!Q10-'Ship Info'!Q$13,0),'Ship Info'!Q$13)+MIN(MAX('Build Plan'!Q11-(2*'Ship Info'!Q$13),0),'Ship Info'!Q$13)</f>
        <v>0</v>
      </c>
      <c r="R9" s="10">
        <f>MIN('Build Plan'!R9,'Ship Info'!R$13)+MIN(MAX('Build Plan'!R10-'Ship Info'!R$13,0),'Ship Info'!R$13)+MIN(MAX('Build Plan'!R11-(2*'Ship Info'!R$13),0),'Ship Info'!R$13)</f>
        <v>0</v>
      </c>
      <c r="S9" s="10">
        <f>MIN('Build Plan'!S9,'Ship Info'!S$13)+MIN(MAX('Build Plan'!S10-'Ship Info'!S$13,0),'Ship Info'!S$13)+MIN(MAX('Build Plan'!S11-(2*'Ship Info'!S$13),0),'Ship Info'!S$13)</f>
        <v>0</v>
      </c>
      <c r="T9" s="10">
        <f>MIN('Build Plan'!T9,'Ship Info'!T$13)+MIN(MAX('Build Plan'!T10-'Ship Info'!T$13,0),'Ship Info'!T$13)+MIN(MAX('Build Plan'!T11-(2*'Ship Info'!T$13),0),'Ship Info'!T$13)</f>
        <v>0</v>
      </c>
      <c r="U9" s="10">
        <f>MIN('Build Plan'!U9,'Ship Info'!U$13)+MIN(MAX('Build Plan'!U10-'Ship Info'!U$13,0),'Ship Info'!U$13)+MIN(MAX('Build Plan'!U11-(2*'Ship Info'!U$13),0),'Ship Info'!U$13)</f>
        <v>0</v>
      </c>
      <c r="V9" s="10">
        <f>MIN('Build Plan'!V9,'Ship Info'!V$13)+MIN(MAX('Build Plan'!V10-'Ship Info'!V$13,0),'Ship Info'!V$13)+MIN(MAX('Build Plan'!V11-(2*'Ship Info'!V$13),0),'Ship Info'!V$13)</f>
        <v>0</v>
      </c>
      <c r="W9" s="10">
        <f>MIN('Build Plan'!W9,'Ship Info'!W$13)+MIN(MAX('Build Plan'!W10-'Ship Info'!W$13,0),'Ship Info'!W$13)+MIN(MAX('Build Plan'!W11-(2*'Ship Info'!W$13),0),'Ship Info'!W$13)</f>
        <v>0</v>
      </c>
      <c r="X9" s="10">
        <f>MIN('Build Plan'!X9,'Ship Info'!X$13)+MIN(MAX('Build Plan'!X10-'Ship Info'!X$13,0),'Ship Info'!X$13)+MIN(MAX('Build Plan'!X11-(2*'Ship Info'!X$13),0),'Ship Info'!X$13)</f>
        <v>0.8</v>
      </c>
      <c r="Y9" s="10">
        <f>MIN('Build Plan'!Y9,'Ship Info'!Y$13)+MIN(MAX('Build Plan'!Y10-'Ship Info'!Y$13,0),'Ship Info'!Y$13)+MIN(MAX('Build Plan'!Y11-(2*'Ship Info'!Y$13),0),'Ship Info'!Y$13)</f>
        <v>0</v>
      </c>
      <c r="Z9" s="10">
        <f>MIN('Build Plan'!Z9,'Ship Info'!Z$13)+MIN(MAX('Build Plan'!Z10-'Ship Info'!Z$13,0),'Ship Info'!Z$13)+MIN(MAX('Build Plan'!Z11-(2*'Ship Info'!Z$13),0),'Ship Info'!Z$13)</f>
        <v>0</v>
      </c>
      <c r="AA9" s="10">
        <f>MIN('Build Plan'!AA9,'Ship Info'!AA$13)+MIN(MAX('Build Plan'!AA10-'Ship Info'!AA$13,0),'Ship Info'!AA$13)+MIN(MAX('Build Plan'!AA11-(2*'Ship Info'!AA$13),0),'Ship Info'!AA$13)</f>
        <v>1</v>
      </c>
      <c r="AB9" s="10">
        <f>MIN('Build Plan'!AB9,'Ship Info'!AB$13)+MIN(MAX('Build Plan'!AB10-'Ship Info'!AB$13,0),'Ship Info'!AB$13)+MIN(MAX('Build Plan'!AB11-(2*'Ship Info'!AB$13),0),'Ship Info'!AB$13)</f>
        <v>1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MIN('Build Plan'!B10,'Ship Info'!B$13)+MIN(MAX('Build Plan'!B11-'Ship Info'!B$13,0),'Ship Info'!B$13)+MIN(MAX('Build Plan'!B12-(2*'Ship Info'!B$13),0),'Ship Info'!B$13)</f>
        <v>0</v>
      </c>
      <c r="C10" s="10">
        <f>MIN('Build Plan'!C10,'Ship Info'!C$13)+MIN(MAX('Build Plan'!C11-'Ship Info'!C$13,0),'Ship Info'!C$13)+MIN(MAX('Build Plan'!C12-(2*'Ship Info'!C$13),0),'Ship Info'!C$13)</f>
        <v>0.4</v>
      </c>
      <c r="D10" s="10">
        <f>MIN('Build Plan'!D10,'Ship Info'!D$13)+MIN(MAX('Build Plan'!D11-'Ship Info'!D$13,0),'Ship Info'!D$13)+MIN(MAX('Build Plan'!D12-(2*'Ship Info'!D$13),0),'Ship Info'!D$13)</f>
        <v>0</v>
      </c>
      <c r="E10" s="10">
        <f>MIN('Build Plan'!E10,'Ship Info'!E$13)+MIN(MAX('Build Plan'!E11-'Ship Info'!E$13,0),'Ship Info'!E$13)+MIN(MAX('Build Plan'!E12-(2*'Ship Info'!E$13),0),'Ship Info'!E$13)</f>
        <v>0</v>
      </c>
      <c r="F10" s="10">
        <f>MIN('Build Plan'!F10,'Ship Info'!F$13)+MIN(MAX('Build Plan'!F11-'Ship Info'!F$13,0),'Ship Info'!F$13)+MIN(MAX('Build Plan'!F12-(2*'Ship Info'!F$13),0),'Ship Info'!F$13)</f>
        <v>2</v>
      </c>
      <c r="G10" s="10">
        <f>MIN('Build Plan'!G10,'Ship Info'!G$13)+MIN(MAX('Build Plan'!G11-'Ship Info'!G$13,0),'Ship Info'!G$13)+MIN(MAX('Build Plan'!G12-(2*'Ship Info'!G$13),0),'Ship Info'!G$13)</f>
        <v>0</v>
      </c>
      <c r="H10" s="10">
        <f>MIN('Build Plan'!H10,'Ship Info'!H$13)+MIN(MAX('Build Plan'!H11-'Ship Info'!H$13,0),'Ship Info'!H$13)+MIN(MAX('Build Plan'!H12-(2*'Ship Info'!H$13),0),'Ship Info'!H$13)</f>
        <v>0</v>
      </c>
      <c r="I10" s="10">
        <f>MIN('Build Plan'!I10,'Ship Info'!I$13)+MIN(MAX('Build Plan'!I11-'Ship Info'!I$13,0),'Ship Info'!I$13)+MIN(MAX('Build Plan'!I12-(2*'Ship Info'!I$13),0),'Ship Info'!I$13)</f>
        <v>0</v>
      </c>
      <c r="J10" s="10">
        <f>MIN('Build Plan'!J10,'Ship Info'!J$13)+MIN(MAX('Build Plan'!J11-'Ship Info'!J$13,0),'Ship Info'!J$13)+MIN(MAX('Build Plan'!J12-(2*'Ship Info'!J$13),0),'Ship Info'!J$13)</f>
        <v>0</v>
      </c>
      <c r="K10" s="10">
        <f>MIN('Build Plan'!K10,'Ship Info'!K$13)+MIN(MAX('Build Plan'!K11-'Ship Info'!K$13,0),'Ship Info'!K$13)+MIN(MAX('Build Plan'!K12-(2*'Ship Info'!K$13),0),'Ship Info'!K$13)</f>
        <v>0</v>
      </c>
      <c r="L10" s="10">
        <f>MIN('Build Plan'!L10,'Ship Info'!L$13)+MIN(MAX('Build Plan'!L11-'Ship Info'!L$13,0),'Ship Info'!L$13)+MIN(MAX('Build Plan'!L12-(2*'Ship Info'!L$13),0),'Ship Info'!L$13)</f>
        <v>0</v>
      </c>
      <c r="M10" s="10">
        <f>MIN('Build Plan'!M10,'Ship Info'!M$13)+MIN(MAX('Build Plan'!M11-'Ship Info'!M$13,0),'Ship Info'!M$13)+MIN(MAX('Build Plan'!M12-(2*'Ship Info'!M$13),0),'Ship Info'!M$13)</f>
        <v>0</v>
      </c>
      <c r="N10" s="10">
        <f>MIN('Build Plan'!N10,'Ship Info'!N$13)+MIN(MAX('Build Plan'!N11-'Ship Info'!N$13,0),'Ship Info'!N$13)+MIN(MAX('Build Plan'!N12-(2*'Ship Info'!N$13),0),'Ship Info'!N$13)</f>
        <v>0</v>
      </c>
      <c r="O10" s="10">
        <f>MIN('Build Plan'!O10,'Ship Info'!O$13)+MIN(MAX('Build Plan'!O11-'Ship Info'!O$13,0),'Ship Info'!O$13)+MIN(MAX('Build Plan'!O12-(2*'Ship Info'!O$13),0),'Ship Info'!O$13)</f>
        <v>0</v>
      </c>
      <c r="P10" s="10">
        <f>MIN('Build Plan'!P10,'Ship Info'!P$13)+MIN(MAX('Build Plan'!P11-'Ship Info'!P$13,0),'Ship Info'!P$13)+MIN(MAX('Build Plan'!P12-(2*'Ship Info'!P$13),0),'Ship Info'!P$13)</f>
        <v>2</v>
      </c>
      <c r="Q10" s="10">
        <f>MIN('Build Plan'!Q10,'Ship Info'!Q$13)+MIN(MAX('Build Plan'!Q11-'Ship Info'!Q$13,0),'Ship Info'!Q$13)+MIN(MAX('Build Plan'!Q12-(2*'Ship Info'!Q$13),0),'Ship Info'!Q$13)</f>
        <v>0</v>
      </c>
      <c r="R10" s="10">
        <f>MIN('Build Plan'!R10,'Ship Info'!R$13)+MIN(MAX('Build Plan'!R11-'Ship Info'!R$13,0),'Ship Info'!R$13)+MIN(MAX('Build Plan'!R12-(2*'Ship Info'!R$13),0),'Ship Info'!R$13)</f>
        <v>0</v>
      </c>
      <c r="S10" s="10">
        <f>MIN('Build Plan'!S10,'Ship Info'!S$13)+MIN(MAX('Build Plan'!S11-'Ship Info'!S$13,0),'Ship Info'!S$13)+MIN(MAX('Build Plan'!S12-(2*'Ship Info'!S$13),0),'Ship Info'!S$13)</f>
        <v>0</v>
      </c>
      <c r="T10" s="10">
        <f>MIN('Build Plan'!T10,'Ship Info'!T$13)+MIN(MAX('Build Plan'!T11-'Ship Info'!T$13,0),'Ship Info'!T$13)+MIN(MAX('Build Plan'!T12-(2*'Ship Info'!T$13),0),'Ship Info'!T$13)</f>
        <v>0</v>
      </c>
      <c r="U10" s="10">
        <f>MIN('Build Plan'!U10,'Ship Info'!U$13)+MIN(MAX('Build Plan'!U11-'Ship Info'!U$13,0),'Ship Info'!U$13)+MIN(MAX('Build Plan'!U12-(2*'Ship Info'!U$13),0),'Ship Info'!U$13)</f>
        <v>0</v>
      </c>
      <c r="V10" s="10">
        <f>MIN('Build Plan'!V10,'Ship Info'!V$13)+MIN(MAX('Build Plan'!V11-'Ship Info'!V$13,0),'Ship Info'!V$13)+MIN(MAX('Build Plan'!V12-(2*'Ship Info'!V$13),0),'Ship Info'!V$13)</f>
        <v>0</v>
      </c>
      <c r="W10" s="10">
        <f>MIN('Build Plan'!W10,'Ship Info'!W$13)+MIN(MAX('Build Plan'!W11-'Ship Info'!W$13,0),'Ship Info'!W$13)+MIN(MAX('Build Plan'!W12-(2*'Ship Info'!W$13),0),'Ship Info'!W$13)</f>
        <v>0</v>
      </c>
      <c r="X10" s="10">
        <f>MIN('Build Plan'!X10,'Ship Info'!X$13)+MIN(MAX('Build Plan'!X11-'Ship Info'!X$13,0),'Ship Info'!X$13)+MIN(MAX('Build Plan'!X12-(2*'Ship Info'!X$13),0),'Ship Info'!X$13)</f>
        <v>0</v>
      </c>
      <c r="Y10" s="10">
        <f>MIN('Build Plan'!Y10,'Ship Info'!Y$13)+MIN(MAX('Build Plan'!Y11-'Ship Info'!Y$13,0),'Ship Info'!Y$13)+MIN(MAX('Build Plan'!Y12-(2*'Ship Info'!Y$13),0),'Ship Info'!Y$13)</f>
        <v>0</v>
      </c>
      <c r="Z10" s="10">
        <f>MIN('Build Plan'!Z10,'Ship Info'!Z$13)+MIN(MAX('Build Plan'!Z11-'Ship Info'!Z$13,0),'Ship Info'!Z$13)+MIN(MAX('Build Plan'!Z12-(2*'Ship Info'!Z$13),0),'Ship Info'!Z$13)</f>
        <v>1</v>
      </c>
      <c r="AA10" s="10">
        <f>MIN('Build Plan'!AA10,'Ship Info'!AA$13)+MIN(MAX('Build Plan'!AA11-'Ship Info'!AA$13,0),'Ship Info'!AA$13)+MIN(MAX('Build Plan'!AA12-(2*'Ship Info'!AA$13),0),'Ship Info'!AA$13)</f>
        <v>1</v>
      </c>
      <c r="AB10" s="10">
        <f>MIN('Build Plan'!AB10,'Ship Info'!AB$13)+MIN(MAX('Build Plan'!AB11-'Ship Info'!AB$13,0),'Ship Info'!AB$13)+MIN(MAX('Build Plan'!AB12-(2*'Ship Info'!AB$13),0),'Ship Info'!AB$13)</f>
        <v>2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MIN('Build Plan'!B11,'Ship Info'!B$13)+MIN(MAX('Build Plan'!B12-'Ship Info'!B$13,0),'Ship Info'!B$13)+MIN(MAX('Build Plan'!B13-(2*'Ship Info'!B$13),0),'Ship Info'!B$13)</f>
        <v>0</v>
      </c>
      <c r="C11" s="10">
        <f>MIN('Build Plan'!C11,'Ship Info'!C$13)+MIN(MAX('Build Plan'!C12-'Ship Info'!C$13,0),'Ship Info'!C$13)+MIN(MAX('Build Plan'!C13-(2*'Ship Info'!C$13),0),'Ship Info'!C$13)</f>
        <v>0</v>
      </c>
      <c r="D11" s="10">
        <f>MIN('Build Plan'!D11,'Ship Info'!D$13)+MIN(MAX('Build Plan'!D12-'Ship Info'!D$13,0),'Ship Info'!D$13)+MIN(MAX('Build Plan'!D13-(2*'Ship Info'!D$13),0),'Ship Info'!D$13)</f>
        <v>0</v>
      </c>
      <c r="E11" s="10">
        <f>MIN('Build Plan'!E11,'Ship Info'!E$13)+MIN(MAX('Build Plan'!E12-'Ship Info'!E$13,0),'Ship Info'!E$13)+MIN(MAX('Build Plan'!E13-(2*'Ship Info'!E$13),0),'Ship Info'!E$13)</f>
        <v>0</v>
      </c>
      <c r="F11" s="10">
        <f>MIN('Build Plan'!F11,'Ship Info'!F$13)+MIN(MAX('Build Plan'!F12-'Ship Info'!F$13,0),'Ship Info'!F$13)+MIN(MAX('Build Plan'!F13-(2*'Ship Info'!F$13),0),'Ship Info'!F$13)</f>
        <v>2</v>
      </c>
      <c r="G11" s="10">
        <f>MIN('Build Plan'!G11,'Ship Info'!G$13)+MIN(MAX('Build Plan'!G12-'Ship Info'!G$13,0),'Ship Info'!G$13)+MIN(MAX('Build Plan'!G13-(2*'Ship Info'!G$13),0),'Ship Info'!G$13)</f>
        <v>0</v>
      </c>
      <c r="H11" s="10">
        <f>MIN('Build Plan'!H11,'Ship Info'!H$13)+MIN(MAX('Build Plan'!H12-'Ship Info'!H$13,0),'Ship Info'!H$13)+MIN(MAX('Build Plan'!H13-(2*'Ship Info'!H$13),0),'Ship Info'!H$13)</f>
        <v>0</v>
      </c>
      <c r="I11" s="10">
        <f>MIN('Build Plan'!I11,'Ship Info'!I$13)+MIN(MAX('Build Plan'!I12-'Ship Info'!I$13,0),'Ship Info'!I$13)+MIN(MAX('Build Plan'!I13-(2*'Ship Info'!I$13),0),'Ship Info'!I$13)</f>
        <v>0</v>
      </c>
      <c r="J11" s="10">
        <f>MIN('Build Plan'!J11,'Ship Info'!J$13)+MIN(MAX('Build Plan'!J12-'Ship Info'!J$13,0),'Ship Info'!J$13)+MIN(MAX('Build Plan'!J13-(2*'Ship Info'!J$13),0),'Ship Info'!J$13)</f>
        <v>0</v>
      </c>
      <c r="K11" s="10">
        <f>MIN('Build Plan'!K11,'Ship Info'!K$13)+MIN(MAX('Build Plan'!K12-'Ship Info'!K$13,0),'Ship Info'!K$13)+MIN(MAX('Build Plan'!K13-(2*'Ship Info'!K$13),0),'Ship Info'!K$13)</f>
        <v>0</v>
      </c>
      <c r="L11" s="10">
        <f>MIN('Build Plan'!L11,'Ship Info'!L$13)+MIN(MAX('Build Plan'!L12-'Ship Info'!L$13,0),'Ship Info'!L$13)+MIN(MAX('Build Plan'!L13-(2*'Ship Info'!L$13),0),'Ship Info'!L$13)</f>
        <v>0</v>
      </c>
      <c r="M11" s="10">
        <f>MIN('Build Plan'!M11,'Ship Info'!M$13)+MIN(MAX('Build Plan'!M12-'Ship Info'!M$13,0),'Ship Info'!M$13)+MIN(MAX('Build Plan'!M13-(2*'Ship Info'!M$13),0),'Ship Info'!M$13)</f>
        <v>0</v>
      </c>
      <c r="N11" s="10">
        <f>MIN('Build Plan'!N11,'Ship Info'!N$13)+MIN(MAX('Build Plan'!N12-'Ship Info'!N$13,0),'Ship Info'!N$13)+MIN(MAX('Build Plan'!N13-(2*'Ship Info'!N$13),0),'Ship Info'!N$13)</f>
        <v>0</v>
      </c>
      <c r="O11" s="10">
        <f>MIN('Build Plan'!O11,'Ship Info'!O$13)+MIN(MAX('Build Plan'!O12-'Ship Info'!O$13,0),'Ship Info'!O$13)+MIN(MAX('Build Plan'!O13-(2*'Ship Info'!O$13),0),'Ship Info'!O$13)</f>
        <v>0</v>
      </c>
      <c r="P11" s="10">
        <f>MIN('Build Plan'!P11,'Ship Info'!P$13)+MIN(MAX('Build Plan'!P12-'Ship Info'!P$13,0),'Ship Info'!P$13)+MIN(MAX('Build Plan'!P13-(2*'Ship Info'!P$13),0),'Ship Info'!P$13)</f>
        <v>2</v>
      </c>
      <c r="Q11" s="10">
        <f>MIN('Build Plan'!Q11,'Ship Info'!Q$13)+MIN(MAX('Build Plan'!Q12-'Ship Info'!Q$13,0),'Ship Info'!Q$13)+MIN(MAX('Build Plan'!Q13-(2*'Ship Info'!Q$13),0),'Ship Info'!Q$13)</f>
        <v>0</v>
      </c>
      <c r="R11" s="10">
        <f>MIN('Build Plan'!R11,'Ship Info'!R$13)+MIN(MAX('Build Plan'!R12-'Ship Info'!R$13,0),'Ship Info'!R$13)+MIN(MAX('Build Plan'!R13-(2*'Ship Info'!R$13),0),'Ship Info'!R$13)</f>
        <v>0</v>
      </c>
      <c r="S11" s="10">
        <f>MIN('Build Plan'!S11,'Ship Info'!S$13)+MIN(MAX('Build Plan'!S12-'Ship Info'!S$13,0),'Ship Info'!S$13)+MIN(MAX('Build Plan'!S13-(2*'Ship Info'!S$13),0),'Ship Info'!S$13)</f>
        <v>0</v>
      </c>
      <c r="T11" s="10">
        <f>MIN('Build Plan'!T11,'Ship Info'!T$13)+MIN(MAX('Build Plan'!T12-'Ship Info'!T$13,0),'Ship Info'!T$13)+MIN(MAX('Build Plan'!T13-(2*'Ship Info'!T$13),0),'Ship Info'!T$13)</f>
        <v>0</v>
      </c>
      <c r="U11" s="10">
        <f>MIN('Build Plan'!U11,'Ship Info'!U$13)+MIN(MAX('Build Plan'!U12-'Ship Info'!U$13,0),'Ship Info'!U$13)+MIN(MAX('Build Plan'!U13-(2*'Ship Info'!U$13),0),'Ship Info'!U$13)</f>
        <v>0</v>
      </c>
      <c r="V11" s="10">
        <f>MIN('Build Plan'!V11,'Ship Info'!V$13)+MIN(MAX('Build Plan'!V12-'Ship Info'!V$13,0),'Ship Info'!V$13)+MIN(MAX('Build Plan'!V13-(2*'Ship Info'!V$13),0),'Ship Info'!V$13)</f>
        <v>0</v>
      </c>
      <c r="W11" s="10">
        <f>MIN('Build Plan'!W11,'Ship Info'!W$13)+MIN(MAX('Build Plan'!W12-'Ship Info'!W$13,0),'Ship Info'!W$13)+MIN(MAX('Build Plan'!W13-(2*'Ship Info'!W$13),0),'Ship Info'!W$13)</f>
        <v>0</v>
      </c>
      <c r="X11" s="10">
        <f>MIN('Build Plan'!X11,'Ship Info'!X$13)+MIN(MAX('Build Plan'!X12-'Ship Info'!X$13,0),'Ship Info'!X$13)+MIN(MAX('Build Plan'!X13-(2*'Ship Info'!X$13),0),'Ship Info'!X$13)</f>
        <v>0</v>
      </c>
      <c r="Y11" s="10">
        <f>MIN('Build Plan'!Y11,'Ship Info'!Y$13)+MIN(MAX('Build Plan'!Y12-'Ship Info'!Y$13,0),'Ship Info'!Y$13)+MIN(MAX('Build Plan'!Y13-(2*'Ship Info'!Y$13),0),'Ship Info'!Y$13)</f>
        <v>0.4</v>
      </c>
      <c r="Z11" s="10">
        <f>MIN('Build Plan'!Z11,'Ship Info'!Z$13)+MIN(MAX('Build Plan'!Z12-'Ship Info'!Z$13,0),'Ship Info'!Z$13)+MIN(MAX('Build Plan'!Z13-(2*'Ship Info'!Z$13),0),'Ship Info'!Z$13)</f>
        <v>1</v>
      </c>
      <c r="AA11" s="10">
        <f>MIN('Build Plan'!AA11,'Ship Info'!AA$13)+MIN(MAX('Build Plan'!AA12-'Ship Info'!AA$13,0),'Ship Info'!AA$13)+MIN(MAX('Build Plan'!AA13-(2*'Ship Info'!AA$13),0),'Ship Info'!AA$13)</f>
        <v>1</v>
      </c>
      <c r="AB11" s="10">
        <f>MIN('Build Plan'!AB11,'Ship Info'!AB$13)+MIN(MAX('Build Plan'!AB12-'Ship Info'!AB$13,0),'Ship Info'!AB$13)+MIN(MAX('Build Plan'!AB13-(2*'Ship Info'!AB$13),0),'Ship Info'!AB$13)</f>
        <v>2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MIN('Build Plan'!B12,'Ship Info'!B$13)+MIN(MAX('Build Plan'!B13-'Ship Info'!B$13,0),'Ship Info'!B$13)+MIN(MAX('Build Plan'!B14-(2*'Ship Info'!B$13),0),'Ship Info'!B$13)</f>
        <v>0</v>
      </c>
      <c r="C12" s="10">
        <f>MIN('Build Plan'!C12,'Ship Info'!C$13)+MIN(MAX('Build Plan'!C13-'Ship Info'!C$13,0),'Ship Info'!C$13)+MIN(MAX('Build Plan'!C14-(2*'Ship Info'!C$13),0),'Ship Info'!C$13)</f>
        <v>0</v>
      </c>
      <c r="D12" s="10">
        <f>MIN('Build Plan'!D12,'Ship Info'!D$13)+MIN(MAX('Build Plan'!D13-'Ship Info'!D$13,0),'Ship Info'!D$13)+MIN(MAX('Build Plan'!D14-(2*'Ship Info'!D$13),0),'Ship Info'!D$13)</f>
        <v>0</v>
      </c>
      <c r="E12" s="10">
        <f>MIN('Build Plan'!E12,'Ship Info'!E$13)+MIN(MAX('Build Plan'!E13-'Ship Info'!E$13,0),'Ship Info'!E$13)+MIN(MAX('Build Plan'!E14-(2*'Ship Info'!E$13),0),'Ship Info'!E$13)</f>
        <v>0</v>
      </c>
      <c r="F12" s="10">
        <f>MIN('Build Plan'!F12,'Ship Info'!F$13)+MIN(MAX('Build Plan'!F13-'Ship Info'!F$13,0),'Ship Info'!F$13)+MIN(MAX('Build Plan'!F14-(2*'Ship Info'!F$13),0),'Ship Info'!F$13)</f>
        <v>2</v>
      </c>
      <c r="G12" s="10">
        <f>MIN('Build Plan'!G12,'Ship Info'!G$13)+MIN(MAX('Build Plan'!G13-'Ship Info'!G$13,0),'Ship Info'!G$13)+MIN(MAX('Build Plan'!G14-(2*'Ship Info'!G$13),0),'Ship Info'!G$13)</f>
        <v>0</v>
      </c>
      <c r="H12" s="10">
        <f>MIN('Build Plan'!H12,'Ship Info'!H$13)+MIN(MAX('Build Plan'!H13-'Ship Info'!H$13,0),'Ship Info'!H$13)+MIN(MAX('Build Plan'!H14-(2*'Ship Info'!H$13),0),'Ship Info'!H$13)</f>
        <v>0</v>
      </c>
      <c r="I12" s="10">
        <f>MIN('Build Plan'!I12,'Ship Info'!I$13)+MIN(MAX('Build Plan'!I13-'Ship Info'!I$13,0),'Ship Info'!I$13)+MIN(MAX('Build Plan'!I14-(2*'Ship Info'!I$13),0),'Ship Info'!I$13)</f>
        <v>0</v>
      </c>
      <c r="J12" s="10">
        <f>MIN('Build Plan'!J12,'Ship Info'!J$13)+MIN(MAX('Build Plan'!J13-'Ship Info'!J$13,0),'Ship Info'!J$13)+MIN(MAX('Build Plan'!J14-(2*'Ship Info'!J$13),0),'Ship Info'!J$13)</f>
        <v>0</v>
      </c>
      <c r="K12" s="10">
        <f>MIN('Build Plan'!K12,'Ship Info'!K$13)+MIN(MAX('Build Plan'!K13-'Ship Info'!K$13,0),'Ship Info'!K$13)+MIN(MAX('Build Plan'!K14-(2*'Ship Info'!K$13),0),'Ship Info'!K$13)</f>
        <v>2</v>
      </c>
      <c r="L12" s="10">
        <f>MIN('Build Plan'!L12,'Ship Info'!L$13)+MIN(MAX('Build Plan'!L13-'Ship Info'!L$13,0),'Ship Info'!L$13)+MIN(MAX('Build Plan'!L14-(2*'Ship Info'!L$13),0),'Ship Info'!L$13)</f>
        <v>0</v>
      </c>
      <c r="M12" s="10">
        <f>MIN('Build Plan'!M12,'Ship Info'!M$13)+MIN(MAX('Build Plan'!M13-'Ship Info'!M$13,0),'Ship Info'!M$13)+MIN(MAX('Build Plan'!M14-(2*'Ship Info'!M$13),0),'Ship Info'!M$13)</f>
        <v>0</v>
      </c>
      <c r="N12" s="10">
        <f>MIN('Build Plan'!N12,'Ship Info'!N$13)+MIN(MAX('Build Plan'!N13-'Ship Info'!N$13,0),'Ship Info'!N$13)+MIN(MAX('Build Plan'!N14-(2*'Ship Info'!N$13),0),'Ship Info'!N$13)</f>
        <v>0</v>
      </c>
      <c r="O12" s="10">
        <f>MIN('Build Plan'!O12,'Ship Info'!O$13)+MIN(MAX('Build Plan'!O13-'Ship Info'!O$13,0),'Ship Info'!O$13)+MIN(MAX('Build Plan'!O14-(2*'Ship Info'!O$13),0),'Ship Info'!O$13)</f>
        <v>0</v>
      </c>
      <c r="P12" s="10">
        <f>MIN('Build Plan'!P12,'Ship Info'!P$13)+MIN(MAX('Build Plan'!P13-'Ship Info'!P$13,0),'Ship Info'!P$13)+MIN(MAX('Build Plan'!P14-(2*'Ship Info'!P$13),0),'Ship Info'!P$13)</f>
        <v>2</v>
      </c>
      <c r="Q12" s="10">
        <f>MIN('Build Plan'!Q12,'Ship Info'!Q$13)+MIN(MAX('Build Plan'!Q13-'Ship Info'!Q$13,0),'Ship Info'!Q$13)+MIN(MAX('Build Plan'!Q14-(2*'Ship Info'!Q$13),0),'Ship Info'!Q$13)</f>
        <v>0</v>
      </c>
      <c r="R12" s="10">
        <f>MIN('Build Plan'!R12,'Ship Info'!R$13)+MIN(MAX('Build Plan'!R13-'Ship Info'!R$13,0),'Ship Info'!R$13)+MIN(MAX('Build Plan'!R14-(2*'Ship Info'!R$13),0),'Ship Info'!R$13)</f>
        <v>0</v>
      </c>
      <c r="S12" s="10">
        <f>MIN('Build Plan'!S12,'Ship Info'!S$13)+MIN(MAX('Build Plan'!S13-'Ship Info'!S$13,0),'Ship Info'!S$13)+MIN(MAX('Build Plan'!S14-(2*'Ship Info'!S$13),0),'Ship Info'!S$13)</f>
        <v>0</v>
      </c>
      <c r="T12" s="10">
        <f>MIN('Build Plan'!T12,'Ship Info'!T$13)+MIN(MAX('Build Plan'!T13-'Ship Info'!T$13,0),'Ship Info'!T$13)+MIN(MAX('Build Plan'!T14-(2*'Ship Info'!T$13),0),'Ship Info'!T$13)</f>
        <v>0</v>
      </c>
      <c r="U12" s="10">
        <f>MIN('Build Plan'!U12,'Ship Info'!U$13)+MIN(MAX('Build Plan'!U13-'Ship Info'!U$13,0),'Ship Info'!U$13)+MIN(MAX('Build Plan'!U14-(2*'Ship Info'!U$13),0),'Ship Info'!U$13)</f>
        <v>0</v>
      </c>
      <c r="V12" s="10">
        <f>MIN('Build Plan'!V12,'Ship Info'!V$13)+MIN(MAX('Build Plan'!V13-'Ship Info'!V$13,0),'Ship Info'!V$13)+MIN(MAX('Build Plan'!V14-(2*'Ship Info'!V$13),0),'Ship Info'!V$13)</f>
        <v>0</v>
      </c>
      <c r="W12" s="10">
        <f>MIN('Build Plan'!W12,'Ship Info'!W$13)+MIN(MAX('Build Plan'!W13-'Ship Info'!W$13,0),'Ship Info'!W$13)+MIN(MAX('Build Plan'!W14-(2*'Ship Info'!W$13),0),'Ship Info'!W$13)</f>
        <v>0</v>
      </c>
      <c r="X12" s="10">
        <f>MIN('Build Plan'!X12,'Ship Info'!X$13)+MIN(MAX('Build Plan'!X13-'Ship Info'!X$13,0),'Ship Info'!X$13)+MIN(MAX('Build Plan'!X14-(2*'Ship Info'!X$13),0),'Ship Info'!X$13)</f>
        <v>0</v>
      </c>
      <c r="Y12" s="10">
        <f>MIN('Build Plan'!Y12,'Ship Info'!Y$13)+MIN(MAX('Build Plan'!Y13-'Ship Info'!Y$13,0),'Ship Info'!Y$13)+MIN(MAX('Build Plan'!Y14-(2*'Ship Info'!Y$13),0),'Ship Info'!Y$13)</f>
        <v>0.6</v>
      </c>
      <c r="Z12" s="10">
        <f>MIN('Build Plan'!Z12,'Ship Info'!Z$13)+MIN(MAX('Build Plan'!Z13-'Ship Info'!Z$13,0),'Ship Info'!Z$13)+MIN(MAX('Build Plan'!Z14-(2*'Ship Info'!Z$13),0),'Ship Info'!Z$13)</f>
        <v>1</v>
      </c>
      <c r="AA12" s="10">
        <f>MIN('Build Plan'!AA12,'Ship Info'!AA$13)+MIN(MAX('Build Plan'!AA13-'Ship Info'!AA$13,0),'Ship Info'!AA$13)+MIN(MAX('Build Plan'!AA14-(2*'Ship Info'!AA$13),0),'Ship Info'!AA$13)</f>
        <v>1</v>
      </c>
      <c r="AB12" s="10">
        <f>MIN('Build Plan'!AB12,'Ship Info'!AB$13)+MIN(MAX('Build Plan'!AB13-'Ship Info'!AB$13,0),'Ship Info'!AB$13)+MIN(MAX('Build Plan'!AB14-(2*'Ship Info'!AB$13),0),'Ship Info'!AB$13)</f>
        <v>2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MIN('Build Plan'!B13,'Ship Info'!B$13)+MIN(MAX('Build Plan'!B14-'Ship Info'!B$13,0),'Ship Info'!B$13)+MIN(MAX('Build Plan'!B15-(2*'Ship Info'!B$13),0),'Ship Info'!B$13)</f>
        <v>0</v>
      </c>
      <c r="C13" s="10">
        <f>MIN('Build Plan'!C13,'Ship Info'!C$13)+MIN(MAX('Build Plan'!C14-'Ship Info'!C$13,0),'Ship Info'!C$13)+MIN(MAX('Build Plan'!C15-(2*'Ship Info'!C$13),0),'Ship Info'!C$13)</f>
        <v>0.19999999999999996</v>
      </c>
      <c r="D13" s="10">
        <f>MIN('Build Plan'!D13,'Ship Info'!D$13)+MIN(MAX('Build Plan'!D14-'Ship Info'!D$13,0),'Ship Info'!D$13)+MIN(MAX('Build Plan'!D15-(2*'Ship Info'!D$13),0),'Ship Info'!D$13)</f>
        <v>0</v>
      </c>
      <c r="E13" s="10">
        <f>MIN('Build Plan'!E13,'Ship Info'!E$13)+MIN(MAX('Build Plan'!E14-'Ship Info'!E$13,0),'Ship Info'!E$13)+MIN(MAX('Build Plan'!E15-(2*'Ship Info'!E$13),0),'Ship Info'!E$13)</f>
        <v>0</v>
      </c>
      <c r="F13" s="10">
        <f>MIN('Build Plan'!F13,'Ship Info'!F$13)+MIN(MAX('Build Plan'!F14-'Ship Info'!F$13,0),'Ship Info'!F$13)+MIN(MAX('Build Plan'!F15-(2*'Ship Info'!F$13),0),'Ship Info'!F$13)</f>
        <v>2</v>
      </c>
      <c r="G13" s="10">
        <f>MIN('Build Plan'!G13,'Ship Info'!G$13)+MIN(MAX('Build Plan'!G14-'Ship Info'!G$13,0),'Ship Info'!G$13)+MIN(MAX('Build Plan'!G15-(2*'Ship Info'!G$13),0),'Ship Info'!G$13)</f>
        <v>0</v>
      </c>
      <c r="H13" s="10">
        <f>MIN('Build Plan'!H13,'Ship Info'!H$13)+MIN(MAX('Build Plan'!H14-'Ship Info'!H$13,0),'Ship Info'!H$13)+MIN(MAX('Build Plan'!H15-(2*'Ship Info'!H$13),0),'Ship Info'!H$13)</f>
        <v>0</v>
      </c>
      <c r="I13" s="10">
        <f>MIN('Build Plan'!I13,'Ship Info'!I$13)+MIN(MAX('Build Plan'!I14-'Ship Info'!I$13,0),'Ship Info'!I$13)+MIN(MAX('Build Plan'!I15-(2*'Ship Info'!I$13),0),'Ship Info'!I$13)</f>
        <v>0</v>
      </c>
      <c r="J13" s="10">
        <f>MIN('Build Plan'!J13,'Ship Info'!J$13)+MIN(MAX('Build Plan'!J14-'Ship Info'!J$13,0),'Ship Info'!J$13)+MIN(MAX('Build Plan'!J15-(2*'Ship Info'!J$13),0),'Ship Info'!J$13)</f>
        <v>0</v>
      </c>
      <c r="K13" s="10">
        <f>MIN('Build Plan'!K13,'Ship Info'!K$13)+MIN(MAX('Build Plan'!K14-'Ship Info'!K$13,0),'Ship Info'!K$13)+MIN(MAX('Build Plan'!K15-(2*'Ship Info'!K$13),0),'Ship Info'!K$13)</f>
        <v>1</v>
      </c>
      <c r="L13" s="10">
        <f>MIN('Build Plan'!L13,'Ship Info'!L$13)+MIN(MAX('Build Plan'!L14-'Ship Info'!L$13,0),'Ship Info'!L$13)+MIN(MAX('Build Plan'!L15-(2*'Ship Info'!L$13),0),'Ship Info'!L$13)</f>
        <v>0</v>
      </c>
      <c r="M13" s="10">
        <f>MIN('Build Plan'!M13,'Ship Info'!M$13)+MIN(MAX('Build Plan'!M14-'Ship Info'!M$13,0),'Ship Info'!M$13)+MIN(MAX('Build Plan'!M15-(2*'Ship Info'!M$13),0),'Ship Info'!M$13)</f>
        <v>0</v>
      </c>
      <c r="N13" s="10">
        <f>MIN('Build Plan'!N13,'Ship Info'!N$13)+MIN(MAX('Build Plan'!N14-'Ship Info'!N$13,0),'Ship Info'!N$13)+MIN(MAX('Build Plan'!N15-(2*'Ship Info'!N$13),0),'Ship Info'!N$13)</f>
        <v>0</v>
      </c>
      <c r="O13" s="10">
        <f>MIN('Build Plan'!O13,'Ship Info'!O$13)+MIN(MAX('Build Plan'!O14-'Ship Info'!O$13,0),'Ship Info'!O$13)+MIN(MAX('Build Plan'!O15-(2*'Ship Info'!O$13),0),'Ship Info'!O$13)</f>
        <v>0</v>
      </c>
      <c r="P13" s="10">
        <f>MIN('Build Plan'!P13,'Ship Info'!P$13)+MIN(MAX('Build Plan'!P14-'Ship Info'!P$13,0),'Ship Info'!P$13)+MIN(MAX('Build Plan'!P15-(2*'Ship Info'!P$13),0),'Ship Info'!P$13)</f>
        <v>2</v>
      </c>
      <c r="Q13" s="10">
        <f>MIN('Build Plan'!Q13,'Ship Info'!Q$13)+MIN(MAX('Build Plan'!Q14-'Ship Info'!Q$13,0),'Ship Info'!Q$13)+MIN(MAX('Build Plan'!Q15-(2*'Ship Info'!Q$13),0),'Ship Info'!Q$13)</f>
        <v>0</v>
      </c>
      <c r="R13" s="10">
        <f>MIN('Build Plan'!R13,'Ship Info'!R$13)+MIN(MAX('Build Plan'!R14-'Ship Info'!R$13,0),'Ship Info'!R$13)+MIN(MAX('Build Plan'!R15-(2*'Ship Info'!R$13),0),'Ship Info'!R$13)</f>
        <v>0</v>
      </c>
      <c r="S13" s="10">
        <f>MIN('Build Plan'!S13,'Ship Info'!S$13)+MIN(MAX('Build Plan'!S14-'Ship Info'!S$13,0),'Ship Info'!S$13)+MIN(MAX('Build Plan'!S15-(2*'Ship Info'!S$13),0),'Ship Info'!S$13)</f>
        <v>0</v>
      </c>
      <c r="T13" s="10">
        <f>MIN('Build Plan'!T13,'Ship Info'!T$13)+MIN(MAX('Build Plan'!T14-'Ship Info'!T$13,0),'Ship Info'!T$13)+MIN(MAX('Build Plan'!T15-(2*'Ship Info'!T$13),0),'Ship Info'!T$13)</f>
        <v>0</v>
      </c>
      <c r="U13" s="10">
        <f>MIN('Build Plan'!U13,'Ship Info'!U$13)+MIN(MAX('Build Plan'!U14-'Ship Info'!U$13,0),'Ship Info'!U$13)+MIN(MAX('Build Plan'!U15-(2*'Ship Info'!U$13),0),'Ship Info'!U$13)</f>
        <v>0</v>
      </c>
      <c r="V13" s="10">
        <f>MIN('Build Plan'!V13,'Ship Info'!V$13)+MIN(MAX('Build Plan'!V14-'Ship Info'!V$13,0),'Ship Info'!V$13)+MIN(MAX('Build Plan'!V15-(2*'Ship Info'!V$13),0),'Ship Info'!V$13)</f>
        <v>0</v>
      </c>
      <c r="W13" s="10">
        <f>MIN('Build Plan'!W13,'Ship Info'!W$13)+MIN(MAX('Build Plan'!W14-'Ship Info'!W$13,0),'Ship Info'!W$13)+MIN(MAX('Build Plan'!W15-(2*'Ship Info'!W$13),0),'Ship Info'!W$13)</f>
        <v>0</v>
      </c>
      <c r="X13" s="10">
        <f>MIN('Build Plan'!X13,'Ship Info'!X$13)+MIN(MAX('Build Plan'!X14-'Ship Info'!X$13,0),'Ship Info'!X$13)+MIN(MAX('Build Plan'!X15-(2*'Ship Info'!X$13),0),'Ship Info'!X$13)</f>
        <v>0</v>
      </c>
      <c r="Y13" s="10">
        <f>MIN('Build Plan'!Y13,'Ship Info'!Y$13)+MIN(MAX('Build Plan'!Y14-'Ship Info'!Y$13,0),'Ship Info'!Y$13)+MIN(MAX('Build Plan'!Y15-(2*'Ship Info'!Y$13),0),'Ship Info'!Y$13)</f>
        <v>0</v>
      </c>
      <c r="Z13" s="10">
        <f>MIN('Build Plan'!Z13,'Ship Info'!Z$13)+MIN(MAX('Build Plan'!Z14-'Ship Info'!Z$13,0),'Ship Info'!Z$13)+MIN(MAX('Build Plan'!Z15-(2*'Ship Info'!Z$13),0),'Ship Info'!Z$13)</f>
        <v>1</v>
      </c>
      <c r="AA13" s="10">
        <f>MIN('Build Plan'!AA13,'Ship Info'!AA$13)+MIN(MAX('Build Plan'!AA14-'Ship Info'!AA$13,0),'Ship Info'!AA$13)+MIN(MAX('Build Plan'!AA15-(2*'Ship Info'!AA$13),0),'Ship Info'!AA$13)</f>
        <v>1</v>
      </c>
      <c r="AB13" s="10">
        <f>MIN('Build Plan'!AB13,'Ship Info'!AB$13)+MIN(MAX('Build Plan'!AB14-'Ship Info'!AB$13,0),'Ship Info'!AB$13)+MIN(MAX('Build Plan'!AB15-(2*'Ship Info'!AB$13),0),'Ship Info'!AB$13)</f>
        <v>2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MIN('Build Plan'!B14,'Ship Info'!B$13)+MIN(MAX('Build Plan'!B15-'Ship Info'!B$13,0),'Ship Info'!B$13)+MIN(MAX('Build Plan'!B16-(2*'Ship Info'!B$13),0),'Ship Info'!B$13)</f>
        <v>0</v>
      </c>
      <c r="C14" s="10">
        <f>MIN('Build Plan'!C14,'Ship Info'!C$13)+MIN(MAX('Build Plan'!C15-'Ship Info'!C$13,0),'Ship Info'!C$13)+MIN(MAX('Build Plan'!C16-(2*'Ship Info'!C$13),0),'Ship Info'!C$13)</f>
        <v>0.4</v>
      </c>
      <c r="D14" s="10">
        <f>MIN('Build Plan'!D14,'Ship Info'!D$13)+MIN(MAX('Build Plan'!D15-'Ship Info'!D$13,0),'Ship Info'!D$13)+MIN(MAX('Build Plan'!D16-(2*'Ship Info'!D$13),0),'Ship Info'!D$13)</f>
        <v>0</v>
      </c>
      <c r="E14" s="10">
        <f>MIN('Build Plan'!E14,'Ship Info'!E$13)+MIN(MAX('Build Plan'!E15-'Ship Info'!E$13,0),'Ship Info'!E$13)+MIN(MAX('Build Plan'!E16-(2*'Ship Info'!E$13),0),'Ship Info'!E$13)</f>
        <v>0</v>
      </c>
      <c r="F14" s="10">
        <f>MIN('Build Plan'!F14,'Ship Info'!F$13)+MIN(MAX('Build Plan'!F15-'Ship Info'!F$13,0),'Ship Info'!F$13)+MIN(MAX('Build Plan'!F16-(2*'Ship Info'!F$13),0),'Ship Info'!F$13)</f>
        <v>2</v>
      </c>
      <c r="G14" s="10">
        <f>MIN('Build Plan'!G14,'Ship Info'!G$13)+MIN(MAX('Build Plan'!G15-'Ship Info'!G$13,0),'Ship Info'!G$13)+MIN(MAX('Build Plan'!G16-(2*'Ship Info'!G$13),0),'Ship Info'!G$13)</f>
        <v>0</v>
      </c>
      <c r="H14" s="10">
        <f>MIN('Build Plan'!H14,'Ship Info'!H$13)+MIN(MAX('Build Plan'!H15-'Ship Info'!H$13,0),'Ship Info'!H$13)+MIN(MAX('Build Plan'!H16-(2*'Ship Info'!H$13),0),'Ship Info'!H$13)</f>
        <v>0</v>
      </c>
      <c r="I14" s="10">
        <f>MIN('Build Plan'!I14,'Ship Info'!I$13)+MIN(MAX('Build Plan'!I15-'Ship Info'!I$13,0),'Ship Info'!I$13)+MIN(MAX('Build Plan'!I16-(2*'Ship Info'!I$13),0),'Ship Info'!I$13)</f>
        <v>0</v>
      </c>
      <c r="J14" s="10">
        <f>MIN('Build Plan'!J14,'Ship Info'!J$13)+MIN(MAX('Build Plan'!J15-'Ship Info'!J$13,0),'Ship Info'!J$13)+MIN(MAX('Build Plan'!J16-(2*'Ship Info'!J$13),0),'Ship Info'!J$13)</f>
        <v>0</v>
      </c>
      <c r="K14" s="10">
        <f>MIN('Build Plan'!K14,'Ship Info'!K$13)+MIN(MAX('Build Plan'!K15-'Ship Info'!K$13,0),'Ship Info'!K$13)+MIN(MAX('Build Plan'!K16-(2*'Ship Info'!K$13),0),'Ship Info'!K$13)</f>
        <v>3</v>
      </c>
      <c r="L14" s="10">
        <f>MIN('Build Plan'!L14,'Ship Info'!L$13)+MIN(MAX('Build Plan'!L15-'Ship Info'!L$13,0),'Ship Info'!L$13)+MIN(MAX('Build Plan'!L16-(2*'Ship Info'!L$13),0),'Ship Info'!L$13)</f>
        <v>0</v>
      </c>
      <c r="M14" s="10">
        <f>MIN('Build Plan'!M14,'Ship Info'!M$13)+MIN(MAX('Build Plan'!M15-'Ship Info'!M$13,0),'Ship Info'!M$13)+MIN(MAX('Build Plan'!M16-(2*'Ship Info'!M$13),0),'Ship Info'!M$13)</f>
        <v>0</v>
      </c>
      <c r="N14" s="10">
        <f>MIN('Build Plan'!N14,'Ship Info'!N$13)+MIN(MAX('Build Plan'!N15-'Ship Info'!N$13,0),'Ship Info'!N$13)+MIN(MAX('Build Plan'!N16-(2*'Ship Info'!N$13),0),'Ship Info'!N$13)</f>
        <v>0</v>
      </c>
      <c r="O14" s="10">
        <f>MIN('Build Plan'!O14,'Ship Info'!O$13)+MIN(MAX('Build Plan'!O15-'Ship Info'!O$13,0),'Ship Info'!O$13)+MIN(MAX('Build Plan'!O16-(2*'Ship Info'!O$13),0),'Ship Info'!O$13)</f>
        <v>0</v>
      </c>
      <c r="P14" s="10">
        <f>MIN('Build Plan'!P14,'Ship Info'!P$13)+MIN(MAX('Build Plan'!P15-'Ship Info'!P$13,0),'Ship Info'!P$13)+MIN(MAX('Build Plan'!P16-(2*'Ship Info'!P$13),0),'Ship Info'!P$13)</f>
        <v>1</v>
      </c>
      <c r="Q14" s="10">
        <f>MIN('Build Plan'!Q14,'Ship Info'!Q$13)+MIN(MAX('Build Plan'!Q15-'Ship Info'!Q$13,0),'Ship Info'!Q$13)+MIN(MAX('Build Plan'!Q16-(2*'Ship Info'!Q$13),0),'Ship Info'!Q$13)</f>
        <v>0</v>
      </c>
      <c r="R14" s="10">
        <f>MIN('Build Plan'!R14,'Ship Info'!R$13)+MIN(MAX('Build Plan'!R15-'Ship Info'!R$13,0),'Ship Info'!R$13)+MIN(MAX('Build Plan'!R16-(2*'Ship Info'!R$13),0),'Ship Info'!R$13)</f>
        <v>0</v>
      </c>
      <c r="S14" s="10">
        <f>MIN('Build Plan'!S14,'Ship Info'!S$13)+MIN(MAX('Build Plan'!S15-'Ship Info'!S$13,0),'Ship Info'!S$13)+MIN(MAX('Build Plan'!S16-(2*'Ship Info'!S$13),0),'Ship Info'!S$13)</f>
        <v>0</v>
      </c>
      <c r="T14" s="10">
        <f>MIN('Build Plan'!T14,'Ship Info'!T$13)+MIN(MAX('Build Plan'!T15-'Ship Info'!T$13,0),'Ship Info'!T$13)+MIN(MAX('Build Plan'!T16-(2*'Ship Info'!T$13),0),'Ship Info'!T$13)</f>
        <v>0</v>
      </c>
      <c r="U14" s="10">
        <f>MIN('Build Plan'!U14,'Ship Info'!U$13)+MIN(MAX('Build Plan'!U15-'Ship Info'!U$13,0),'Ship Info'!U$13)+MIN(MAX('Build Plan'!U16-(2*'Ship Info'!U$13),0),'Ship Info'!U$13)</f>
        <v>0</v>
      </c>
      <c r="V14" s="10">
        <f>MIN('Build Plan'!V14,'Ship Info'!V$13)+MIN(MAX('Build Plan'!V15-'Ship Info'!V$13,0),'Ship Info'!V$13)+MIN(MAX('Build Plan'!V16-(2*'Ship Info'!V$13),0),'Ship Info'!V$13)</f>
        <v>0</v>
      </c>
      <c r="W14" s="10">
        <f>MIN('Build Plan'!W14,'Ship Info'!W$13)+MIN(MAX('Build Plan'!W15-'Ship Info'!W$13,0),'Ship Info'!W$13)+MIN(MAX('Build Plan'!W16-(2*'Ship Info'!W$13),0),'Ship Info'!W$13)</f>
        <v>0</v>
      </c>
      <c r="X14" s="10">
        <f>MIN('Build Plan'!X14,'Ship Info'!X$13)+MIN(MAX('Build Plan'!X15-'Ship Info'!X$13,0),'Ship Info'!X$13)+MIN(MAX('Build Plan'!X16-(2*'Ship Info'!X$13),0),'Ship Info'!X$13)</f>
        <v>0</v>
      </c>
      <c r="Y14" s="10">
        <f>MIN('Build Plan'!Y14,'Ship Info'!Y$13)+MIN(MAX('Build Plan'!Y15-'Ship Info'!Y$13,0),'Ship Info'!Y$13)+MIN(MAX('Build Plan'!Y16-(2*'Ship Info'!Y$13),0),'Ship Info'!Y$13)</f>
        <v>0</v>
      </c>
      <c r="Z14" s="10">
        <f>MIN('Build Plan'!Z14,'Ship Info'!Z$13)+MIN(MAX('Build Plan'!Z15-'Ship Info'!Z$13,0),'Ship Info'!Z$13)+MIN(MAX('Build Plan'!Z16-(2*'Ship Info'!Z$13),0),'Ship Info'!Z$13)</f>
        <v>1</v>
      </c>
      <c r="AA14" s="10">
        <f>MIN('Build Plan'!AA14,'Ship Info'!AA$13)+MIN(MAX('Build Plan'!AA15-'Ship Info'!AA$13,0),'Ship Info'!AA$13)+MIN(MAX('Build Plan'!AA16-(2*'Ship Info'!AA$13),0),'Ship Info'!AA$13)</f>
        <v>1</v>
      </c>
      <c r="AB14" s="10">
        <f>MIN('Build Plan'!AB14,'Ship Info'!AB$13)+MIN(MAX('Build Plan'!AB15-'Ship Info'!AB$13,0),'Ship Info'!AB$13)+MIN(MAX('Build Plan'!AB16-(2*'Ship Info'!AB$13),0),'Ship Info'!AB$13)</f>
        <v>1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MIN('Build Plan'!B15,'Ship Info'!B$13)+MIN(MAX('Build Plan'!B16-'Ship Info'!B$13,0),'Ship Info'!B$13)+MIN(MAX('Build Plan'!B17-(2*'Ship Info'!B$13),0),'Ship Info'!B$13)</f>
        <v>0</v>
      </c>
      <c r="C15" s="10">
        <f>MIN('Build Plan'!C15,'Ship Info'!C$13)+MIN(MAX('Build Plan'!C16-'Ship Info'!C$13,0),'Ship Info'!C$13)+MIN(MAX('Build Plan'!C17-(2*'Ship Info'!C$13),0),'Ship Info'!C$13)</f>
        <v>0.4</v>
      </c>
      <c r="D15" s="10">
        <f>MIN('Build Plan'!D15,'Ship Info'!D$13)+MIN(MAX('Build Plan'!D16-'Ship Info'!D$13,0),'Ship Info'!D$13)+MIN(MAX('Build Plan'!D17-(2*'Ship Info'!D$13),0),'Ship Info'!D$13)</f>
        <v>0</v>
      </c>
      <c r="E15" s="10">
        <f>MIN('Build Plan'!E15,'Ship Info'!E$13)+MIN(MAX('Build Plan'!E16-'Ship Info'!E$13,0),'Ship Info'!E$13)+MIN(MAX('Build Plan'!E17-(2*'Ship Info'!E$13),0),'Ship Info'!E$13)</f>
        <v>0</v>
      </c>
      <c r="F15" s="10">
        <f>MIN('Build Plan'!F15,'Ship Info'!F$13)+MIN(MAX('Build Plan'!F16-'Ship Info'!F$13,0),'Ship Info'!F$13)+MIN(MAX('Build Plan'!F17-(2*'Ship Info'!F$13),0),'Ship Info'!F$13)</f>
        <v>2</v>
      </c>
      <c r="G15" s="10">
        <f>MIN('Build Plan'!G15,'Ship Info'!G$13)+MIN(MAX('Build Plan'!G16-'Ship Info'!G$13,0),'Ship Info'!G$13)+MIN(MAX('Build Plan'!G17-(2*'Ship Info'!G$13),0),'Ship Info'!G$13)</f>
        <v>0</v>
      </c>
      <c r="H15" s="10">
        <f>MIN('Build Plan'!H15,'Ship Info'!H$13)+MIN(MAX('Build Plan'!H16-'Ship Info'!H$13,0),'Ship Info'!H$13)+MIN(MAX('Build Plan'!H17-(2*'Ship Info'!H$13),0),'Ship Info'!H$13)</f>
        <v>0</v>
      </c>
      <c r="I15" s="10">
        <f>MIN('Build Plan'!I15,'Ship Info'!I$13)+MIN(MAX('Build Plan'!I16-'Ship Info'!I$13,0),'Ship Info'!I$13)+MIN(MAX('Build Plan'!I17-(2*'Ship Info'!I$13),0),'Ship Info'!I$13)</f>
        <v>0</v>
      </c>
      <c r="J15" s="10">
        <f>MIN('Build Plan'!J15,'Ship Info'!J$13)+MIN(MAX('Build Plan'!J16-'Ship Info'!J$13,0),'Ship Info'!J$13)+MIN(MAX('Build Plan'!J17-(2*'Ship Info'!J$13),0),'Ship Info'!J$13)</f>
        <v>0</v>
      </c>
      <c r="K15" s="10">
        <f>MIN('Build Plan'!K15,'Ship Info'!K$13)+MIN(MAX('Build Plan'!K16-'Ship Info'!K$13,0),'Ship Info'!K$13)+MIN(MAX('Build Plan'!K17-(2*'Ship Info'!K$13),0),'Ship Info'!K$13)</f>
        <v>2</v>
      </c>
      <c r="L15" s="10">
        <f>MIN('Build Plan'!L15,'Ship Info'!L$13)+MIN(MAX('Build Plan'!L16-'Ship Info'!L$13,0),'Ship Info'!L$13)+MIN(MAX('Build Plan'!L17-(2*'Ship Info'!L$13),0),'Ship Info'!L$13)</f>
        <v>0</v>
      </c>
      <c r="M15" s="10">
        <f>MIN('Build Plan'!M15,'Ship Info'!M$13)+MIN(MAX('Build Plan'!M16-'Ship Info'!M$13,0),'Ship Info'!M$13)+MIN(MAX('Build Plan'!M17-(2*'Ship Info'!M$13),0),'Ship Info'!M$13)</f>
        <v>0</v>
      </c>
      <c r="N15" s="10">
        <f>MIN('Build Plan'!N15,'Ship Info'!N$13)+MIN(MAX('Build Plan'!N16-'Ship Info'!N$13,0),'Ship Info'!N$13)+MIN(MAX('Build Plan'!N17-(2*'Ship Info'!N$13),0),'Ship Info'!N$13)</f>
        <v>0</v>
      </c>
      <c r="O15" s="10">
        <f>MIN('Build Plan'!O15,'Ship Info'!O$13)+MIN(MAX('Build Plan'!O16-'Ship Info'!O$13,0),'Ship Info'!O$13)+MIN(MAX('Build Plan'!O17-(2*'Ship Info'!O$13),0),'Ship Info'!O$13)</f>
        <v>0</v>
      </c>
      <c r="P15" s="10">
        <f>MIN('Build Plan'!P15,'Ship Info'!P$13)+MIN(MAX('Build Plan'!P16-'Ship Info'!P$13,0),'Ship Info'!P$13)+MIN(MAX('Build Plan'!P17-(2*'Ship Info'!P$13),0),'Ship Info'!P$13)</f>
        <v>2</v>
      </c>
      <c r="Q15" s="10">
        <f>MIN('Build Plan'!Q15,'Ship Info'!Q$13)+MIN(MAX('Build Plan'!Q16-'Ship Info'!Q$13,0),'Ship Info'!Q$13)+MIN(MAX('Build Plan'!Q17-(2*'Ship Info'!Q$13),0),'Ship Info'!Q$13)</f>
        <v>0</v>
      </c>
      <c r="R15" s="10">
        <f>MIN('Build Plan'!R15,'Ship Info'!R$13)+MIN(MAX('Build Plan'!R16-'Ship Info'!R$13,0),'Ship Info'!R$13)+MIN(MAX('Build Plan'!R17-(2*'Ship Info'!R$13),0),'Ship Info'!R$13)</f>
        <v>0</v>
      </c>
      <c r="S15" s="10">
        <f>MIN('Build Plan'!S15,'Ship Info'!S$13)+MIN(MAX('Build Plan'!S16-'Ship Info'!S$13,0),'Ship Info'!S$13)+MIN(MAX('Build Plan'!S17-(2*'Ship Info'!S$13),0),'Ship Info'!S$13)</f>
        <v>0</v>
      </c>
      <c r="T15" s="10">
        <f>MIN('Build Plan'!T15,'Ship Info'!T$13)+MIN(MAX('Build Plan'!T16-'Ship Info'!T$13,0),'Ship Info'!T$13)+MIN(MAX('Build Plan'!T17-(2*'Ship Info'!T$13),0),'Ship Info'!T$13)</f>
        <v>0</v>
      </c>
      <c r="U15" s="10">
        <f>MIN('Build Plan'!U15,'Ship Info'!U$13)+MIN(MAX('Build Plan'!U16-'Ship Info'!U$13,0),'Ship Info'!U$13)+MIN(MAX('Build Plan'!U17-(2*'Ship Info'!U$13),0),'Ship Info'!U$13)</f>
        <v>0</v>
      </c>
      <c r="V15" s="10">
        <f>MIN('Build Plan'!V15,'Ship Info'!V$13)+MIN(MAX('Build Plan'!V16-'Ship Info'!V$13,0),'Ship Info'!V$13)+MIN(MAX('Build Plan'!V17-(2*'Ship Info'!V$13),0),'Ship Info'!V$13)</f>
        <v>0</v>
      </c>
      <c r="W15" s="10">
        <f>MIN('Build Plan'!W15,'Ship Info'!W$13)+MIN(MAX('Build Plan'!W16-'Ship Info'!W$13,0),'Ship Info'!W$13)+MIN(MAX('Build Plan'!W17-(2*'Ship Info'!W$13),0),'Ship Info'!W$13)</f>
        <v>0</v>
      </c>
      <c r="X15" s="10">
        <f>MIN('Build Plan'!X15,'Ship Info'!X$13)+MIN(MAX('Build Plan'!X16-'Ship Info'!X$13,0),'Ship Info'!X$13)+MIN(MAX('Build Plan'!X17-(2*'Ship Info'!X$13),0),'Ship Info'!X$13)</f>
        <v>0</v>
      </c>
      <c r="Y15" s="10">
        <f>MIN('Build Plan'!Y15,'Ship Info'!Y$13)+MIN(MAX('Build Plan'!Y16-'Ship Info'!Y$13,0),'Ship Info'!Y$13)+MIN(MAX('Build Plan'!Y17-(2*'Ship Info'!Y$13),0),'Ship Info'!Y$13)</f>
        <v>0</v>
      </c>
      <c r="Z15" s="10">
        <f>MIN('Build Plan'!Z15,'Ship Info'!Z$13)+MIN(MAX('Build Plan'!Z16-'Ship Info'!Z$13,0),'Ship Info'!Z$13)+MIN(MAX('Build Plan'!Z17-(2*'Ship Info'!Z$13),0),'Ship Info'!Z$13)</f>
        <v>1</v>
      </c>
      <c r="AA15" s="10">
        <f>MIN('Build Plan'!AA15,'Ship Info'!AA$13)+MIN(MAX('Build Plan'!AA16-'Ship Info'!AA$13,0),'Ship Info'!AA$13)+MIN(MAX('Build Plan'!AA17-(2*'Ship Info'!AA$13),0),'Ship Info'!AA$13)</f>
        <v>1</v>
      </c>
      <c r="AB15" s="10">
        <f>MIN('Build Plan'!AB15,'Ship Info'!AB$13)+MIN(MAX('Build Plan'!AB16-'Ship Info'!AB$13,0),'Ship Info'!AB$13)+MIN(MAX('Build Plan'!AB17-(2*'Ship Info'!AB$13),0),'Ship Info'!AB$13)</f>
        <v>1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MIN('Build Plan'!B16,'Ship Info'!B$13)+MIN(MAX('Build Plan'!B17-'Ship Info'!B$13,0),'Ship Info'!B$13)+MIN(MAX('Build Plan'!B18-(2*'Ship Info'!B$13),0),'Ship Info'!B$13)</f>
        <v>0</v>
      </c>
      <c r="C16" s="10">
        <f>MIN('Build Plan'!C16,'Ship Info'!C$13)+MIN(MAX('Build Plan'!C17-'Ship Info'!C$13,0),'Ship Info'!C$13)+MIN(MAX('Build Plan'!C18-(2*'Ship Info'!C$13),0),'Ship Info'!C$13)</f>
        <v>0</v>
      </c>
      <c r="D16" s="10">
        <f>MIN('Build Plan'!D16,'Ship Info'!D$13)+MIN(MAX('Build Plan'!D17-'Ship Info'!D$13,0),'Ship Info'!D$13)+MIN(MAX('Build Plan'!D18-(2*'Ship Info'!D$13),0),'Ship Info'!D$13)</f>
        <v>0</v>
      </c>
      <c r="E16" s="10">
        <f>MIN('Build Plan'!E16,'Ship Info'!E$13)+MIN(MAX('Build Plan'!E17-'Ship Info'!E$13,0),'Ship Info'!E$13)+MIN(MAX('Build Plan'!E18-(2*'Ship Info'!E$13),0),'Ship Info'!E$13)</f>
        <v>0</v>
      </c>
      <c r="F16" s="10">
        <f>MIN('Build Plan'!F16,'Ship Info'!F$13)+MIN(MAX('Build Plan'!F17-'Ship Info'!F$13,0),'Ship Info'!F$13)+MIN(MAX('Build Plan'!F18-(2*'Ship Info'!F$13),0),'Ship Info'!F$13)</f>
        <v>2</v>
      </c>
      <c r="G16" s="10">
        <f>MIN('Build Plan'!G16,'Ship Info'!G$13)+MIN(MAX('Build Plan'!G17-'Ship Info'!G$13,0),'Ship Info'!G$13)+MIN(MAX('Build Plan'!G18-(2*'Ship Info'!G$13),0),'Ship Info'!G$13)</f>
        <v>0</v>
      </c>
      <c r="H16" s="10">
        <f>MIN('Build Plan'!H16,'Ship Info'!H$13)+MIN(MAX('Build Plan'!H17-'Ship Info'!H$13,0),'Ship Info'!H$13)+MIN(MAX('Build Plan'!H18-(2*'Ship Info'!H$13),0),'Ship Info'!H$13)</f>
        <v>0</v>
      </c>
      <c r="I16" s="10">
        <f>MIN('Build Plan'!I16,'Ship Info'!I$13)+MIN(MAX('Build Plan'!I17-'Ship Info'!I$13,0),'Ship Info'!I$13)+MIN(MAX('Build Plan'!I18-(2*'Ship Info'!I$13),0),'Ship Info'!I$13)</f>
        <v>0</v>
      </c>
      <c r="J16" s="10">
        <f>MIN('Build Plan'!J16,'Ship Info'!J$13)+MIN(MAX('Build Plan'!J17-'Ship Info'!J$13,0),'Ship Info'!J$13)+MIN(MAX('Build Plan'!J18-(2*'Ship Info'!J$13),0),'Ship Info'!J$13)</f>
        <v>0</v>
      </c>
      <c r="K16" s="10">
        <f>MIN('Build Plan'!K16,'Ship Info'!K$13)+MIN(MAX('Build Plan'!K17-'Ship Info'!K$13,0),'Ship Info'!K$13)+MIN(MAX('Build Plan'!K18-(2*'Ship Info'!K$13),0),'Ship Info'!K$13)</f>
        <v>2</v>
      </c>
      <c r="L16" s="10">
        <f>MIN('Build Plan'!L16,'Ship Info'!L$13)+MIN(MAX('Build Plan'!L17-'Ship Info'!L$13,0),'Ship Info'!L$13)+MIN(MAX('Build Plan'!L18-(2*'Ship Info'!L$13),0),'Ship Info'!L$13)</f>
        <v>0</v>
      </c>
      <c r="M16" s="10">
        <f>MIN('Build Plan'!M16,'Ship Info'!M$13)+MIN(MAX('Build Plan'!M17-'Ship Info'!M$13,0),'Ship Info'!M$13)+MIN(MAX('Build Plan'!M18-(2*'Ship Info'!M$13),0),'Ship Info'!M$13)</f>
        <v>0</v>
      </c>
      <c r="N16" s="10">
        <f>MIN('Build Plan'!N16,'Ship Info'!N$13)+MIN(MAX('Build Plan'!N17-'Ship Info'!N$13,0),'Ship Info'!N$13)+MIN(MAX('Build Plan'!N18-(2*'Ship Info'!N$13),0),'Ship Info'!N$13)</f>
        <v>0</v>
      </c>
      <c r="O16" s="10">
        <f>MIN('Build Plan'!O16,'Ship Info'!O$13)+MIN(MAX('Build Plan'!O17-'Ship Info'!O$13,0),'Ship Info'!O$13)+MIN(MAX('Build Plan'!O18-(2*'Ship Info'!O$13),0),'Ship Info'!O$13)</f>
        <v>0</v>
      </c>
      <c r="P16" s="10">
        <f>MIN('Build Plan'!P16,'Ship Info'!P$13)+MIN(MAX('Build Plan'!P17-'Ship Info'!P$13,0),'Ship Info'!P$13)+MIN(MAX('Build Plan'!P18-(2*'Ship Info'!P$13),0),'Ship Info'!P$13)</f>
        <v>2</v>
      </c>
      <c r="Q16" s="10">
        <f>MIN('Build Plan'!Q16,'Ship Info'!Q$13)+MIN(MAX('Build Plan'!Q17-'Ship Info'!Q$13,0),'Ship Info'!Q$13)+MIN(MAX('Build Plan'!Q18-(2*'Ship Info'!Q$13),0),'Ship Info'!Q$13)</f>
        <v>0</v>
      </c>
      <c r="R16" s="10">
        <f>MIN('Build Plan'!R16,'Ship Info'!R$13)+MIN(MAX('Build Plan'!R17-'Ship Info'!R$13,0),'Ship Info'!R$13)+MIN(MAX('Build Plan'!R18-(2*'Ship Info'!R$13),0),'Ship Info'!R$13)</f>
        <v>0</v>
      </c>
      <c r="S16" s="10">
        <f>MIN('Build Plan'!S16,'Ship Info'!S$13)+MIN(MAX('Build Plan'!S17-'Ship Info'!S$13,0),'Ship Info'!S$13)+MIN(MAX('Build Plan'!S18-(2*'Ship Info'!S$13),0),'Ship Info'!S$13)</f>
        <v>0</v>
      </c>
      <c r="T16" s="10">
        <f>MIN('Build Plan'!T16,'Ship Info'!T$13)+MIN(MAX('Build Plan'!T17-'Ship Info'!T$13,0),'Ship Info'!T$13)+MIN(MAX('Build Plan'!T18-(2*'Ship Info'!T$13),0),'Ship Info'!T$13)</f>
        <v>1</v>
      </c>
      <c r="U16" s="10">
        <f>MIN('Build Plan'!U16,'Ship Info'!U$13)+MIN(MAX('Build Plan'!U17-'Ship Info'!U$13,0),'Ship Info'!U$13)+MIN(MAX('Build Plan'!U18-(2*'Ship Info'!U$13),0),'Ship Info'!U$13)</f>
        <v>0</v>
      </c>
      <c r="V16" s="10">
        <f>MIN('Build Plan'!V16,'Ship Info'!V$13)+MIN(MAX('Build Plan'!V17-'Ship Info'!V$13,0),'Ship Info'!V$13)+MIN(MAX('Build Plan'!V18-(2*'Ship Info'!V$13),0),'Ship Info'!V$13)</f>
        <v>0</v>
      </c>
      <c r="W16" s="10">
        <f>MIN('Build Plan'!W16,'Ship Info'!W$13)+MIN(MAX('Build Plan'!W17-'Ship Info'!W$13,0),'Ship Info'!W$13)+MIN(MAX('Build Plan'!W18-(2*'Ship Info'!W$13),0),'Ship Info'!W$13)</f>
        <v>0</v>
      </c>
      <c r="X16" s="10">
        <f>MIN('Build Plan'!X16,'Ship Info'!X$13)+MIN(MAX('Build Plan'!X17-'Ship Info'!X$13,0),'Ship Info'!X$13)+MIN(MAX('Build Plan'!X18-(2*'Ship Info'!X$13),0),'Ship Info'!X$13)</f>
        <v>0</v>
      </c>
      <c r="Y16" s="10">
        <f>MIN('Build Plan'!Y16,'Ship Info'!Y$13)+MIN(MAX('Build Plan'!Y17-'Ship Info'!Y$13,0),'Ship Info'!Y$13)+MIN(MAX('Build Plan'!Y18-(2*'Ship Info'!Y$13),0),'Ship Info'!Y$13)</f>
        <v>0</v>
      </c>
      <c r="Z16" s="10">
        <f>MIN('Build Plan'!Z16,'Ship Info'!Z$13)+MIN(MAX('Build Plan'!Z17-'Ship Info'!Z$13,0),'Ship Info'!Z$13)+MIN(MAX('Build Plan'!Z18-(2*'Ship Info'!Z$13),0),'Ship Info'!Z$13)</f>
        <v>1</v>
      </c>
      <c r="AA16" s="10">
        <f>MIN('Build Plan'!AA16,'Ship Info'!AA$13)+MIN(MAX('Build Plan'!AA17-'Ship Info'!AA$13,0),'Ship Info'!AA$13)+MIN(MAX('Build Plan'!AA18-(2*'Ship Info'!AA$13),0),'Ship Info'!AA$13)</f>
        <v>1</v>
      </c>
      <c r="AB16" s="10">
        <f>MIN('Build Plan'!AB16,'Ship Info'!AB$13)+MIN(MAX('Build Plan'!AB17-'Ship Info'!AB$13,0),'Ship Info'!AB$13)+MIN(MAX('Build Plan'!AB18-(2*'Ship Info'!AB$13),0),'Ship Info'!AB$13)</f>
        <v>0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MIN('Build Plan'!B17,'Ship Info'!B$13)+MIN(MAX('Build Plan'!B18-'Ship Info'!B$13,0),'Ship Info'!B$13)+MIN(MAX('Build Plan'!B19-(2*'Ship Info'!B$13),0),'Ship Info'!B$13)</f>
        <v>0</v>
      </c>
      <c r="C17" s="10">
        <f>MIN('Build Plan'!C17,'Ship Info'!C$13)+MIN(MAX('Build Plan'!C18-'Ship Info'!C$13,0),'Ship Info'!C$13)+MIN(MAX('Build Plan'!C19-(2*'Ship Info'!C$13),0),'Ship Info'!C$13)</f>
        <v>0</v>
      </c>
      <c r="D17" s="10">
        <f>MIN('Build Plan'!D17,'Ship Info'!D$13)+MIN(MAX('Build Plan'!D18-'Ship Info'!D$13,0),'Ship Info'!D$13)+MIN(MAX('Build Plan'!D19-(2*'Ship Info'!D$13),0),'Ship Info'!D$13)</f>
        <v>0</v>
      </c>
      <c r="E17" s="10">
        <f>MIN('Build Plan'!E17,'Ship Info'!E$13)+MIN(MAX('Build Plan'!E18-'Ship Info'!E$13,0),'Ship Info'!E$13)+MIN(MAX('Build Plan'!E19-(2*'Ship Info'!E$13),0),'Ship Info'!E$13)</f>
        <v>0</v>
      </c>
      <c r="F17" s="10">
        <f>MIN('Build Plan'!F17,'Ship Info'!F$13)+MIN(MAX('Build Plan'!F18-'Ship Info'!F$13,0),'Ship Info'!F$13)+MIN(MAX('Build Plan'!F19-(2*'Ship Info'!F$13),0),'Ship Info'!F$13)</f>
        <v>2</v>
      </c>
      <c r="G17" s="10">
        <f>MIN('Build Plan'!G17,'Ship Info'!G$13)+MIN(MAX('Build Plan'!G18-'Ship Info'!G$13,0),'Ship Info'!G$13)+MIN(MAX('Build Plan'!G19-(2*'Ship Info'!G$13),0),'Ship Info'!G$13)</f>
        <v>0</v>
      </c>
      <c r="H17" s="10">
        <f>MIN('Build Plan'!H17,'Ship Info'!H$13)+MIN(MAX('Build Plan'!H18-'Ship Info'!H$13,0),'Ship Info'!H$13)+MIN(MAX('Build Plan'!H19-(2*'Ship Info'!H$13),0),'Ship Info'!H$13)</f>
        <v>0</v>
      </c>
      <c r="I17" s="10">
        <f>MIN('Build Plan'!I17,'Ship Info'!I$13)+MIN(MAX('Build Plan'!I18-'Ship Info'!I$13,0),'Ship Info'!I$13)+MIN(MAX('Build Plan'!I19-(2*'Ship Info'!I$13),0),'Ship Info'!I$13)</f>
        <v>0</v>
      </c>
      <c r="J17" s="10">
        <f>MIN('Build Plan'!J17,'Ship Info'!J$13)+MIN(MAX('Build Plan'!J18-'Ship Info'!J$13,0),'Ship Info'!J$13)+MIN(MAX('Build Plan'!J19-(2*'Ship Info'!J$13),0),'Ship Info'!J$13)</f>
        <v>0</v>
      </c>
      <c r="K17" s="10">
        <f>MIN('Build Plan'!K17,'Ship Info'!K$13)+MIN(MAX('Build Plan'!K18-'Ship Info'!K$13,0),'Ship Info'!K$13)+MIN(MAX('Build Plan'!K19-(2*'Ship Info'!K$13),0),'Ship Info'!K$13)</f>
        <v>1</v>
      </c>
      <c r="L17" s="10">
        <f>MIN('Build Plan'!L17,'Ship Info'!L$13)+MIN(MAX('Build Plan'!L18-'Ship Info'!L$13,0),'Ship Info'!L$13)+MIN(MAX('Build Plan'!L19-(2*'Ship Info'!L$13),0),'Ship Info'!L$13)</f>
        <v>0</v>
      </c>
      <c r="M17" s="10">
        <f>MIN('Build Plan'!M17,'Ship Info'!M$13)+MIN(MAX('Build Plan'!M18-'Ship Info'!M$13,0),'Ship Info'!M$13)+MIN(MAX('Build Plan'!M19-(2*'Ship Info'!M$13),0),'Ship Info'!M$13)</f>
        <v>0</v>
      </c>
      <c r="N17" s="10">
        <f>MIN('Build Plan'!N17,'Ship Info'!N$13)+MIN(MAX('Build Plan'!N18-'Ship Info'!N$13,0),'Ship Info'!N$13)+MIN(MAX('Build Plan'!N19-(2*'Ship Info'!N$13),0),'Ship Info'!N$13)</f>
        <v>0</v>
      </c>
      <c r="O17" s="10">
        <f>MIN('Build Plan'!O17,'Ship Info'!O$13)+MIN(MAX('Build Plan'!O18-'Ship Info'!O$13,0),'Ship Info'!O$13)+MIN(MAX('Build Plan'!O19-(2*'Ship Info'!O$13),0),'Ship Info'!O$13)</f>
        <v>0</v>
      </c>
      <c r="P17" s="10">
        <f>MIN('Build Plan'!P17,'Ship Info'!P$13)+MIN(MAX('Build Plan'!P18-'Ship Info'!P$13,0),'Ship Info'!P$13)+MIN(MAX('Build Plan'!P19-(2*'Ship Info'!P$13),0),'Ship Info'!P$13)</f>
        <v>1</v>
      </c>
      <c r="Q17" s="10">
        <f>MIN('Build Plan'!Q17,'Ship Info'!Q$13)+MIN(MAX('Build Plan'!Q18-'Ship Info'!Q$13,0),'Ship Info'!Q$13)+MIN(MAX('Build Plan'!Q19-(2*'Ship Info'!Q$13),0),'Ship Info'!Q$13)</f>
        <v>0</v>
      </c>
      <c r="R17" s="10">
        <f>MIN('Build Plan'!R17,'Ship Info'!R$13)+MIN(MAX('Build Plan'!R18-'Ship Info'!R$13,0),'Ship Info'!R$13)+MIN(MAX('Build Plan'!R19-(2*'Ship Info'!R$13),0),'Ship Info'!R$13)</f>
        <v>0</v>
      </c>
      <c r="S17" s="10">
        <f>MIN('Build Plan'!S17,'Ship Info'!S$13)+MIN(MAX('Build Plan'!S18-'Ship Info'!S$13,0),'Ship Info'!S$13)+MIN(MAX('Build Plan'!S19-(2*'Ship Info'!S$13),0),'Ship Info'!S$13)</f>
        <v>0</v>
      </c>
      <c r="T17" s="10">
        <f>MIN('Build Plan'!T17,'Ship Info'!T$13)+MIN(MAX('Build Plan'!T18-'Ship Info'!T$13,0),'Ship Info'!T$13)+MIN(MAX('Build Plan'!T19-(2*'Ship Info'!T$13),0),'Ship Info'!T$13)</f>
        <v>0</v>
      </c>
      <c r="U17" s="10">
        <f>MIN('Build Plan'!U17,'Ship Info'!U$13)+MIN(MAX('Build Plan'!U18-'Ship Info'!U$13,0),'Ship Info'!U$13)+MIN(MAX('Build Plan'!U19-(2*'Ship Info'!U$13),0),'Ship Info'!U$13)</f>
        <v>0</v>
      </c>
      <c r="V17" s="10">
        <f>MIN('Build Plan'!V17,'Ship Info'!V$13)+MIN(MAX('Build Plan'!V18-'Ship Info'!V$13,0),'Ship Info'!V$13)+MIN(MAX('Build Plan'!V19-(2*'Ship Info'!V$13),0),'Ship Info'!V$13)</f>
        <v>0</v>
      </c>
      <c r="W17" s="10">
        <f>MIN('Build Plan'!W17,'Ship Info'!W$13)+MIN(MAX('Build Plan'!W18-'Ship Info'!W$13,0),'Ship Info'!W$13)+MIN(MAX('Build Plan'!W19-(2*'Ship Info'!W$13),0),'Ship Info'!W$13)</f>
        <v>0</v>
      </c>
      <c r="X17" s="10">
        <f>MIN('Build Plan'!X17,'Ship Info'!X$13)+MIN(MAX('Build Plan'!X18-'Ship Info'!X$13,0),'Ship Info'!X$13)+MIN(MAX('Build Plan'!X19-(2*'Ship Info'!X$13),0),'Ship Info'!X$13)</f>
        <v>0</v>
      </c>
      <c r="Y17" s="10">
        <f>MIN('Build Plan'!Y17,'Ship Info'!Y$13)+MIN(MAX('Build Plan'!Y18-'Ship Info'!Y$13,0),'Ship Info'!Y$13)+MIN(MAX('Build Plan'!Y19-(2*'Ship Info'!Y$13),0),'Ship Info'!Y$13)</f>
        <v>0</v>
      </c>
      <c r="Z17" s="10">
        <f>MIN('Build Plan'!Z17,'Ship Info'!Z$13)+MIN(MAX('Build Plan'!Z18-'Ship Info'!Z$13,0),'Ship Info'!Z$13)+MIN(MAX('Build Plan'!Z19-(2*'Ship Info'!Z$13),0),'Ship Info'!Z$13)</f>
        <v>1</v>
      </c>
      <c r="AA17" s="10">
        <f>MIN('Build Plan'!AA17,'Ship Info'!AA$13)+MIN(MAX('Build Plan'!AA18-'Ship Info'!AA$13,0),'Ship Info'!AA$13)+MIN(MAX('Build Plan'!AA19-(2*'Ship Info'!AA$13),0),'Ship Info'!AA$13)</f>
        <v>1</v>
      </c>
      <c r="AB17" s="10">
        <f>MIN('Build Plan'!AB17,'Ship Info'!AB$13)+MIN(MAX('Build Plan'!AB18-'Ship Info'!AB$13,0),'Ship Info'!AB$13)+MIN(MAX('Build Plan'!AB19-(2*'Ship Info'!AB$13),0),'Ship Info'!AB$13)</f>
        <v>1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MIN('Build Plan'!B18,'Ship Info'!B$13)+MIN(MAX('Build Plan'!B19-'Ship Info'!B$13,0),'Ship Info'!B$13)+MIN(MAX('Build Plan'!B20-(2*'Ship Info'!B$13),0),'Ship Info'!B$13)</f>
        <v>0</v>
      </c>
      <c r="C18" s="10">
        <f>MIN('Build Plan'!C18,'Ship Info'!C$13)+MIN(MAX('Build Plan'!C19-'Ship Info'!C$13,0),'Ship Info'!C$13)+MIN(MAX('Build Plan'!C20-(2*'Ship Info'!C$13),0),'Ship Info'!C$13)</f>
        <v>0.19999999999999996</v>
      </c>
      <c r="D18" s="10">
        <f>MIN('Build Plan'!D18,'Ship Info'!D$13)+MIN(MAX('Build Plan'!D19-'Ship Info'!D$13,0),'Ship Info'!D$13)+MIN(MAX('Build Plan'!D20-(2*'Ship Info'!D$13),0),'Ship Info'!D$13)</f>
        <v>0</v>
      </c>
      <c r="E18" s="10">
        <f>MIN('Build Plan'!E18,'Ship Info'!E$13)+MIN(MAX('Build Plan'!E19-'Ship Info'!E$13,0),'Ship Info'!E$13)+MIN(MAX('Build Plan'!E20-(2*'Ship Info'!E$13),0),'Ship Info'!E$13)</f>
        <v>0</v>
      </c>
      <c r="F18" s="10">
        <f>MIN('Build Plan'!F18,'Ship Info'!F$13)+MIN(MAX('Build Plan'!F19-'Ship Info'!F$13,0),'Ship Info'!F$13)+MIN(MAX('Build Plan'!F20-(2*'Ship Info'!F$13),0),'Ship Info'!F$13)</f>
        <v>2</v>
      </c>
      <c r="G18" s="10">
        <f>MIN('Build Plan'!G18,'Ship Info'!G$13)+MIN(MAX('Build Plan'!G19-'Ship Info'!G$13,0),'Ship Info'!G$13)+MIN(MAX('Build Plan'!G20-(2*'Ship Info'!G$13),0),'Ship Info'!G$13)</f>
        <v>0</v>
      </c>
      <c r="H18" s="10">
        <f>MIN('Build Plan'!H18,'Ship Info'!H$13)+MIN(MAX('Build Plan'!H19-'Ship Info'!H$13,0),'Ship Info'!H$13)+MIN(MAX('Build Plan'!H20-(2*'Ship Info'!H$13),0),'Ship Info'!H$13)</f>
        <v>0</v>
      </c>
      <c r="I18" s="10">
        <f>MIN('Build Plan'!I18,'Ship Info'!I$13)+MIN(MAX('Build Plan'!I19-'Ship Info'!I$13,0),'Ship Info'!I$13)+MIN(MAX('Build Plan'!I20-(2*'Ship Info'!I$13),0),'Ship Info'!I$13)</f>
        <v>0</v>
      </c>
      <c r="J18" s="10">
        <f>MIN('Build Plan'!J18,'Ship Info'!J$13)+MIN(MAX('Build Plan'!J19-'Ship Info'!J$13,0),'Ship Info'!J$13)+MIN(MAX('Build Plan'!J20-(2*'Ship Info'!J$13),0),'Ship Info'!J$13)</f>
        <v>0</v>
      </c>
      <c r="K18" s="10">
        <f>MIN('Build Plan'!K18,'Ship Info'!K$13)+MIN(MAX('Build Plan'!K19-'Ship Info'!K$13,0),'Ship Info'!K$13)+MIN(MAX('Build Plan'!K20-(2*'Ship Info'!K$13),0),'Ship Info'!K$13)</f>
        <v>0</v>
      </c>
      <c r="L18" s="10">
        <f>MIN('Build Plan'!L18,'Ship Info'!L$13)+MIN(MAX('Build Plan'!L19-'Ship Info'!L$13,0),'Ship Info'!L$13)+MIN(MAX('Build Plan'!L20-(2*'Ship Info'!L$13),0),'Ship Info'!L$13)</f>
        <v>0</v>
      </c>
      <c r="M18" s="10">
        <f>MIN('Build Plan'!M18,'Ship Info'!M$13)+MIN(MAX('Build Plan'!M19-'Ship Info'!M$13,0),'Ship Info'!M$13)+MIN(MAX('Build Plan'!M20-(2*'Ship Info'!M$13),0),'Ship Info'!M$13)</f>
        <v>0</v>
      </c>
      <c r="N18" s="10">
        <f>MIN('Build Plan'!N18,'Ship Info'!N$13)+MIN(MAX('Build Plan'!N19-'Ship Info'!N$13,0),'Ship Info'!N$13)+MIN(MAX('Build Plan'!N20-(2*'Ship Info'!N$13),0),'Ship Info'!N$13)</f>
        <v>0</v>
      </c>
      <c r="O18" s="10">
        <f>MIN('Build Plan'!O18,'Ship Info'!O$13)+MIN(MAX('Build Plan'!O19-'Ship Info'!O$13,0),'Ship Info'!O$13)+MIN(MAX('Build Plan'!O20-(2*'Ship Info'!O$13),0),'Ship Info'!O$13)</f>
        <v>0</v>
      </c>
      <c r="P18" s="10">
        <f>MIN('Build Plan'!P18,'Ship Info'!P$13)+MIN(MAX('Build Plan'!P19-'Ship Info'!P$13,0),'Ship Info'!P$13)+MIN(MAX('Build Plan'!P20-(2*'Ship Info'!P$13),0),'Ship Info'!P$13)</f>
        <v>2</v>
      </c>
      <c r="Q18" s="10">
        <f>MIN('Build Plan'!Q18,'Ship Info'!Q$13)+MIN(MAX('Build Plan'!Q19-'Ship Info'!Q$13,0),'Ship Info'!Q$13)+MIN(MAX('Build Plan'!Q20-(2*'Ship Info'!Q$13),0),'Ship Info'!Q$13)</f>
        <v>0</v>
      </c>
      <c r="R18" s="10">
        <f>MIN('Build Plan'!R18,'Ship Info'!R$13)+MIN(MAX('Build Plan'!R19-'Ship Info'!R$13,0),'Ship Info'!R$13)+MIN(MAX('Build Plan'!R20-(2*'Ship Info'!R$13),0),'Ship Info'!R$13)</f>
        <v>0</v>
      </c>
      <c r="S18" s="10">
        <f>MIN('Build Plan'!S18,'Ship Info'!S$13)+MIN(MAX('Build Plan'!S19-'Ship Info'!S$13,0),'Ship Info'!S$13)+MIN(MAX('Build Plan'!S20-(2*'Ship Info'!S$13),0),'Ship Info'!S$13)</f>
        <v>0</v>
      </c>
      <c r="T18" s="10">
        <f>MIN('Build Plan'!T18,'Ship Info'!T$13)+MIN(MAX('Build Plan'!T19-'Ship Info'!T$13,0),'Ship Info'!T$13)+MIN(MAX('Build Plan'!T20-(2*'Ship Info'!T$13),0),'Ship Info'!T$13)</f>
        <v>0</v>
      </c>
      <c r="U18" s="10">
        <f>MIN('Build Plan'!U18,'Ship Info'!U$13)+MIN(MAX('Build Plan'!U19-'Ship Info'!U$13,0),'Ship Info'!U$13)+MIN(MAX('Build Plan'!U20-(2*'Ship Info'!U$13),0),'Ship Info'!U$13)</f>
        <v>0</v>
      </c>
      <c r="V18" s="10">
        <f>MIN('Build Plan'!V18,'Ship Info'!V$13)+MIN(MAX('Build Plan'!V19-'Ship Info'!V$13,0),'Ship Info'!V$13)+MIN(MAX('Build Plan'!V20-(2*'Ship Info'!V$13),0),'Ship Info'!V$13)</f>
        <v>0</v>
      </c>
      <c r="W18" s="10">
        <f>MIN('Build Plan'!W18,'Ship Info'!W$13)+MIN(MAX('Build Plan'!W19-'Ship Info'!W$13,0),'Ship Info'!W$13)+MIN(MAX('Build Plan'!W20-(2*'Ship Info'!W$13),0),'Ship Info'!W$13)</f>
        <v>0</v>
      </c>
      <c r="X18" s="10">
        <f>MIN('Build Plan'!X18,'Ship Info'!X$13)+MIN(MAX('Build Plan'!X19-'Ship Info'!X$13,0),'Ship Info'!X$13)+MIN(MAX('Build Plan'!X20-(2*'Ship Info'!X$13),0),'Ship Info'!X$13)</f>
        <v>0</v>
      </c>
      <c r="Y18" s="10">
        <f>MIN('Build Plan'!Y18,'Ship Info'!Y$13)+MIN(MAX('Build Plan'!Y19-'Ship Info'!Y$13,0),'Ship Info'!Y$13)+MIN(MAX('Build Plan'!Y20-(2*'Ship Info'!Y$13),0),'Ship Info'!Y$13)</f>
        <v>0</v>
      </c>
      <c r="Z18" s="10">
        <f>MIN('Build Plan'!Z18,'Ship Info'!Z$13)+MIN(MAX('Build Plan'!Z19-'Ship Info'!Z$13,0),'Ship Info'!Z$13)+MIN(MAX('Build Plan'!Z20-(2*'Ship Info'!Z$13),0),'Ship Info'!Z$13)</f>
        <v>1</v>
      </c>
      <c r="AA18" s="10">
        <f>MIN('Build Plan'!AA18,'Ship Info'!AA$13)+MIN(MAX('Build Plan'!AA19-'Ship Info'!AA$13,0),'Ship Info'!AA$13)+MIN(MAX('Build Plan'!AA20-(2*'Ship Info'!AA$13),0),'Ship Info'!AA$13)</f>
        <v>1</v>
      </c>
      <c r="AB18" s="10">
        <f>MIN('Build Plan'!AB18,'Ship Info'!AB$13)+MIN(MAX('Build Plan'!AB19-'Ship Info'!AB$13,0),'Ship Info'!AB$13)+MIN(MAX('Build Plan'!AB20-(2*'Ship Info'!AB$13),0),'Ship Info'!AB$13)</f>
        <v>2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MIN('Build Plan'!B19,'Ship Info'!B$13)+MIN(MAX('Build Plan'!B20-'Ship Info'!B$13,0),'Ship Info'!B$13)+MIN(MAX('Build Plan'!B21-(2*'Ship Info'!B$13),0),'Ship Info'!B$13)</f>
        <v>0</v>
      </c>
      <c r="C19" s="10">
        <f>MIN('Build Plan'!C19,'Ship Info'!C$13)+MIN(MAX('Build Plan'!C20-'Ship Info'!C$13,0),'Ship Info'!C$13)+MIN(MAX('Build Plan'!C21-(2*'Ship Info'!C$13),0),'Ship Info'!C$13)</f>
        <v>0.4</v>
      </c>
      <c r="D19" s="10">
        <f>MIN('Build Plan'!D19,'Ship Info'!D$13)+MIN(MAX('Build Plan'!D20-'Ship Info'!D$13,0),'Ship Info'!D$13)+MIN(MAX('Build Plan'!D21-(2*'Ship Info'!D$13),0),'Ship Info'!D$13)</f>
        <v>0</v>
      </c>
      <c r="E19" s="10">
        <f>MIN('Build Plan'!E19,'Ship Info'!E$13)+MIN(MAX('Build Plan'!E20-'Ship Info'!E$13,0),'Ship Info'!E$13)+MIN(MAX('Build Plan'!E21-(2*'Ship Info'!E$13),0),'Ship Info'!E$13)</f>
        <v>0</v>
      </c>
      <c r="F19" s="10">
        <f>MIN('Build Plan'!F19,'Ship Info'!F$13)+MIN(MAX('Build Plan'!F20-'Ship Info'!F$13,0),'Ship Info'!F$13)+MIN(MAX('Build Plan'!F21-(2*'Ship Info'!F$13),0),'Ship Info'!F$13)</f>
        <v>2</v>
      </c>
      <c r="G19" s="10">
        <f>MIN('Build Plan'!G19,'Ship Info'!G$13)+MIN(MAX('Build Plan'!G20-'Ship Info'!G$13,0),'Ship Info'!G$13)+MIN(MAX('Build Plan'!G21-(2*'Ship Info'!G$13),0),'Ship Info'!G$13)</f>
        <v>0</v>
      </c>
      <c r="H19" s="10">
        <f>MIN('Build Plan'!H19,'Ship Info'!H$13)+MIN(MAX('Build Plan'!H20-'Ship Info'!H$13,0),'Ship Info'!H$13)+MIN(MAX('Build Plan'!H21-(2*'Ship Info'!H$13),0),'Ship Info'!H$13)</f>
        <v>0</v>
      </c>
      <c r="I19" s="10">
        <f>MIN('Build Plan'!I19,'Ship Info'!I$13)+MIN(MAX('Build Plan'!I20-'Ship Info'!I$13,0),'Ship Info'!I$13)+MIN(MAX('Build Plan'!I21-(2*'Ship Info'!I$13),0),'Ship Info'!I$13)</f>
        <v>0</v>
      </c>
      <c r="J19" s="10">
        <f>MIN('Build Plan'!J19,'Ship Info'!J$13)+MIN(MAX('Build Plan'!J20-'Ship Info'!J$13,0),'Ship Info'!J$13)+MIN(MAX('Build Plan'!J21-(2*'Ship Info'!J$13),0),'Ship Info'!J$13)</f>
        <v>0</v>
      </c>
      <c r="K19" s="10">
        <f>MIN('Build Plan'!K19,'Ship Info'!K$13)+MIN(MAX('Build Plan'!K20-'Ship Info'!K$13,0),'Ship Info'!K$13)+MIN(MAX('Build Plan'!K21-(2*'Ship Info'!K$13),0),'Ship Info'!K$13)</f>
        <v>0</v>
      </c>
      <c r="L19" s="10">
        <f>MIN('Build Plan'!L19,'Ship Info'!L$13)+MIN(MAX('Build Plan'!L20-'Ship Info'!L$13,0),'Ship Info'!L$13)+MIN(MAX('Build Plan'!L21-(2*'Ship Info'!L$13),0),'Ship Info'!L$13)</f>
        <v>0</v>
      </c>
      <c r="M19" s="10">
        <f>MIN('Build Plan'!M19,'Ship Info'!M$13)+MIN(MAX('Build Plan'!M20-'Ship Info'!M$13,0),'Ship Info'!M$13)+MIN(MAX('Build Plan'!M21-(2*'Ship Info'!M$13),0),'Ship Info'!M$13)</f>
        <v>0</v>
      </c>
      <c r="N19" s="10">
        <f>MIN('Build Plan'!N19,'Ship Info'!N$13)+MIN(MAX('Build Plan'!N20-'Ship Info'!N$13,0),'Ship Info'!N$13)+MIN(MAX('Build Plan'!N21-(2*'Ship Info'!N$13),0),'Ship Info'!N$13)</f>
        <v>0</v>
      </c>
      <c r="O19" s="10">
        <f>MIN('Build Plan'!O19,'Ship Info'!O$13)+MIN(MAX('Build Plan'!O20-'Ship Info'!O$13,0),'Ship Info'!O$13)+MIN(MAX('Build Plan'!O21-(2*'Ship Info'!O$13),0),'Ship Info'!O$13)</f>
        <v>0</v>
      </c>
      <c r="P19" s="10">
        <f>MIN('Build Plan'!P19,'Ship Info'!P$13)+MIN(MAX('Build Plan'!P20-'Ship Info'!P$13,0),'Ship Info'!P$13)+MIN(MAX('Build Plan'!P21-(2*'Ship Info'!P$13),0),'Ship Info'!P$13)</f>
        <v>1</v>
      </c>
      <c r="Q19" s="10">
        <f>MIN('Build Plan'!Q19,'Ship Info'!Q$13)+MIN(MAX('Build Plan'!Q20-'Ship Info'!Q$13,0),'Ship Info'!Q$13)+MIN(MAX('Build Plan'!Q21-(2*'Ship Info'!Q$13),0),'Ship Info'!Q$13)</f>
        <v>0</v>
      </c>
      <c r="R19" s="10">
        <f>MIN('Build Plan'!R19,'Ship Info'!R$13)+MIN(MAX('Build Plan'!R20-'Ship Info'!R$13,0),'Ship Info'!R$13)+MIN(MAX('Build Plan'!R21-(2*'Ship Info'!R$13),0),'Ship Info'!R$13)</f>
        <v>0</v>
      </c>
      <c r="S19" s="10">
        <f>MIN('Build Plan'!S19,'Ship Info'!S$13)+MIN(MAX('Build Plan'!S20-'Ship Info'!S$13,0),'Ship Info'!S$13)+MIN(MAX('Build Plan'!S21-(2*'Ship Info'!S$13),0),'Ship Info'!S$13)</f>
        <v>0</v>
      </c>
      <c r="T19" s="10">
        <f>MIN('Build Plan'!T19,'Ship Info'!T$13)+MIN(MAX('Build Plan'!T20-'Ship Info'!T$13,0),'Ship Info'!T$13)+MIN(MAX('Build Plan'!T21-(2*'Ship Info'!T$13),0),'Ship Info'!T$13)</f>
        <v>1</v>
      </c>
      <c r="U19" s="10">
        <f>MIN('Build Plan'!U19,'Ship Info'!U$13)+MIN(MAX('Build Plan'!U20-'Ship Info'!U$13,0),'Ship Info'!U$13)+MIN(MAX('Build Plan'!U21-(2*'Ship Info'!U$13),0),'Ship Info'!U$13)</f>
        <v>0</v>
      </c>
      <c r="V19" s="10">
        <f>MIN('Build Plan'!V19,'Ship Info'!V$13)+MIN(MAX('Build Plan'!V20-'Ship Info'!V$13,0),'Ship Info'!V$13)+MIN(MAX('Build Plan'!V21-(2*'Ship Info'!V$13),0),'Ship Info'!V$13)</f>
        <v>0</v>
      </c>
      <c r="W19" s="10">
        <f>MIN('Build Plan'!W19,'Ship Info'!W$13)+MIN(MAX('Build Plan'!W20-'Ship Info'!W$13,0),'Ship Info'!W$13)+MIN(MAX('Build Plan'!W21-(2*'Ship Info'!W$13),0),'Ship Info'!W$13)</f>
        <v>0</v>
      </c>
      <c r="X19" s="10">
        <f>MIN('Build Plan'!X19,'Ship Info'!X$13)+MIN(MAX('Build Plan'!X20-'Ship Info'!X$13,0),'Ship Info'!X$13)+MIN(MAX('Build Plan'!X21-(2*'Ship Info'!X$13),0),'Ship Info'!X$13)</f>
        <v>0</v>
      </c>
      <c r="Y19" s="10">
        <f>MIN('Build Plan'!Y19,'Ship Info'!Y$13)+MIN(MAX('Build Plan'!Y20-'Ship Info'!Y$13,0),'Ship Info'!Y$13)+MIN(MAX('Build Plan'!Y21-(2*'Ship Info'!Y$13),0),'Ship Info'!Y$13)</f>
        <v>0</v>
      </c>
      <c r="Z19" s="10">
        <f>MIN('Build Plan'!Z19,'Ship Info'!Z$13)+MIN(MAX('Build Plan'!Z20-'Ship Info'!Z$13,0),'Ship Info'!Z$13)+MIN(MAX('Build Plan'!Z21-(2*'Ship Info'!Z$13),0),'Ship Info'!Z$13)</f>
        <v>1</v>
      </c>
      <c r="AA19" s="10">
        <f>MIN('Build Plan'!AA19,'Ship Info'!AA$13)+MIN(MAX('Build Plan'!AA20-'Ship Info'!AA$13,0),'Ship Info'!AA$13)+MIN(MAX('Build Plan'!AA21-(2*'Ship Info'!AA$13),0),'Ship Info'!AA$13)</f>
        <v>1</v>
      </c>
      <c r="AB19" s="10">
        <f>MIN('Build Plan'!AB19,'Ship Info'!AB$13)+MIN(MAX('Build Plan'!AB20-'Ship Info'!AB$13,0),'Ship Info'!AB$13)+MIN(MAX('Build Plan'!AB21-(2*'Ship Info'!AB$13),0),'Ship Info'!AB$13)</f>
        <v>2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MIN('Build Plan'!B20,'Ship Info'!B$13)+MIN(MAX('Build Plan'!B21-'Ship Info'!B$13,0),'Ship Info'!B$13)+MIN(MAX('Build Plan'!B22-(2*'Ship Info'!B$13),0),'Ship Info'!B$13)</f>
        <v>0</v>
      </c>
      <c r="C20" s="10">
        <f>MIN('Build Plan'!C20,'Ship Info'!C$13)+MIN(MAX('Build Plan'!C21-'Ship Info'!C$13,0),'Ship Info'!C$13)+MIN(MAX('Build Plan'!C22-(2*'Ship Info'!C$13),0),'Ship Info'!C$13)</f>
        <v>0.4</v>
      </c>
      <c r="D20" s="10">
        <f>MIN('Build Plan'!D20,'Ship Info'!D$13)+MIN(MAX('Build Plan'!D21-'Ship Info'!D$13,0),'Ship Info'!D$13)+MIN(MAX('Build Plan'!D22-(2*'Ship Info'!D$13),0),'Ship Info'!D$13)</f>
        <v>0</v>
      </c>
      <c r="E20" s="10">
        <f>MIN('Build Plan'!E20,'Ship Info'!E$13)+MIN(MAX('Build Plan'!E21-'Ship Info'!E$13,0),'Ship Info'!E$13)+MIN(MAX('Build Plan'!E22-(2*'Ship Info'!E$13),0),'Ship Info'!E$13)</f>
        <v>0</v>
      </c>
      <c r="F20" s="10">
        <f>MIN('Build Plan'!F20,'Ship Info'!F$13)+MIN(MAX('Build Plan'!F21-'Ship Info'!F$13,0),'Ship Info'!F$13)+MIN(MAX('Build Plan'!F22-(2*'Ship Info'!F$13),0),'Ship Info'!F$13)</f>
        <v>2</v>
      </c>
      <c r="G20" s="10">
        <f>MIN('Build Plan'!G20,'Ship Info'!G$13)+MIN(MAX('Build Plan'!G21-'Ship Info'!G$13,0),'Ship Info'!G$13)+MIN(MAX('Build Plan'!G22-(2*'Ship Info'!G$13),0),'Ship Info'!G$13)</f>
        <v>0</v>
      </c>
      <c r="H20" s="10">
        <f>MIN('Build Plan'!H20,'Ship Info'!H$13)+MIN(MAX('Build Plan'!H21-'Ship Info'!H$13,0),'Ship Info'!H$13)+MIN(MAX('Build Plan'!H22-(2*'Ship Info'!H$13),0),'Ship Info'!H$13)</f>
        <v>0</v>
      </c>
      <c r="I20" s="10">
        <f>MIN('Build Plan'!I20,'Ship Info'!I$13)+MIN(MAX('Build Plan'!I21-'Ship Info'!I$13,0),'Ship Info'!I$13)+MIN(MAX('Build Plan'!I22-(2*'Ship Info'!I$13),0),'Ship Info'!I$13)</f>
        <v>0</v>
      </c>
      <c r="J20" s="10">
        <f>MIN('Build Plan'!J20,'Ship Info'!J$13)+MIN(MAX('Build Plan'!J21-'Ship Info'!J$13,0),'Ship Info'!J$13)+MIN(MAX('Build Plan'!J22-(2*'Ship Info'!J$13),0),'Ship Info'!J$13)</f>
        <v>0</v>
      </c>
      <c r="K20" s="10">
        <f>MIN('Build Plan'!K20,'Ship Info'!K$13)+MIN(MAX('Build Plan'!K21-'Ship Info'!K$13,0),'Ship Info'!K$13)+MIN(MAX('Build Plan'!K22-(2*'Ship Info'!K$13),0),'Ship Info'!K$13)</f>
        <v>0</v>
      </c>
      <c r="L20" s="10">
        <f>MIN('Build Plan'!L20,'Ship Info'!L$13)+MIN(MAX('Build Plan'!L21-'Ship Info'!L$13,0),'Ship Info'!L$13)+MIN(MAX('Build Plan'!L22-(2*'Ship Info'!L$13),0),'Ship Info'!L$13)</f>
        <v>0</v>
      </c>
      <c r="M20" s="10">
        <f>MIN('Build Plan'!M20,'Ship Info'!M$13)+MIN(MAX('Build Plan'!M21-'Ship Info'!M$13,0),'Ship Info'!M$13)+MIN(MAX('Build Plan'!M22-(2*'Ship Info'!M$13),0),'Ship Info'!M$13)</f>
        <v>0</v>
      </c>
      <c r="N20" s="10">
        <f>MIN('Build Plan'!N20,'Ship Info'!N$13)+MIN(MAX('Build Plan'!N21-'Ship Info'!N$13,0),'Ship Info'!N$13)+MIN(MAX('Build Plan'!N22-(2*'Ship Info'!N$13),0),'Ship Info'!N$13)</f>
        <v>0</v>
      </c>
      <c r="O20" s="10">
        <f>MIN('Build Plan'!O20,'Ship Info'!O$13)+MIN(MAX('Build Plan'!O21-'Ship Info'!O$13,0),'Ship Info'!O$13)+MIN(MAX('Build Plan'!O22-(2*'Ship Info'!O$13),0),'Ship Info'!O$13)</f>
        <v>0</v>
      </c>
      <c r="P20" s="10">
        <f>MIN('Build Plan'!P20,'Ship Info'!P$13)+MIN(MAX('Build Plan'!P21-'Ship Info'!P$13,0),'Ship Info'!P$13)+MIN(MAX('Build Plan'!P22-(2*'Ship Info'!P$13),0),'Ship Info'!P$13)</f>
        <v>1</v>
      </c>
      <c r="Q20" s="10">
        <f>MIN('Build Plan'!Q20,'Ship Info'!Q$13)+MIN(MAX('Build Plan'!Q21-'Ship Info'!Q$13,0),'Ship Info'!Q$13)+MIN(MAX('Build Plan'!Q22-(2*'Ship Info'!Q$13),0),'Ship Info'!Q$13)</f>
        <v>0</v>
      </c>
      <c r="R20" s="10">
        <f>MIN('Build Plan'!R20,'Ship Info'!R$13)+MIN(MAX('Build Plan'!R21-'Ship Info'!R$13,0),'Ship Info'!R$13)+MIN(MAX('Build Plan'!R22-(2*'Ship Info'!R$13),0),'Ship Info'!R$13)</f>
        <v>0</v>
      </c>
      <c r="S20" s="10">
        <f>MIN('Build Plan'!S20,'Ship Info'!S$13)+MIN(MAX('Build Plan'!S21-'Ship Info'!S$13,0),'Ship Info'!S$13)+MIN(MAX('Build Plan'!S22-(2*'Ship Info'!S$13),0),'Ship Info'!S$13)</f>
        <v>0</v>
      </c>
      <c r="T20" s="10">
        <f>MIN('Build Plan'!T20,'Ship Info'!T$13)+MIN(MAX('Build Plan'!T21-'Ship Info'!T$13,0),'Ship Info'!T$13)+MIN(MAX('Build Plan'!T22-(2*'Ship Info'!T$13),0),'Ship Info'!T$13)</f>
        <v>0</v>
      </c>
      <c r="U20" s="10">
        <f>MIN('Build Plan'!U20,'Ship Info'!U$13)+MIN(MAX('Build Plan'!U21-'Ship Info'!U$13,0),'Ship Info'!U$13)+MIN(MAX('Build Plan'!U22-(2*'Ship Info'!U$13),0),'Ship Info'!U$13)</f>
        <v>0</v>
      </c>
      <c r="V20" s="10">
        <f>MIN('Build Plan'!V20,'Ship Info'!V$13)+MIN(MAX('Build Plan'!V21-'Ship Info'!V$13,0),'Ship Info'!V$13)+MIN(MAX('Build Plan'!V22-(2*'Ship Info'!V$13),0),'Ship Info'!V$13)</f>
        <v>0</v>
      </c>
      <c r="W20" s="10">
        <f>MIN('Build Plan'!W20,'Ship Info'!W$13)+MIN(MAX('Build Plan'!W21-'Ship Info'!W$13,0),'Ship Info'!W$13)+MIN(MAX('Build Plan'!W22-(2*'Ship Info'!W$13),0),'Ship Info'!W$13)</f>
        <v>0</v>
      </c>
      <c r="X20" s="10">
        <f>MIN('Build Plan'!X20,'Ship Info'!X$13)+MIN(MAX('Build Plan'!X21-'Ship Info'!X$13,0),'Ship Info'!X$13)+MIN(MAX('Build Plan'!X22-(2*'Ship Info'!X$13),0),'Ship Info'!X$13)</f>
        <v>0</v>
      </c>
      <c r="Y20" s="10">
        <f>MIN('Build Plan'!Y20,'Ship Info'!Y$13)+MIN(MAX('Build Plan'!Y21-'Ship Info'!Y$13,0),'Ship Info'!Y$13)+MIN(MAX('Build Plan'!Y22-(2*'Ship Info'!Y$13),0),'Ship Info'!Y$13)</f>
        <v>0</v>
      </c>
      <c r="Z20" s="10">
        <f>MIN('Build Plan'!Z20,'Ship Info'!Z$13)+MIN(MAX('Build Plan'!Z21-'Ship Info'!Z$13,0),'Ship Info'!Z$13)+MIN(MAX('Build Plan'!Z22-(2*'Ship Info'!Z$13),0),'Ship Info'!Z$13)</f>
        <v>0</v>
      </c>
      <c r="AA20" s="10">
        <f>MIN('Build Plan'!AA20,'Ship Info'!AA$13)+MIN(MAX('Build Plan'!AA21-'Ship Info'!AA$13,0),'Ship Info'!AA$13)+MIN(MAX('Build Plan'!AA22-(2*'Ship Info'!AA$13),0),'Ship Info'!AA$13)</f>
        <v>1</v>
      </c>
      <c r="AB20" s="10">
        <f>MIN('Build Plan'!AB20,'Ship Info'!AB$13)+MIN(MAX('Build Plan'!AB21-'Ship Info'!AB$13,0),'Ship Info'!AB$13)+MIN(MAX('Build Plan'!AB22-(2*'Ship Info'!AB$13),0),'Ship Info'!AB$13)</f>
        <v>2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MIN('Build Plan'!B21,'Ship Info'!B$13)+MIN(MAX('Build Plan'!B22-'Ship Info'!B$13,0),'Ship Info'!B$13)+MIN(MAX('Build Plan'!B23-(2*'Ship Info'!B$13),0),'Ship Info'!B$13)</f>
        <v>0</v>
      </c>
      <c r="C21" s="10">
        <f>MIN('Build Plan'!C21,'Ship Info'!C$13)+MIN(MAX('Build Plan'!C22-'Ship Info'!C$13,0),'Ship Info'!C$13)+MIN(MAX('Build Plan'!C23-(2*'Ship Info'!C$13),0),'Ship Info'!C$13)</f>
        <v>0</v>
      </c>
      <c r="D21" s="10">
        <f>MIN('Build Plan'!D21,'Ship Info'!D$13)+MIN(MAX('Build Plan'!D22-'Ship Info'!D$13,0),'Ship Info'!D$13)+MIN(MAX('Build Plan'!D23-(2*'Ship Info'!D$13),0),'Ship Info'!D$13)</f>
        <v>0</v>
      </c>
      <c r="E21" s="10">
        <f>MIN('Build Plan'!E21,'Ship Info'!E$13)+MIN(MAX('Build Plan'!E22-'Ship Info'!E$13,0),'Ship Info'!E$13)+MIN(MAX('Build Plan'!E23-(2*'Ship Info'!E$13),0),'Ship Info'!E$13)</f>
        <v>0</v>
      </c>
      <c r="F21" s="10">
        <f>MIN('Build Plan'!F21,'Ship Info'!F$13)+MIN(MAX('Build Plan'!F22-'Ship Info'!F$13,0),'Ship Info'!F$13)+MIN(MAX('Build Plan'!F23-(2*'Ship Info'!F$13),0),'Ship Info'!F$13)</f>
        <v>2</v>
      </c>
      <c r="G21" s="10">
        <f>MIN('Build Plan'!G21,'Ship Info'!G$13)+MIN(MAX('Build Plan'!G22-'Ship Info'!G$13,0),'Ship Info'!G$13)+MIN(MAX('Build Plan'!G23-(2*'Ship Info'!G$13),0),'Ship Info'!G$13)</f>
        <v>0</v>
      </c>
      <c r="H21" s="10">
        <f>MIN('Build Plan'!H21,'Ship Info'!H$13)+MIN(MAX('Build Plan'!H22-'Ship Info'!H$13,0),'Ship Info'!H$13)+MIN(MAX('Build Plan'!H23-(2*'Ship Info'!H$13),0),'Ship Info'!H$13)</f>
        <v>0</v>
      </c>
      <c r="I21" s="10">
        <f>MIN('Build Plan'!I21,'Ship Info'!I$13)+MIN(MAX('Build Plan'!I22-'Ship Info'!I$13,0),'Ship Info'!I$13)+MIN(MAX('Build Plan'!I23-(2*'Ship Info'!I$13),0),'Ship Info'!I$13)</f>
        <v>0</v>
      </c>
      <c r="J21" s="10">
        <f>MIN('Build Plan'!J21,'Ship Info'!J$13)+MIN(MAX('Build Plan'!J22-'Ship Info'!J$13,0),'Ship Info'!J$13)+MIN(MAX('Build Plan'!J23-(2*'Ship Info'!J$13),0),'Ship Info'!J$13)</f>
        <v>0</v>
      </c>
      <c r="K21" s="10">
        <f>MIN('Build Plan'!K21,'Ship Info'!K$13)+MIN(MAX('Build Plan'!K22-'Ship Info'!K$13,0),'Ship Info'!K$13)+MIN(MAX('Build Plan'!K23-(2*'Ship Info'!K$13),0),'Ship Info'!K$13)</f>
        <v>0</v>
      </c>
      <c r="L21" s="10">
        <f>MIN('Build Plan'!L21,'Ship Info'!L$13)+MIN(MAX('Build Plan'!L22-'Ship Info'!L$13,0),'Ship Info'!L$13)+MIN(MAX('Build Plan'!L23-(2*'Ship Info'!L$13),0),'Ship Info'!L$13)</f>
        <v>1</v>
      </c>
      <c r="M21" s="10">
        <f>MIN('Build Plan'!M21,'Ship Info'!M$13)+MIN(MAX('Build Plan'!M22-'Ship Info'!M$13,0),'Ship Info'!M$13)+MIN(MAX('Build Plan'!M23-(2*'Ship Info'!M$13),0),'Ship Info'!M$13)</f>
        <v>0</v>
      </c>
      <c r="N21" s="10">
        <f>MIN('Build Plan'!N21,'Ship Info'!N$13)+MIN(MAX('Build Plan'!N22-'Ship Info'!N$13,0),'Ship Info'!N$13)+MIN(MAX('Build Plan'!N23-(2*'Ship Info'!N$13),0),'Ship Info'!N$13)</f>
        <v>0</v>
      </c>
      <c r="O21" s="10">
        <f>MIN('Build Plan'!O21,'Ship Info'!O$13)+MIN(MAX('Build Plan'!O22-'Ship Info'!O$13,0),'Ship Info'!O$13)+MIN(MAX('Build Plan'!O23-(2*'Ship Info'!O$13),0),'Ship Info'!O$13)</f>
        <v>0</v>
      </c>
      <c r="P21" s="10">
        <f>MIN('Build Plan'!P21,'Ship Info'!P$13)+MIN(MAX('Build Plan'!P22-'Ship Info'!P$13,0),'Ship Info'!P$13)+MIN(MAX('Build Plan'!P23-(2*'Ship Info'!P$13),0),'Ship Info'!P$13)</f>
        <v>1</v>
      </c>
      <c r="Q21" s="10">
        <f>MIN('Build Plan'!Q21,'Ship Info'!Q$13)+MIN(MAX('Build Plan'!Q22-'Ship Info'!Q$13,0),'Ship Info'!Q$13)+MIN(MAX('Build Plan'!Q23-(2*'Ship Info'!Q$13),0),'Ship Info'!Q$13)</f>
        <v>0</v>
      </c>
      <c r="R21" s="10">
        <f>MIN('Build Plan'!R21,'Ship Info'!R$13)+MIN(MAX('Build Plan'!R22-'Ship Info'!R$13,0),'Ship Info'!R$13)+MIN(MAX('Build Plan'!R23-(2*'Ship Info'!R$13),0),'Ship Info'!R$13)</f>
        <v>0</v>
      </c>
      <c r="S21" s="10">
        <f>MIN('Build Plan'!S21,'Ship Info'!S$13)+MIN(MAX('Build Plan'!S22-'Ship Info'!S$13,0),'Ship Info'!S$13)+MIN(MAX('Build Plan'!S23-(2*'Ship Info'!S$13),0),'Ship Info'!S$13)</f>
        <v>0</v>
      </c>
      <c r="T21" s="10">
        <f>MIN('Build Plan'!T21,'Ship Info'!T$13)+MIN(MAX('Build Plan'!T22-'Ship Info'!T$13,0),'Ship Info'!T$13)+MIN(MAX('Build Plan'!T23-(2*'Ship Info'!T$13),0),'Ship Info'!T$13)</f>
        <v>1</v>
      </c>
      <c r="U21" s="10">
        <f>MIN('Build Plan'!U21,'Ship Info'!U$13)+MIN(MAX('Build Plan'!U22-'Ship Info'!U$13,0),'Ship Info'!U$13)+MIN(MAX('Build Plan'!U23-(2*'Ship Info'!U$13),0),'Ship Info'!U$13)</f>
        <v>0</v>
      </c>
      <c r="V21" s="10">
        <f>MIN('Build Plan'!V21,'Ship Info'!V$13)+MIN(MAX('Build Plan'!V22-'Ship Info'!V$13,0),'Ship Info'!V$13)+MIN(MAX('Build Plan'!V23-(2*'Ship Info'!V$13),0),'Ship Info'!V$13)</f>
        <v>0</v>
      </c>
      <c r="W21" s="10">
        <f>MIN('Build Plan'!W21,'Ship Info'!W$13)+MIN(MAX('Build Plan'!W22-'Ship Info'!W$13,0),'Ship Info'!W$13)+MIN(MAX('Build Plan'!W23-(2*'Ship Info'!W$13),0),'Ship Info'!W$13)</f>
        <v>0</v>
      </c>
      <c r="X21" s="10">
        <f>MIN('Build Plan'!X21,'Ship Info'!X$13)+MIN(MAX('Build Plan'!X22-'Ship Info'!X$13,0),'Ship Info'!X$13)+MIN(MAX('Build Plan'!X23-(2*'Ship Info'!X$13),0),'Ship Info'!X$13)</f>
        <v>0</v>
      </c>
      <c r="Y21" s="10">
        <f>MIN('Build Plan'!Y21,'Ship Info'!Y$13)+MIN(MAX('Build Plan'!Y22-'Ship Info'!Y$13,0),'Ship Info'!Y$13)+MIN(MAX('Build Plan'!Y23-(2*'Ship Info'!Y$13),0),'Ship Info'!Y$13)</f>
        <v>0</v>
      </c>
      <c r="Z21" s="10">
        <f>MIN('Build Plan'!Z21,'Ship Info'!Z$13)+MIN(MAX('Build Plan'!Z22-'Ship Info'!Z$13,0),'Ship Info'!Z$13)+MIN(MAX('Build Plan'!Z23-(2*'Ship Info'!Z$13),0),'Ship Info'!Z$13)</f>
        <v>1</v>
      </c>
      <c r="AA21" s="10">
        <f>MIN('Build Plan'!AA21,'Ship Info'!AA$13)+MIN(MAX('Build Plan'!AA22-'Ship Info'!AA$13,0),'Ship Info'!AA$13)+MIN(MAX('Build Plan'!AA23-(2*'Ship Info'!AA$13),0),'Ship Info'!AA$13)</f>
        <v>1</v>
      </c>
      <c r="AB21" s="10">
        <f>MIN('Build Plan'!AB21,'Ship Info'!AB$13)+MIN(MAX('Build Plan'!AB22-'Ship Info'!AB$13,0),'Ship Info'!AB$13)+MIN(MAX('Build Plan'!AB23-(2*'Ship Info'!AB$13),0),'Ship Info'!AB$13)</f>
        <v>2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MIN('Build Plan'!B22,'Ship Info'!B$13)+MIN(MAX('Build Plan'!B23-'Ship Info'!B$13,0),'Ship Info'!B$13)+MIN(MAX('Build Plan'!B24-(2*'Ship Info'!B$13),0),'Ship Info'!B$13)</f>
        <v>0</v>
      </c>
      <c r="C22" s="10">
        <f>MIN('Build Plan'!C22,'Ship Info'!C$13)+MIN(MAX('Build Plan'!C23-'Ship Info'!C$13,0),'Ship Info'!C$13)+MIN(MAX('Build Plan'!C24-(2*'Ship Info'!C$13),0),'Ship Info'!C$13)</f>
        <v>0</v>
      </c>
      <c r="D22" s="10">
        <f>MIN('Build Plan'!D22,'Ship Info'!D$13)+MIN(MAX('Build Plan'!D23-'Ship Info'!D$13,0),'Ship Info'!D$13)+MIN(MAX('Build Plan'!D24-(2*'Ship Info'!D$13),0),'Ship Info'!D$13)</f>
        <v>0</v>
      </c>
      <c r="E22" s="10">
        <f>MIN('Build Plan'!E22,'Ship Info'!E$13)+MIN(MAX('Build Plan'!E23-'Ship Info'!E$13,0),'Ship Info'!E$13)+MIN(MAX('Build Plan'!E24-(2*'Ship Info'!E$13),0),'Ship Info'!E$13)</f>
        <v>0</v>
      </c>
      <c r="F22" s="10">
        <f>MIN('Build Plan'!F22,'Ship Info'!F$13)+MIN(MAX('Build Plan'!F23-'Ship Info'!F$13,0),'Ship Info'!F$13)+MIN(MAX('Build Plan'!F24-(2*'Ship Info'!F$13),0),'Ship Info'!F$13)</f>
        <v>2</v>
      </c>
      <c r="G22" s="10">
        <f>MIN('Build Plan'!G22,'Ship Info'!G$13)+MIN(MAX('Build Plan'!G23-'Ship Info'!G$13,0),'Ship Info'!G$13)+MIN(MAX('Build Plan'!G24-(2*'Ship Info'!G$13),0),'Ship Info'!G$13)</f>
        <v>0</v>
      </c>
      <c r="H22" s="10">
        <f>MIN('Build Plan'!H22,'Ship Info'!H$13)+MIN(MAX('Build Plan'!H23-'Ship Info'!H$13,0),'Ship Info'!H$13)+MIN(MAX('Build Plan'!H24-(2*'Ship Info'!H$13),0),'Ship Info'!H$13)</f>
        <v>0</v>
      </c>
      <c r="I22" s="10">
        <f>MIN('Build Plan'!I22,'Ship Info'!I$13)+MIN(MAX('Build Plan'!I23-'Ship Info'!I$13,0),'Ship Info'!I$13)+MIN(MAX('Build Plan'!I24-(2*'Ship Info'!I$13),0),'Ship Info'!I$13)</f>
        <v>0</v>
      </c>
      <c r="J22" s="10">
        <f>MIN('Build Plan'!J22,'Ship Info'!J$13)+MIN(MAX('Build Plan'!J23-'Ship Info'!J$13,0),'Ship Info'!J$13)+MIN(MAX('Build Plan'!J24-(2*'Ship Info'!J$13),0),'Ship Info'!J$13)</f>
        <v>0</v>
      </c>
      <c r="K22" s="10">
        <f>MIN('Build Plan'!K22,'Ship Info'!K$13)+MIN(MAX('Build Plan'!K23-'Ship Info'!K$13,0),'Ship Info'!K$13)+MIN(MAX('Build Plan'!K24-(2*'Ship Info'!K$13),0),'Ship Info'!K$13)</f>
        <v>0</v>
      </c>
      <c r="L22" s="10">
        <f>MIN('Build Plan'!L22,'Ship Info'!L$13)+MIN(MAX('Build Plan'!L23-'Ship Info'!L$13,0),'Ship Info'!L$13)+MIN(MAX('Build Plan'!L24-(2*'Ship Info'!L$13),0),'Ship Info'!L$13)</f>
        <v>0</v>
      </c>
      <c r="M22" s="10">
        <f>MIN('Build Plan'!M22,'Ship Info'!M$13)+MIN(MAX('Build Plan'!M23-'Ship Info'!M$13,0),'Ship Info'!M$13)+MIN(MAX('Build Plan'!M24-(2*'Ship Info'!M$13),0),'Ship Info'!M$13)</f>
        <v>0</v>
      </c>
      <c r="N22" s="10">
        <f>MIN('Build Plan'!N22,'Ship Info'!N$13)+MIN(MAX('Build Plan'!N23-'Ship Info'!N$13,0),'Ship Info'!N$13)+MIN(MAX('Build Plan'!N24-(2*'Ship Info'!N$13),0),'Ship Info'!N$13)</f>
        <v>0</v>
      </c>
      <c r="O22" s="10">
        <f>MIN('Build Plan'!O22,'Ship Info'!O$13)+MIN(MAX('Build Plan'!O23-'Ship Info'!O$13,0),'Ship Info'!O$13)+MIN(MAX('Build Plan'!O24-(2*'Ship Info'!O$13),0),'Ship Info'!O$13)</f>
        <v>0</v>
      </c>
      <c r="P22" s="10">
        <f>MIN('Build Plan'!P22,'Ship Info'!P$13)+MIN(MAX('Build Plan'!P23-'Ship Info'!P$13,0),'Ship Info'!P$13)+MIN(MAX('Build Plan'!P24-(2*'Ship Info'!P$13),0),'Ship Info'!P$13)</f>
        <v>1</v>
      </c>
      <c r="Q22" s="10">
        <f>MIN('Build Plan'!Q22,'Ship Info'!Q$13)+MIN(MAX('Build Plan'!Q23-'Ship Info'!Q$13,0),'Ship Info'!Q$13)+MIN(MAX('Build Plan'!Q24-(2*'Ship Info'!Q$13),0),'Ship Info'!Q$13)</f>
        <v>0</v>
      </c>
      <c r="R22" s="10">
        <f>MIN('Build Plan'!R22,'Ship Info'!R$13)+MIN(MAX('Build Plan'!R23-'Ship Info'!R$13,0),'Ship Info'!R$13)+MIN(MAX('Build Plan'!R24-(2*'Ship Info'!R$13),0),'Ship Info'!R$13)</f>
        <v>0</v>
      </c>
      <c r="S22" s="10">
        <f>MIN('Build Plan'!S22,'Ship Info'!S$13)+MIN(MAX('Build Plan'!S23-'Ship Info'!S$13,0),'Ship Info'!S$13)+MIN(MAX('Build Plan'!S24-(2*'Ship Info'!S$13),0),'Ship Info'!S$13)</f>
        <v>0</v>
      </c>
      <c r="T22" s="10">
        <f>MIN('Build Plan'!T22,'Ship Info'!T$13)+MIN(MAX('Build Plan'!T23-'Ship Info'!T$13,0),'Ship Info'!T$13)+MIN(MAX('Build Plan'!T24-(2*'Ship Info'!T$13),0),'Ship Info'!T$13)</f>
        <v>1</v>
      </c>
      <c r="U22" s="10">
        <f>MIN('Build Plan'!U22,'Ship Info'!U$13)+MIN(MAX('Build Plan'!U23-'Ship Info'!U$13,0),'Ship Info'!U$13)+MIN(MAX('Build Plan'!U24-(2*'Ship Info'!U$13),0),'Ship Info'!U$13)</f>
        <v>0</v>
      </c>
      <c r="V22" s="10">
        <f>MIN('Build Plan'!V22,'Ship Info'!V$13)+MIN(MAX('Build Plan'!V23-'Ship Info'!V$13,0),'Ship Info'!V$13)+MIN(MAX('Build Plan'!V24-(2*'Ship Info'!V$13),0),'Ship Info'!V$13)</f>
        <v>0</v>
      </c>
      <c r="W22" s="10">
        <f>MIN('Build Plan'!W22,'Ship Info'!W$13)+MIN(MAX('Build Plan'!W23-'Ship Info'!W$13,0),'Ship Info'!W$13)+MIN(MAX('Build Plan'!W24-(2*'Ship Info'!W$13),0),'Ship Info'!W$13)</f>
        <v>0</v>
      </c>
      <c r="X22" s="10">
        <f>MIN('Build Plan'!X22,'Ship Info'!X$13)+MIN(MAX('Build Plan'!X23-'Ship Info'!X$13,0),'Ship Info'!X$13)+MIN(MAX('Build Plan'!X24-(2*'Ship Info'!X$13),0),'Ship Info'!X$13)</f>
        <v>0</v>
      </c>
      <c r="Y22" s="10">
        <f>MIN('Build Plan'!Y22,'Ship Info'!Y$13)+MIN(MAX('Build Plan'!Y23-'Ship Info'!Y$13,0),'Ship Info'!Y$13)+MIN(MAX('Build Plan'!Y24-(2*'Ship Info'!Y$13),0),'Ship Info'!Y$13)</f>
        <v>0</v>
      </c>
      <c r="Z22" s="10">
        <f>MIN('Build Plan'!Z22,'Ship Info'!Z$13)+MIN(MAX('Build Plan'!Z23-'Ship Info'!Z$13,0),'Ship Info'!Z$13)+MIN(MAX('Build Plan'!Z24-(2*'Ship Info'!Z$13),0),'Ship Info'!Z$13)</f>
        <v>0</v>
      </c>
      <c r="AA22" s="10">
        <f>MIN('Build Plan'!AA22,'Ship Info'!AA$13)+MIN(MAX('Build Plan'!AA23-'Ship Info'!AA$13,0),'Ship Info'!AA$13)+MIN(MAX('Build Plan'!AA24-(2*'Ship Info'!AA$13),0),'Ship Info'!AA$13)</f>
        <v>0</v>
      </c>
      <c r="AB22" s="10">
        <f>MIN('Build Plan'!AB22,'Ship Info'!AB$13)+MIN(MAX('Build Plan'!AB23-'Ship Info'!AB$13,0),'Ship Info'!AB$13)+MIN(MAX('Build Plan'!AB24-(2*'Ship Info'!AB$13),0),'Ship Info'!AB$13)</f>
        <v>1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MIN('Build Plan'!B23,'Ship Info'!B$13)+MIN(MAX('Build Plan'!B24-'Ship Info'!B$13,0),'Ship Info'!B$13)+MIN(MAX('Build Plan'!B25-(2*'Ship Info'!B$13),0),'Ship Info'!B$13)</f>
        <v>0</v>
      </c>
      <c r="C23" s="10">
        <f>MIN('Build Plan'!C23,'Ship Info'!C$13)+MIN(MAX('Build Plan'!C24-'Ship Info'!C$13,0),'Ship Info'!C$13)+MIN(MAX('Build Plan'!C25-(2*'Ship Info'!C$13),0),'Ship Info'!C$13)</f>
        <v>0.19999999999999996</v>
      </c>
      <c r="D23" s="10">
        <f>MIN('Build Plan'!D23,'Ship Info'!D$13)+MIN(MAX('Build Plan'!D24-'Ship Info'!D$13,0),'Ship Info'!D$13)+MIN(MAX('Build Plan'!D25-(2*'Ship Info'!D$13),0),'Ship Info'!D$13)</f>
        <v>0</v>
      </c>
      <c r="E23" s="10">
        <f>MIN('Build Plan'!E23,'Ship Info'!E$13)+MIN(MAX('Build Plan'!E24-'Ship Info'!E$13,0),'Ship Info'!E$13)+MIN(MAX('Build Plan'!E25-(2*'Ship Info'!E$13),0),'Ship Info'!E$13)</f>
        <v>0</v>
      </c>
      <c r="F23" s="10">
        <f>MIN('Build Plan'!F23,'Ship Info'!F$13)+MIN(MAX('Build Plan'!F24-'Ship Info'!F$13,0),'Ship Info'!F$13)+MIN(MAX('Build Plan'!F25-(2*'Ship Info'!F$13),0),'Ship Info'!F$13)</f>
        <v>0</v>
      </c>
      <c r="G23" s="10">
        <f>MIN('Build Plan'!G23,'Ship Info'!G$13)+MIN(MAX('Build Plan'!G24-'Ship Info'!G$13,0),'Ship Info'!G$13)+MIN(MAX('Build Plan'!G25-(2*'Ship Info'!G$13),0),'Ship Info'!G$13)</f>
        <v>0</v>
      </c>
      <c r="H23" s="10">
        <f>MIN('Build Plan'!H23,'Ship Info'!H$13)+MIN(MAX('Build Plan'!H24-'Ship Info'!H$13,0),'Ship Info'!H$13)+MIN(MAX('Build Plan'!H25-(2*'Ship Info'!H$13),0),'Ship Info'!H$13)</f>
        <v>2</v>
      </c>
      <c r="I23" s="10">
        <f>MIN('Build Plan'!I23,'Ship Info'!I$13)+MIN(MAX('Build Plan'!I24-'Ship Info'!I$13,0),'Ship Info'!I$13)+MIN(MAX('Build Plan'!I25-(2*'Ship Info'!I$13),0),'Ship Info'!I$13)</f>
        <v>0</v>
      </c>
      <c r="J23" s="10">
        <f>MIN('Build Plan'!J23,'Ship Info'!J$13)+MIN(MAX('Build Plan'!J24-'Ship Info'!J$13,0),'Ship Info'!J$13)+MIN(MAX('Build Plan'!J25-(2*'Ship Info'!J$13),0),'Ship Info'!J$13)</f>
        <v>0</v>
      </c>
      <c r="K23" s="10">
        <f>MIN('Build Plan'!K23,'Ship Info'!K$13)+MIN(MAX('Build Plan'!K24-'Ship Info'!K$13,0),'Ship Info'!K$13)+MIN(MAX('Build Plan'!K25-(2*'Ship Info'!K$13),0),'Ship Info'!K$13)</f>
        <v>0</v>
      </c>
      <c r="L23" s="10">
        <f>MIN('Build Plan'!L23,'Ship Info'!L$13)+MIN(MAX('Build Plan'!L24-'Ship Info'!L$13,0),'Ship Info'!L$13)+MIN(MAX('Build Plan'!L25-(2*'Ship Info'!L$13),0),'Ship Info'!L$13)</f>
        <v>1</v>
      </c>
      <c r="M23" s="10">
        <f>MIN('Build Plan'!M23,'Ship Info'!M$13)+MIN(MAX('Build Plan'!M24-'Ship Info'!M$13,0),'Ship Info'!M$13)+MIN(MAX('Build Plan'!M25-(2*'Ship Info'!M$13),0),'Ship Info'!M$13)</f>
        <v>0</v>
      </c>
      <c r="N23" s="10">
        <f>MIN('Build Plan'!N23,'Ship Info'!N$13)+MIN(MAX('Build Plan'!N24-'Ship Info'!N$13,0),'Ship Info'!N$13)+MIN(MAX('Build Plan'!N25-(2*'Ship Info'!N$13),0),'Ship Info'!N$13)</f>
        <v>0</v>
      </c>
      <c r="O23" s="10">
        <f>MIN('Build Plan'!O23,'Ship Info'!O$13)+MIN(MAX('Build Plan'!O24-'Ship Info'!O$13,0),'Ship Info'!O$13)+MIN(MAX('Build Plan'!O25-(2*'Ship Info'!O$13),0),'Ship Info'!O$13)</f>
        <v>0</v>
      </c>
      <c r="P23" s="10">
        <f>MIN('Build Plan'!P23,'Ship Info'!P$13)+MIN(MAX('Build Plan'!P24-'Ship Info'!P$13,0),'Ship Info'!P$13)+MIN(MAX('Build Plan'!P25-(2*'Ship Info'!P$13),0),'Ship Info'!P$13)</f>
        <v>1</v>
      </c>
      <c r="Q23" s="10">
        <f>MIN('Build Plan'!Q23,'Ship Info'!Q$13)+MIN(MAX('Build Plan'!Q24-'Ship Info'!Q$13,0),'Ship Info'!Q$13)+MIN(MAX('Build Plan'!Q25-(2*'Ship Info'!Q$13),0),'Ship Info'!Q$13)</f>
        <v>0</v>
      </c>
      <c r="R23" s="10">
        <f>MIN('Build Plan'!R23,'Ship Info'!R$13)+MIN(MAX('Build Plan'!R24-'Ship Info'!R$13,0),'Ship Info'!R$13)+MIN(MAX('Build Plan'!R25-(2*'Ship Info'!R$13),0),'Ship Info'!R$13)</f>
        <v>0</v>
      </c>
      <c r="S23" s="10">
        <f>MIN('Build Plan'!S23,'Ship Info'!S$13)+MIN(MAX('Build Plan'!S24-'Ship Info'!S$13,0),'Ship Info'!S$13)+MIN(MAX('Build Plan'!S25-(2*'Ship Info'!S$13),0),'Ship Info'!S$13)</f>
        <v>0</v>
      </c>
      <c r="T23" s="10">
        <f>MIN('Build Plan'!T23,'Ship Info'!T$13)+MIN(MAX('Build Plan'!T24-'Ship Info'!T$13,0),'Ship Info'!T$13)+MIN(MAX('Build Plan'!T25-(2*'Ship Info'!T$13),0),'Ship Info'!T$13)</f>
        <v>1</v>
      </c>
      <c r="U23" s="10">
        <f>MIN('Build Plan'!U23,'Ship Info'!U$13)+MIN(MAX('Build Plan'!U24-'Ship Info'!U$13,0),'Ship Info'!U$13)+MIN(MAX('Build Plan'!U25-(2*'Ship Info'!U$13),0),'Ship Info'!U$13)</f>
        <v>0</v>
      </c>
      <c r="V23" s="10">
        <f>MIN('Build Plan'!V23,'Ship Info'!V$13)+MIN(MAX('Build Plan'!V24-'Ship Info'!V$13,0),'Ship Info'!V$13)+MIN(MAX('Build Plan'!V25-(2*'Ship Info'!V$13),0),'Ship Info'!V$13)</f>
        <v>0</v>
      </c>
      <c r="W23" s="10">
        <f>MIN('Build Plan'!W23,'Ship Info'!W$13)+MIN(MAX('Build Plan'!W24-'Ship Info'!W$13,0),'Ship Info'!W$13)+MIN(MAX('Build Plan'!W25-(2*'Ship Info'!W$13),0),'Ship Info'!W$13)</f>
        <v>0</v>
      </c>
      <c r="X23" s="10">
        <f>MIN('Build Plan'!X23,'Ship Info'!X$13)+MIN(MAX('Build Plan'!X24-'Ship Info'!X$13,0),'Ship Info'!X$13)+MIN(MAX('Build Plan'!X25-(2*'Ship Info'!X$13),0),'Ship Info'!X$13)</f>
        <v>0</v>
      </c>
      <c r="Y23" s="10">
        <f>MIN('Build Plan'!Y23,'Ship Info'!Y$13)+MIN(MAX('Build Plan'!Y24-'Ship Info'!Y$13,0),'Ship Info'!Y$13)+MIN(MAX('Build Plan'!Y25-(2*'Ship Info'!Y$13),0),'Ship Info'!Y$13)</f>
        <v>0</v>
      </c>
      <c r="Z23" s="10">
        <f>MIN('Build Plan'!Z23,'Ship Info'!Z$13)+MIN(MAX('Build Plan'!Z24-'Ship Info'!Z$13,0),'Ship Info'!Z$13)+MIN(MAX('Build Plan'!Z25-(2*'Ship Info'!Z$13),0),'Ship Info'!Z$13)</f>
        <v>0</v>
      </c>
      <c r="AA23" s="10">
        <f>MIN('Build Plan'!AA23,'Ship Info'!AA$13)+MIN(MAX('Build Plan'!AA24-'Ship Info'!AA$13,0),'Ship Info'!AA$13)+MIN(MAX('Build Plan'!AA25-(2*'Ship Info'!AA$13),0),'Ship Info'!AA$13)</f>
        <v>0</v>
      </c>
      <c r="AB23" s="10">
        <f>MIN('Build Plan'!AB23,'Ship Info'!AB$13)+MIN(MAX('Build Plan'!AB24-'Ship Info'!AB$13,0),'Ship Info'!AB$13)+MIN(MAX('Build Plan'!AB25-(2*'Ship Info'!AB$13),0),'Ship Info'!AB$13)</f>
        <v>0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MIN('Build Plan'!B24,'Ship Info'!B$13)+MIN(MAX('Build Plan'!B25-'Ship Info'!B$13,0),'Ship Info'!B$13)+MIN(MAX('Build Plan'!B26-(2*'Ship Info'!B$13),0),'Ship Info'!B$13)</f>
        <v>0</v>
      </c>
      <c r="C24" s="10">
        <f>MIN('Build Plan'!C24,'Ship Info'!C$13)+MIN(MAX('Build Plan'!C25-'Ship Info'!C$13,0),'Ship Info'!C$13)+MIN(MAX('Build Plan'!C26-(2*'Ship Info'!C$13),0),'Ship Info'!C$13)</f>
        <v>0.4</v>
      </c>
      <c r="D24" s="10">
        <f>MIN('Build Plan'!D24,'Ship Info'!D$13)+MIN(MAX('Build Plan'!D25-'Ship Info'!D$13,0),'Ship Info'!D$13)+MIN(MAX('Build Plan'!D26-(2*'Ship Info'!D$13),0),'Ship Info'!D$13)</f>
        <v>0</v>
      </c>
      <c r="E24" s="10">
        <f>MIN('Build Plan'!E24,'Ship Info'!E$13)+MIN(MAX('Build Plan'!E25-'Ship Info'!E$13,0),'Ship Info'!E$13)+MIN(MAX('Build Plan'!E26-(2*'Ship Info'!E$13),0),'Ship Info'!E$13)</f>
        <v>0</v>
      </c>
      <c r="F24" s="10">
        <f>MIN('Build Plan'!F24,'Ship Info'!F$13)+MIN(MAX('Build Plan'!F25-'Ship Info'!F$13,0),'Ship Info'!F$13)+MIN(MAX('Build Plan'!F26-(2*'Ship Info'!F$13),0),'Ship Info'!F$13)</f>
        <v>0</v>
      </c>
      <c r="G24" s="10">
        <f>MIN('Build Plan'!G24,'Ship Info'!G$13)+MIN(MAX('Build Plan'!G25-'Ship Info'!G$13,0),'Ship Info'!G$13)+MIN(MAX('Build Plan'!G26-(2*'Ship Info'!G$13),0),'Ship Info'!G$13)</f>
        <v>0</v>
      </c>
      <c r="H24" s="10">
        <f>MIN('Build Plan'!H24,'Ship Info'!H$13)+MIN(MAX('Build Plan'!H25-'Ship Info'!H$13,0),'Ship Info'!H$13)+MIN(MAX('Build Plan'!H26-(2*'Ship Info'!H$13),0),'Ship Info'!H$13)</f>
        <v>2</v>
      </c>
      <c r="I24" s="10">
        <f>MIN('Build Plan'!I24,'Ship Info'!I$13)+MIN(MAX('Build Plan'!I25-'Ship Info'!I$13,0),'Ship Info'!I$13)+MIN(MAX('Build Plan'!I26-(2*'Ship Info'!I$13),0),'Ship Info'!I$13)</f>
        <v>0</v>
      </c>
      <c r="J24" s="10">
        <f>MIN('Build Plan'!J24,'Ship Info'!J$13)+MIN(MAX('Build Plan'!J25-'Ship Info'!J$13,0),'Ship Info'!J$13)+MIN(MAX('Build Plan'!J26-(2*'Ship Info'!J$13),0),'Ship Info'!J$13)</f>
        <v>0</v>
      </c>
      <c r="K24" s="10">
        <f>MIN('Build Plan'!K24,'Ship Info'!K$13)+MIN(MAX('Build Plan'!K25-'Ship Info'!K$13,0),'Ship Info'!K$13)+MIN(MAX('Build Plan'!K26-(2*'Ship Info'!K$13),0),'Ship Info'!K$13)</f>
        <v>0</v>
      </c>
      <c r="L24" s="10">
        <f>MIN('Build Plan'!L24,'Ship Info'!L$13)+MIN(MAX('Build Plan'!L25-'Ship Info'!L$13,0),'Ship Info'!L$13)+MIN(MAX('Build Plan'!L26-(2*'Ship Info'!L$13),0),'Ship Info'!L$13)</f>
        <v>1</v>
      </c>
      <c r="M24" s="10">
        <f>MIN('Build Plan'!M24,'Ship Info'!M$13)+MIN(MAX('Build Plan'!M25-'Ship Info'!M$13,0),'Ship Info'!M$13)+MIN(MAX('Build Plan'!M26-(2*'Ship Info'!M$13),0),'Ship Info'!M$13)</f>
        <v>0</v>
      </c>
      <c r="N24" s="10">
        <f>MIN('Build Plan'!N24,'Ship Info'!N$13)+MIN(MAX('Build Plan'!N25-'Ship Info'!N$13,0),'Ship Info'!N$13)+MIN(MAX('Build Plan'!N26-(2*'Ship Info'!N$13),0),'Ship Info'!N$13)</f>
        <v>0</v>
      </c>
      <c r="O24" s="10">
        <f>MIN('Build Plan'!O24,'Ship Info'!O$13)+MIN(MAX('Build Plan'!O25-'Ship Info'!O$13,0),'Ship Info'!O$13)+MIN(MAX('Build Plan'!O26-(2*'Ship Info'!O$13),0),'Ship Info'!O$13)</f>
        <v>0</v>
      </c>
      <c r="P24" s="10">
        <f>MIN('Build Plan'!P24,'Ship Info'!P$13)+MIN(MAX('Build Plan'!P25-'Ship Info'!P$13,0),'Ship Info'!P$13)+MIN(MAX('Build Plan'!P26-(2*'Ship Info'!P$13),0),'Ship Info'!P$13)</f>
        <v>1</v>
      </c>
      <c r="Q24" s="10">
        <f>MIN('Build Plan'!Q24,'Ship Info'!Q$13)+MIN(MAX('Build Plan'!Q25-'Ship Info'!Q$13,0),'Ship Info'!Q$13)+MIN(MAX('Build Plan'!Q26-(2*'Ship Info'!Q$13),0),'Ship Info'!Q$13)</f>
        <v>0</v>
      </c>
      <c r="R24" s="10">
        <f>MIN('Build Plan'!R24,'Ship Info'!R$13)+MIN(MAX('Build Plan'!R25-'Ship Info'!R$13,0),'Ship Info'!R$13)+MIN(MAX('Build Plan'!R26-(2*'Ship Info'!R$13),0),'Ship Info'!R$13)</f>
        <v>0</v>
      </c>
      <c r="S24" s="10">
        <f>MIN('Build Plan'!S24,'Ship Info'!S$13)+MIN(MAX('Build Plan'!S25-'Ship Info'!S$13,0),'Ship Info'!S$13)+MIN(MAX('Build Plan'!S26-(2*'Ship Info'!S$13),0),'Ship Info'!S$13)</f>
        <v>0</v>
      </c>
      <c r="T24" s="10">
        <f>MIN('Build Plan'!T24,'Ship Info'!T$13)+MIN(MAX('Build Plan'!T25-'Ship Info'!T$13,0),'Ship Info'!T$13)+MIN(MAX('Build Plan'!T26-(2*'Ship Info'!T$13),0),'Ship Info'!T$13)</f>
        <v>1</v>
      </c>
      <c r="U24" s="10">
        <f>MIN('Build Plan'!U24,'Ship Info'!U$13)+MIN(MAX('Build Plan'!U25-'Ship Info'!U$13,0),'Ship Info'!U$13)+MIN(MAX('Build Plan'!U26-(2*'Ship Info'!U$13),0),'Ship Info'!U$13)</f>
        <v>0</v>
      </c>
      <c r="V24" s="10">
        <f>MIN('Build Plan'!V24,'Ship Info'!V$13)+MIN(MAX('Build Plan'!V25-'Ship Info'!V$13,0),'Ship Info'!V$13)+MIN(MAX('Build Plan'!V26-(2*'Ship Info'!V$13),0),'Ship Info'!V$13)</f>
        <v>0</v>
      </c>
      <c r="W24" s="10">
        <f>MIN('Build Plan'!W24,'Ship Info'!W$13)+MIN(MAX('Build Plan'!W25-'Ship Info'!W$13,0),'Ship Info'!W$13)+MIN(MAX('Build Plan'!W26-(2*'Ship Info'!W$13),0),'Ship Info'!W$13)</f>
        <v>0</v>
      </c>
      <c r="X24" s="10">
        <f>MIN('Build Plan'!X24,'Ship Info'!X$13)+MIN(MAX('Build Plan'!X25-'Ship Info'!X$13,0),'Ship Info'!X$13)+MIN(MAX('Build Plan'!X26-(2*'Ship Info'!X$13),0),'Ship Info'!X$13)</f>
        <v>0</v>
      </c>
      <c r="Y24" s="10">
        <f>MIN('Build Plan'!Y24,'Ship Info'!Y$13)+MIN(MAX('Build Plan'!Y25-'Ship Info'!Y$13,0),'Ship Info'!Y$13)+MIN(MAX('Build Plan'!Y26-(2*'Ship Info'!Y$13),0),'Ship Info'!Y$13)</f>
        <v>0</v>
      </c>
      <c r="Z24" s="10">
        <f>MIN('Build Plan'!Z24,'Ship Info'!Z$13)+MIN(MAX('Build Plan'!Z25-'Ship Info'!Z$13,0),'Ship Info'!Z$13)+MIN(MAX('Build Plan'!Z26-(2*'Ship Info'!Z$13),0),'Ship Info'!Z$13)</f>
        <v>0</v>
      </c>
      <c r="AA24" s="10">
        <f>MIN('Build Plan'!AA24,'Ship Info'!AA$13)+MIN(MAX('Build Plan'!AA25-'Ship Info'!AA$13,0),'Ship Info'!AA$13)+MIN(MAX('Build Plan'!AA26-(2*'Ship Info'!AA$13),0),'Ship Info'!AA$13)</f>
        <v>0</v>
      </c>
      <c r="AB24" s="10">
        <f>MIN('Build Plan'!AB24,'Ship Info'!AB$13)+MIN(MAX('Build Plan'!AB25-'Ship Info'!AB$13,0),'Ship Info'!AB$13)+MIN(MAX('Build Plan'!AB26-(2*'Ship Info'!AB$13),0),'Ship Info'!AB$13)</f>
        <v>0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MIN('Build Plan'!B25,'Ship Info'!B$13)+MIN(MAX('Build Plan'!B26-'Ship Info'!B$13,0),'Ship Info'!B$13)+MIN(MAX('Build Plan'!B27-(2*'Ship Info'!B$13),0),'Ship Info'!B$13)</f>
        <v>0</v>
      </c>
      <c r="C25" s="10">
        <f>MIN('Build Plan'!C25,'Ship Info'!C$13)+MIN(MAX('Build Plan'!C26-'Ship Info'!C$13,0),'Ship Info'!C$13)+MIN(MAX('Build Plan'!C27-(2*'Ship Info'!C$13),0),'Ship Info'!C$13)</f>
        <v>0.4</v>
      </c>
      <c r="D25" s="10">
        <f>MIN('Build Plan'!D25,'Ship Info'!D$13)+MIN(MAX('Build Plan'!D26-'Ship Info'!D$13,0),'Ship Info'!D$13)+MIN(MAX('Build Plan'!D27-(2*'Ship Info'!D$13),0),'Ship Info'!D$13)</f>
        <v>0</v>
      </c>
      <c r="E25" s="10">
        <f>MIN('Build Plan'!E25,'Ship Info'!E$13)+MIN(MAX('Build Plan'!E26-'Ship Info'!E$13,0),'Ship Info'!E$13)+MIN(MAX('Build Plan'!E27-(2*'Ship Info'!E$13),0),'Ship Info'!E$13)</f>
        <v>0</v>
      </c>
      <c r="F25" s="10">
        <f>MIN('Build Plan'!F25,'Ship Info'!F$13)+MIN(MAX('Build Plan'!F26-'Ship Info'!F$13,0),'Ship Info'!F$13)+MIN(MAX('Build Plan'!F27-(2*'Ship Info'!F$13),0),'Ship Info'!F$13)</f>
        <v>0</v>
      </c>
      <c r="G25" s="10">
        <f>MIN('Build Plan'!G25,'Ship Info'!G$13)+MIN(MAX('Build Plan'!G26-'Ship Info'!G$13,0),'Ship Info'!G$13)+MIN(MAX('Build Plan'!G27-(2*'Ship Info'!G$13),0),'Ship Info'!G$13)</f>
        <v>0</v>
      </c>
      <c r="H25" s="10">
        <f>MIN('Build Plan'!H25,'Ship Info'!H$13)+MIN(MAX('Build Plan'!H26-'Ship Info'!H$13,0),'Ship Info'!H$13)+MIN(MAX('Build Plan'!H27-(2*'Ship Info'!H$13),0),'Ship Info'!H$13)</f>
        <v>2</v>
      </c>
      <c r="I25" s="10">
        <f>MIN('Build Plan'!I25,'Ship Info'!I$13)+MIN(MAX('Build Plan'!I26-'Ship Info'!I$13,0),'Ship Info'!I$13)+MIN(MAX('Build Plan'!I27-(2*'Ship Info'!I$13),0),'Ship Info'!I$13)</f>
        <v>0</v>
      </c>
      <c r="J25" s="10">
        <f>MIN('Build Plan'!J25,'Ship Info'!J$13)+MIN(MAX('Build Plan'!J26-'Ship Info'!J$13,0),'Ship Info'!J$13)+MIN(MAX('Build Plan'!J27-(2*'Ship Info'!J$13),0),'Ship Info'!J$13)</f>
        <v>0</v>
      </c>
      <c r="K25" s="10">
        <f>MIN('Build Plan'!K25,'Ship Info'!K$13)+MIN(MAX('Build Plan'!K26-'Ship Info'!K$13,0),'Ship Info'!K$13)+MIN(MAX('Build Plan'!K27-(2*'Ship Info'!K$13),0),'Ship Info'!K$13)</f>
        <v>0</v>
      </c>
      <c r="L25" s="10">
        <f>MIN('Build Plan'!L25,'Ship Info'!L$13)+MIN(MAX('Build Plan'!L26-'Ship Info'!L$13,0),'Ship Info'!L$13)+MIN(MAX('Build Plan'!L27-(2*'Ship Info'!L$13),0),'Ship Info'!L$13)</f>
        <v>1</v>
      </c>
      <c r="M25" s="10">
        <f>MIN('Build Plan'!M25,'Ship Info'!M$13)+MIN(MAX('Build Plan'!M26-'Ship Info'!M$13,0),'Ship Info'!M$13)+MIN(MAX('Build Plan'!M27-(2*'Ship Info'!M$13),0),'Ship Info'!M$13)</f>
        <v>0</v>
      </c>
      <c r="N25" s="10">
        <f>MIN('Build Plan'!N25,'Ship Info'!N$13)+MIN(MAX('Build Plan'!N26-'Ship Info'!N$13,0),'Ship Info'!N$13)+MIN(MAX('Build Plan'!N27-(2*'Ship Info'!N$13),0),'Ship Info'!N$13)</f>
        <v>0</v>
      </c>
      <c r="O25" s="10">
        <f>MIN('Build Plan'!O25,'Ship Info'!O$13)+MIN(MAX('Build Plan'!O26-'Ship Info'!O$13,0),'Ship Info'!O$13)+MIN(MAX('Build Plan'!O27-(2*'Ship Info'!O$13),0),'Ship Info'!O$13)</f>
        <v>0</v>
      </c>
      <c r="P25" s="10">
        <f>MIN('Build Plan'!P25,'Ship Info'!P$13)+MIN(MAX('Build Plan'!P26-'Ship Info'!P$13,0),'Ship Info'!P$13)+MIN(MAX('Build Plan'!P27-(2*'Ship Info'!P$13),0),'Ship Info'!P$13)</f>
        <v>1</v>
      </c>
      <c r="Q25" s="10">
        <f>MIN('Build Plan'!Q25,'Ship Info'!Q$13)+MIN(MAX('Build Plan'!Q26-'Ship Info'!Q$13,0),'Ship Info'!Q$13)+MIN(MAX('Build Plan'!Q27-(2*'Ship Info'!Q$13),0),'Ship Info'!Q$13)</f>
        <v>0</v>
      </c>
      <c r="R25" s="10">
        <f>MIN('Build Plan'!R25,'Ship Info'!R$13)+MIN(MAX('Build Plan'!R26-'Ship Info'!R$13,0),'Ship Info'!R$13)+MIN(MAX('Build Plan'!R27-(2*'Ship Info'!R$13),0),'Ship Info'!R$13)</f>
        <v>0</v>
      </c>
      <c r="S25" s="10">
        <f>MIN('Build Plan'!S25,'Ship Info'!S$13)+MIN(MAX('Build Plan'!S26-'Ship Info'!S$13,0),'Ship Info'!S$13)+MIN(MAX('Build Plan'!S27-(2*'Ship Info'!S$13),0),'Ship Info'!S$13)</f>
        <v>0</v>
      </c>
      <c r="T25" s="10">
        <f>MIN('Build Plan'!T25,'Ship Info'!T$13)+MIN(MAX('Build Plan'!T26-'Ship Info'!T$13,0),'Ship Info'!T$13)+MIN(MAX('Build Plan'!T27-(2*'Ship Info'!T$13),0),'Ship Info'!T$13)</f>
        <v>1</v>
      </c>
      <c r="U25" s="10">
        <f>MIN('Build Plan'!U25,'Ship Info'!U$13)+MIN(MAX('Build Plan'!U26-'Ship Info'!U$13,0),'Ship Info'!U$13)+MIN(MAX('Build Plan'!U27-(2*'Ship Info'!U$13),0),'Ship Info'!U$13)</f>
        <v>0</v>
      </c>
      <c r="V25" s="10">
        <f>MIN('Build Plan'!V25,'Ship Info'!V$13)+MIN(MAX('Build Plan'!V26-'Ship Info'!V$13,0),'Ship Info'!V$13)+MIN(MAX('Build Plan'!V27-(2*'Ship Info'!V$13),0),'Ship Info'!V$13)</f>
        <v>0</v>
      </c>
      <c r="W25" s="10">
        <f>MIN('Build Plan'!W25,'Ship Info'!W$13)+MIN(MAX('Build Plan'!W26-'Ship Info'!W$13,0),'Ship Info'!W$13)+MIN(MAX('Build Plan'!W27-(2*'Ship Info'!W$13),0),'Ship Info'!W$13)</f>
        <v>0</v>
      </c>
      <c r="X25" s="10">
        <f>MIN('Build Plan'!X25,'Ship Info'!X$13)+MIN(MAX('Build Plan'!X26-'Ship Info'!X$13,0),'Ship Info'!X$13)+MIN(MAX('Build Plan'!X27-(2*'Ship Info'!X$13),0),'Ship Info'!X$13)</f>
        <v>0</v>
      </c>
      <c r="Y25" s="10">
        <f>MIN('Build Plan'!Y25,'Ship Info'!Y$13)+MIN(MAX('Build Plan'!Y26-'Ship Info'!Y$13,0),'Ship Info'!Y$13)+MIN(MAX('Build Plan'!Y27-(2*'Ship Info'!Y$13),0),'Ship Info'!Y$13)</f>
        <v>0</v>
      </c>
      <c r="Z25" s="10">
        <f>MIN('Build Plan'!Z25,'Ship Info'!Z$13)+MIN(MAX('Build Plan'!Z26-'Ship Info'!Z$13,0),'Ship Info'!Z$13)+MIN(MAX('Build Plan'!Z27-(2*'Ship Info'!Z$13),0),'Ship Info'!Z$13)</f>
        <v>0</v>
      </c>
      <c r="AA25" s="10">
        <f>MIN('Build Plan'!AA25,'Ship Info'!AA$13)+MIN(MAX('Build Plan'!AA26-'Ship Info'!AA$13,0),'Ship Info'!AA$13)+MIN(MAX('Build Plan'!AA27-(2*'Ship Info'!AA$13),0),'Ship Info'!AA$13)</f>
        <v>0</v>
      </c>
      <c r="AB25" s="10">
        <f>MIN('Build Plan'!AB25,'Ship Info'!AB$13)+MIN(MAX('Build Plan'!AB26-'Ship Info'!AB$13,0),'Ship Info'!AB$13)+MIN(MAX('Build Plan'!AB27-(2*'Ship Info'!AB$13),0),'Ship Info'!AB$13)</f>
        <v>0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MIN('Build Plan'!B26,'Ship Info'!B$13)+MIN(MAX('Build Plan'!B27-'Ship Info'!B$13,0),'Ship Info'!B$13)+MIN(MAX('Build Plan'!B28-(2*'Ship Info'!B$13),0),'Ship Info'!B$13)</f>
        <v>0</v>
      </c>
      <c r="C26" s="10">
        <f>MIN('Build Plan'!C26,'Ship Info'!C$13)+MIN(MAX('Build Plan'!C27-'Ship Info'!C$13,0),'Ship Info'!C$13)+MIN(MAX('Build Plan'!C28-(2*'Ship Info'!C$13),0),'Ship Info'!C$13)</f>
        <v>0</v>
      </c>
      <c r="D26" s="10">
        <f>MIN('Build Plan'!D26,'Ship Info'!D$13)+MIN(MAX('Build Plan'!D27-'Ship Info'!D$13,0),'Ship Info'!D$13)+MIN(MAX('Build Plan'!D28-(2*'Ship Info'!D$13),0),'Ship Info'!D$13)</f>
        <v>0</v>
      </c>
      <c r="E26" s="10">
        <f>MIN('Build Plan'!E26,'Ship Info'!E$13)+MIN(MAX('Build Plan'!E27-'Ship Info'!E$13,0),'Ship Info'!E$13)+MIN(MAX('Build Plan'!E28-(2*'Ship Info'!E$13),0),'Ship Info'!E$13)</f>
        <v>0</v>
      </c>
      <c r="F26" s="10">
        <f>MIN('Build Plan'!F26,'Ship Info'!F$13)+MIN(MAX('Build Plan'!F27-'Ship Info'!F$13,0),'Ship Info'!F$13)+MIN(MAX('Build Plan'!F28-(2*'Ship Info'!F$13),0),'Ship Info'!F$13)</f>
        <v>0</v>
      </c>
      <c r="G26" s="10">
        <f>MIN('Build Plan'!G26,'Ship Info'!G$13)+MIN(MAX('Build Plan'!G27-'Ship Info'!G$13,0),'Ship Info'!G$13)+MIN(MAX('Build Plan'!G28-(2*'Ship Info'!G$13),0),'Ship Info'!G$13)</f>
        <v>0</v>
      </c>
      <c r="H26" s="10">
        <f>MIN('Build Plan'!H26,'Ship Info'!H$13)+MIN(MAX('Build Plan'!H27-'Ship Info'!H$13,0),'Ship Info'!H$13)+MIN(MAX('Build Plan'!H28-(2*'Ship Info'!H$13),0),'Ship Info'!H$13)</f>
        <v>2</v>
      </c>
      <c r="I26" s="10">
        <f>MIN('Build Plan'!I26,'Ship Info'!I$13)+MIN(MAX('Build Plan'!I27-'Ship Info'!I$13,0),'Ship Info'!I$13)+MIN(MAX('Build Plan'!I28-(2*'Ship Info'!I$13),0),'Ship Info'!I$13)</f>
        <v>0</v>
      </c>
      <c r="J26" s="10">
        <f>MIN('Build Plan'!J26,'Ship Info'!J$13)+MIN(MAX('Build Plan'!J27-'Ship Info'!J$13,0),'Ship Info'!J$13)+MIN(MAX('Build Plan'!J28-(2*'Ship Info'!J$13),0),'Ship Info'!J$13)</f>
        <v>0</v>
      </c>
      <c r="K26" s="10">
        <f>MIN('Build Plan'!K26,'Ship Info'!K$13)+MIN(MAX('Build Plan'!K27-'Ship Info'!K$13,0),'Ship Info'!K$13)+MIN(MAX('Build Plan'!K28-(2*'Ship Info'!K$13),0),'Ship Info'!K$13)</f>
        <v>0</v>
      </c>
      <c r="L26" s="10">
        <f>MIN('Build Plan'!L26,'Ship Info'!L$13)+MIN(MAX('Build Plan'!L27-'Ship Info'!L$13,0),'Ship Info'!L$13)+MIN(MAX('Build Plan'!L28-(2*'Ship Info'!L$13),0),'Ship Info'!L$13)</f>
        <v>2</v>
      </c>
      <c r="M26" s="10">
        <f>MIN('Build Plan'!M26,'Ship Info'!M$13)+MIN(MAX('Build Plan'!M27-'Ship Info'!M$13,0),'Ship Info'!M$13)+MIN(MAX('Build Plan'!M28-(2*'Ship Info'!M$13),0),'Ship Info'!M$13)</f>
        <v>0</v>
      </c>
      <c r="N26" s="10">
        <f>MIN('Build Plan'!N26,'Ship Info'!N$13)+MIN(MAX('Build Plan'!N27-'Ship Info'!N$13,0),'Ship Info'!N$13)+MIN(MAX('Build Plan'!N28-(2*'Ship Info'!N$13),0),'Ship Info'!N$13)</f>
        <v>0</v>
      </c>
      <c r="O26" s="10">
        <f>MIN('Build Plan'!O26,'Ship Info'!O$13)+MIN(MAX('Build Plan'!O27-'Ship Info'!O$13,0),'Ship Info'!O$13)+MIN(MAX('Build Plan'!O28-(2*'Ship Info'!O$13),0),'Ship Info'!O$13)</f>
        <v>0</v>
      </c>
      <c r="P26" s="10">
        <f>MIN('Build Plan'!P26,'Ship Info'!P$13)+MIN(MAX('Build Plan'!P27-'Ship Info'!P$13,0),'Ship Info'!P$13)+MIN(MAX('Build Plan'!P28-(2*'Ship Info'!P$13),0),'Ship Info'!P$13)</f>
        <v>0</v>
      </c>
      <c r="Q26" s="10">
        <f>MIN('Build Plan'!Q26,'Ship Info'!Q$13)+MIN(MAX('Build Plan'!Q27-'Ship Info'!Q$13,0),'Ship Info'!Q$13)+MIN(MAX('Build Plan'!Q28-(2*'Ship Info'!Q$13),0),'Ship Info'!Q$13)</f>
        <v>0</v>
      </c>
      <c r="R26" s="10">
        <f>MIN('Build Plan'!R26,'Ship Info'!R$13)+MIN(MAX('Build Plan'!R27-'Ship Info'!R$13,0),'Ship Info'!R$13)+MIN(MAX('Build Plan'!R28-(2*'Ship Info'!R$13),0),'Ship Info'!R$13)</f>
        <v>0</v>
      </c>
      <c r="S26" s="10">
        <f>MIN('Build Plan'!S26,'Ship Info'!S$13)+MIN(MAX('Build Plan'!S27-'Ship Info'!S$13,0),'Ship Info'!S$13)+MIN(MAX('Build Plan'!S28-(2*'Ship Info'!S$13),0),'Ship Info'!S$13)</f>
        <v>0</v>
      </c>
      <c r="T26" s="10">
        <f>MIN('Build Plan'!T26,'Ship Info'!T$13)+MIN(MAX('Build Plan'!T27-'Ship Info'!T$13,0),'Ship Info'!T$13)+MIN(MAX('Build Plan'!T28-(2*'Ship Info'!T$13),0),'Ship Info'!T$13)</f>
        <v>1</v>
      </c>
      <c r="U26" s="10">
        <f>MIN('Build Plan'!U26,'Ship Info'!U$13)+MIN(MAX('Build Plan'!U27-'Ship Info'!U$13,0),'Ship Info'!U$13)+MIN(MAX('Build Plan'!U28-(2*'Ship Info'!U$13),0),'Ship Info'!U$13)</f>
        <v>0</v>
      </c>
      <c r="V26" s="10">
        <f>MIN('Build Plan'!V26,'Ship Info'!V$13)+MIN(MAX('Build Plan'!V27-'Ship Info'!V$13,0),'Ship Info'!V$13)+MIN(MAX('Build Plan'!V28-(2*'Ship Info'!V$13),0),'Ship Info'!V$13)</f>
        <v>0</v>
      </c>
      <c r="W26" s="10">
        <f>MIN('Build Plan'!W26,'Ship Info'!W$13)+MIN(MAX('Build Plan'!W27-'Ship Info'!W$13,0),'Ship Info'!W$13)+MIN(MAX('Build Plan'!W28-(2*'Ship Info'!W$13),0),'Ship Info'!W$13)</f>
        <v>0</v>
      </c>
      <c r="X26" s="10">
        <f>MIN('Build Plan'!X26,'Ship Info'!X$13)+MIN(MAX('Build Plan'!X27-'Ship Info'!X$13,0),'Ship Info'!X$13)+MIN(MAX('Build Plan'!X28-(2*'Ship Info'!X$13),0),'Ship Info'!X$13)</f>
        <v>0</v>
      </c>
      <c r="Y26" s="10">
        <f>MIN('Build Plan'!Y26,'Ship Info'!Y$13)+MIN(MAX('Build Plan'!Y27-'Ship Info'!Y$13,0),'Ship Info'!Y$13)+MIN(MAX('Build Plan'!Y28-(2*'Ship Info'!Y$13),0),'Ship Info'!Y$13)</f>
        <v>0</v>
      </c>
      <c r="Z26" s="10">
        <f>MIN('Build Plan'!Z26,'Ship Info'!Z$13)+MIN(MAX('Build Plan'!Z27-'Ship Info'!Z$13,0),'Ship Info'!Z$13)+MIN(MAX('Build Plan'!Z28-(2*'Ship Info'!Z$13),0),'Ship Info'!Z$13)</f>
        <v>0</v>
      </c>
      <c r="AA26" s="10">
        <f>MIN('Build Plan'!AA26,'Ship Info'!AA$13)+MIN(MAX('Build Plan'!AA27-'Ship Info'!AA$13,0),'Ship Info'!AA$13)+MIN(MAX('Build Plan'!AA28-(2*'Ship Info'!AA$13),0),'Ship Info'!AA$13)</f>
        <v>0</v>
      </c>
      <c r="AB26" s="10">
        <f>MIN('Build Plan'!AB26,'Ship Info'!AB$13)+MIN(MAX('Build Plan'!AB27-'Ship Info'!AB$13,0),'Ship Info'!AB$13)+MIN(MAX('Build Plan'!AB28-(2*'Ship Info'!AB$13),0),'Ship Info'!AB$13)</f>
        <v>0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MIN('Build Plan'!B27,'Ship Info'!B$13)+MIN(MAX('Build Plan'!B28-'Ship Info'!B$13,0),'Ship Info'!B$13)+MIN(MAX('Build Plan'!B29-(2*'Ship Info'!B$13),0),'Ship Info'!B$13)</f>
        <v>0</v>
      </c>
      <c r="C27" s="10">
        <f>MIN('Build Plan'!C27,'Ship Info'!C$13)+MIN(MAX('Build Plan'!C28-'Ship Info'!C$13,0),'Ship Info'!C$13)+MIN(MAX('Build Plan'!C29-(2*'Ship Info'!C$13),0),'Ship Info'!C$13)</f>
        <v>0</v>
      </c>
      <c r="D27" s="10">
        <f>MIN('Build Plan'!D27,'Ship Info'!D$13)+MIN(MAX('Build Plan'!D28-'Ship Info'!D$13,0),'Ship Info'!D$13)+MIN(MAX('Build Plan'!D29-(2*'Ship Info'!D$13),0),'Ship Info'!D$13)</f>
        <v>0</v>
      </c>
      <c r="E27" s="10">
        <f>MIN('Build Plan'!E27,'Ship Info'!E$13)+MIN(MAX('Build Plan'!E28-'Ship Info'!E$13,0),'Ship Info'!E$13)+MIN(MAX('Build Plan'!E29-(2*'Ship Info'!E$13),0),'Ship Info'!E$13)</f>
        <v>0</v>
      </c>
      <c r="F27" s="10">
        <f>MIN('Build Plan'!F27,'Ship Info'!F$13)+MIN(MAX('Build Plan'!F28-'Ship Info'!F$13,0),'Ship Info'!F$13)+MIN(MAX('Build Plan'!F29-(2*'Ship Info'!F$13),0),'Ship Info'!F$13)</f>
        <v>0</v>
      </c>
      <c r="G27" s="10">
        <f>MIN('Build Plan'!G27,'Ship Info'!G$13)+MIN(MAX('Build Plan'!G28-'Ship Info'!G$13,0),'Ship Info'!G$13)+MIN(MAX('Build Plan'!G29-(2*'Ship Info'!G$13),0),'Ship Info'!G$13)</f>
        <v>0</v>
      </c>
      <c r="H27" s="10">
        <f>MIN('Build Plan'!H27,'Ship Info'!H$13)+MIN(MAX('Build Plan'!H28-'Ship Info'!H$13,0),'Ship Info'!H$13)+MIN(MAX('Build Plan'!H29-(2*'Ship Info'!H$13),0),'Ship Info'!H$13)</f>
        <v>2</v>
      </c>
      <c r="I27" s="10">
        <f>MIN('Build Plan'!I27,'Ship Info'!I$13)+MIN(MAX('Build Plan'!I28-'Ship Info'!I$13,0),'Ship Info'!I$13)+MIN(MAX('Build Plan'!I29-(2*'Ship Info'!I$13),0),'Ship Info'!I$13)</f>
        <v>0</v>
      </c>
      <c r="J27" s="10">
        <f>MIN('Build Plan'!J27,'Ship Info'!J$13)+MIN(MAX('Build Plan'!J28-'Ship Info'!J$13,0),'Ship Info'!J$13)+MIN(MAX('Build Plan'!J29-(2*'Ship Info'!J$13),0),'Ship Info'!J$13)</f>
        <v>0</v>
      </c>
      <c r="K27" s="10">
        <f>MIN('Build Plan'!K27,'Ship Info'!K$13)+MIN(MAX('Build Plan'!K28-'Ship Info'!K$13,0),'Ship Info'!K$13)+MIN(MAX('Build Plan'!K29-(2*'Ship Info'!K$13),0),'Ship Info'!K$13)</f>
        <v>0</v>
      </c>
      <c r="L27" s="10">
        <f>MIN('Build Plan'!L27,'Ship Info'!L$13)+MIN(MAX('Build Plan'!L28-'Ship Info'!L$13,0),'Ship Info'!L$13)+MIN(MAX('Build Plan'!L29-(2*'Ship Info'!L$13),0),'Ship Info'!L$13)</f>
        <v>2</v>
      </c>
      <c r="M27" s="10">
        <f>MIN('Build Plan'!M27,'Ship Info'!M$13)+MIN(MAX('Build Plan'!M28-'Ship Info'!M$13,0),'Ship Info'!M$13)+MIN(MAX('Build Plan'!M29-(2*'Ship Info'!M$13),0),'Ship Info'!M$13)</f>
        <v>0</v>
      </c>
      <c r="N27" s="10">
        <f>MIN('Build Plan'!N27,'Ship Info'!N$13)+MIN(MAX('Build Plan'!N28-'Ship Info'!N$13,0),'Ship Info'!N$13)+MIN(MAX('Build Plan'!N29-(2*'Ship Info'!N$13),0),'Ship Info'!N$13)</f>
        <v>0</v>
      </c>
      <c r="O27" s="10">
        <f>MIN('Build Plan'!O27,'Ship Info'!O$13)+MIN(MAX('Build Plan'!O28-'Ship Info'!O$13,0),'Ship Info'!O$13)+MIN(MAX('Build Plan'!O29-(2*'Ship Info'!O$13),0),'Ship Info'!O$13)</f>
        <v>0</v>
      </c>
      <c r="P27" s="10">
        <f>MIN('Build Plan'!P27,'Ship Info'!P$13)+MIN(MAX('Build Plan'!P28-'Ship Info'!P$13,0),'Ship Info'!P$13)+MIN(MAX('Build Plan'!P29-(2*'Ship Info'!P$13),0),'Ship Info'!P$13)</f>
        <v>0</v>
      </c>
      <c r="Q27" s="10">
        <f>MIN('Build Plan'!Q27,'Ship Info'!Q$13)+MIN(MAX('Build Plan'!Q28-'Ship Info'!Q$13,0),'Ship Info'!Q$13)+MIN(MAX('Build Plan'!Q29-(2*'Ship Info'!Q$13),0),'Ship Info'!Q$13)</f>
        <v>1</v>
      </c>
      <c r="R27" s="10">
        <f>MIN('Build Plan'!R27,'Ship Info'!R$13)+MIN(MAX('Build Plan'!R28-'Ship Info'!R$13,0),'Ship Info'!R$13)+MIN(MAX('Build Plan'!R29-(2*'Ship Info'!R$13),0),'Ship Info'!R$13)</f>
        <v>0</v>
      </c>
      <c r="S27" s="10">
        <f>MIN('Build Plan'!S27,'Ship Info'!S$13)+MIN(MAX('Build Plan'!S28-'Ship Info'!S$13,0),'Ship Info'!S$13)+MIN(MAX('Build Plan'!S29-(2*'Ship Info'!S$13),0),'Ship Info'!S$13)</f>
        <v>0</v>
      </c>
      <c r="T27" s="10">
        <f>MIN('Build Plan'!T27,'Ship Info'!T$13)+MIN(MAX('Build Plan'!T28-'Ship Info'!T$13,0),'Ship Info'!T$13)+MIN(MAX('Build Plan'!T29-(2*'Ship Info'!T$13),0),'Ship Info'!T$13)</f>
        <v>1</v>
      </c>
      <c r="U27" s="10">
        <f>MIN('Build Plan'!U27,'Ship Info'!U$13)+MIN(MAX('Build Plan'!U28-'Ship Info'!U$13,0),'Ship Info'!U$13)+MIN(MAX('Build Plan'!U29-(2*'Ship Info'!U$13),0),'Ship Info'!U$13)</f>
        <v>0</v>
      </c>
      <c r="V27" s="10">
        <f>MIN('Build Plan'!V27,'Ship Info'!V$13)+MIN(MAX('Build Plan'!V28-'Ship Info'!V$13,0),'Ship Info'!V$13)+MIN(MAX('Build Plan'!V29-(2*'Ship Info'!V$13),0),'Ship Info'!V$13)</f>
        <v>0</v>
      </c>
      <c r="W27" s="10">
        <f>MIN('Build Plan'!W27,'Ship Info'!W$13)+MIN(MAX('Build Plan'!W28-'Ship Info'!W$13,0),'Ship Info'!W$13)+MIN(MAX('Build Plan'!W29-(2*'Ship Info'!W$13),0),'Ship Info'!W$13)</f>
        <v>0</v>
      </c>
      <c r="X27" s="10">
        <f>MIN('Build Plan'!X27,'Ship Info'!X$13)+MIN(MAX('Build Plan'!X28-'Ship Info'!X$13,0),'Ship Info'!X$13)+MIN(MAX('Build Plan'!X29-(2*'Ship Info'!X$13),0),'Ship Info'!X$13)</f>
        <v>0</v>
      </c>
      <c r="Y27" s="10">
        <f>MIN('Build Plan'!Y27,'Ship Info'!Y$13)+MIN(MAX('Build Plan'!Y28-'Ship Info'!Y$13,0),'Ship Info'!Y$13)+MIN(MAX('Build Plan'!Y29-(2*'Ship Info'!Y$13),0),'Ship Info'!Y$13)</f>
        <v>0</v>
      </c>
      <c r="Z27" s="10">
        <f>MIN('Build Plan'!Z27,'Ship Info'!Z$13)+MIN(MAX('Build Plan'!Z28-'Ship Info'!Z$13,0),'Ship Info'!Z$13)+MIN(MAX('Build Plan'!Z29-(2*'Ship Info'!Z$13),0),'Ship Info'!Z$13)</f>
        <v>0</v>
      </c>
      <c r="AA27" s="10">
        <f>MIN('Build Plan'!AA27,'Ship Info'!AA$13)+MIN(MAX('Build Plan'!AA28-'Ship Info'!AA$13,0),'Ship Info'!AA$13)+MIN(MAX('Build Plan'!AA29-(2*'Ship Info'!AA$13),0),'Ship Info'!AA$13)</f>
        <v>0</v>
      </c>
      <c r="AB27" s="10">
        <f>MIN('Build Plan'!AB27,'Ship Info'!AB$13)+MIN(MAX('Build Plan'!AB28-'Ship Info'!AB$13,0),'Ship Info'!AB$13)+MIN(MAX('Build Plan'!AB29-(2*'Ship Info'!AB$13),0),'Ship Info'!AB$13)</f>
        <v>0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MIN('Build Plan'!B28,'Ship Info'!B$13)+MIN(MAX('Build Plan'!B29-'Ship Info'!B$13,0),'Ship Info'!B$13)+MIN(MAX('Build Plan'!B30-(2*'Ship Info'!B$13),0),'Ship Info'!B$13)</f>
        <v>0</v>
      </c>
      <c r="C28" s="10">
        <f>MIN('Build Plan'!C28,'Ship Info'!C$13)+MIN(MAX('Build Plan'!C29-'Ship Info'!C$13,0),'Ship Info'!C$13)+MIN(MAX('Build Plan'!C30-(2*'Ship Info'!C$13),0),'Ship Info'!C$13)</f>
        <v>0.19999999999999996</v>
      </c>
      <c r="D28" s="10">
        <f>MIN('Build Plan'!D28,'Ship Info'!D$13)+MIN(MAX('Build Plan'!D29-'Ship Info'!D$13,0),'Ship Info'!D$13)+MIN(MAX('Build Plan'!D30-(2*'Ship Info'!D$13),0),'Ship Info'!D$13)</f>
        <v>0</v>
      </c>
      <c r="E28" s="10">
        <f>MIN('Build Plan'!E28,'Ship Info'!E$13)+MIN(MAX('Build Plan'!E29-'Ship Info'!E$13,0),'Ship Info'!E$13)+MIN(MAX('Build Plan'!E30-(2*'Ship Info'!E$13),0),'Ship Info'!E$13)</f>
        <v>0</v>
      </c>
      <c r="F28" s="10">
        <f>MIN('Build Plan'!F28,'Ship Info'!F$13)+MIN(MAX('Build Plan'!F29-'Ship Info'!F$13,0),'Ship Info'!F$13)+MIN(MAX('Build Plan'!F30-(2*'Ship Info'!F$13),0),'Ship Info'!F$13)</f>
        <v>0</v>
      </c>
      <c r="G28" s="10">
        <f>MIN('Build Plan'!G28,'Ship Info'!G$13)+MIN(MAX('Build Plan'!G29-'Ship Info'!G$13,0),'Ship Info'!G$13)+MIN(MAX('Build Plan'!G30-(2*'Ship Info'!G$13),0),'Ship Info'!G$13)</f>
        <v>0</v>
      </c>
      <c r="H28" s="10">
        <f>MIN('Build Plan'!H28,'Ship Info'!H$13)+MIN(MAX('Build Plan'!H29-'Ship Info'!H$13,0),'Ship Info'!H$13)+MIN(MAX('Build Plan'!H30-(2*'Ship Info'!H$13),0),'Ship Info'!H$13)</f>
        <v>2</v>
      </c>
      <c r="I28" s="10">
        <f>MIN('Build Plan'!I28,'Ship Info'!I$13)+MIN(MAX('Build Plan'!I29-'Ship Info'!I$13,0),'Ship Info'!I$13)+MIN(MAX('Build Plan'!I30-(2*'Ship Info'!I$13),0),'Ship Info'!I$13)</f>
        <v>0</v>
      </c>
      <c r="J28" s="10">
        <f>MIN('Build Plan'!J28,'Ship Info'!J$13)+MIN(MAX('Build Plan'!J29-'Ship Info'!J$13,0),'Ship Info'!J$13)+MIN(MAX('Build Plan'!J30-(2*'Ship Info'!J$13),0),'Ship Info'!J$13)</f>
        <v>0</v>
      </c>
      <c r="K28" s="10">
        <f>MIN('Build Plan'!K28,'Ship Info'!K$13)+MIN(MAX('Build Plan'!K29-'Ship Info'!K$13,0),'Ship Info'!K$13)+MIN(MAX('Build Plan'!K30-(2*'Ship Info'!K$13),0),'Ship Info'!K$13)</f>
        <v>0</v>
      </c>
      <c r="L28" s="10">
        <f>MIN('Build Plan'!L28,'Ship Info'!L$13)+MIN(MAX('Build Plan'!L29-'Ship Info'!L$13,0),'Ship Info'!L$13)+MIN(MAX('Build Plan'!L30-(2*'Ship Info'!L$13),0),'Ship Info'!L$13)</f>
        <v>2</v>
      </c>
      <c r="M28" s="10">
        <f>MIN('Build Plan'!M28,'Ship Info'!M$13)+MIN(MAX('Build Plan'!M29-'Ship Info'!M$13,0),'Ship Info'!M$13)+MIN(MAX('Build Plan'!M30-(2*'Ship Info'!M$13),0),'Ship Info'!M$13)</f>
        <v>0</v>
      </c>
      <c r="N28" s="10">
        <f>MIN('Build Plan'!N28,'Ship Info'!N$13)+MIN(MAX('Build Plan'!N29-'Ship Info'!N$13,0),'Ship Info'!N$13)+MIN(MAX('Build Plan'!N30-(2*'Ship Info'!N$13),0),'Ship Info'!N$13)</f>
        <v>0</v>
      </c>
      <c r="O28" s="10">
        <f>MIN('Build Plan'!O28,'Ship Info'!O$13)+MIN(MAX('Build Plan'!O29-'Ship Info'!O$13,0),'Ship Info'!O$13)+MIN(MAX('Build Plan'!O30-(2*'Ship Info'!O$13),0),'Ship Info'!O$13)</f>
        <v>0</v>
      </c>
      <c r="P28" s="10">
        <f>MIN('Build Plan'!P28,'Ship Info'!P$13)+MIN(MAX('Build Plan'!P29-'Ship Info'!P$13,0),'Ship Info'!P$13)+MIN(MAX('Build Plan'!P30-(2*'Ship Info'!P$13),0),'Ship Info'!P$13)</f>
        <v>0</v>
      </c>
      <c r="Q28" s="10">
        <f>MIN('Build Plan'!Q28,'Ship Info'!Q$13)+MIN(MAX('Build Plan'!Q29-'Ship Info'!Q$13,0),'Ship Info'!Q$13)+MIN(MAX('Build Plan'!Q30-(2*'Ship Info'!Q$13),0),'Ship Info'!Q$13)</f>
        <v>1</v>
      </c>
      <c r="R28" s="10">
        <f>MIN('Build Plan'!R28,'Ship Info'!R$13)+MIN(MAX('Build Plan'!R29-'Ship Info'!R$13,0),'Ship Info'!R$13)+MIN(MAX('Build Plan'!R30-(2*'Ship Info'!R$13),0),'Ship Info'!R$13)</f>
        <v>0</v>
      </c>
      <c r="S28" s="10">
        <f>MIN('Build Plan'!S28,'Ship Info'!S$13)+MIN(MAX('Build Plan'!S29-'Ship Info'!S$13,0),'Ship Info'!S$13)+MIN(MAX('Build Plan'!S30-(2*'Ship Info'!S$13),0),'Ship Info'!S$13)</f>
        <v>0</v>
      </c>
      <c r="T28" s="10">
        <f>MIN('Build Plan'!T28,'Ship Info'!T$13)+MIN(MAX('Build Plan'!T29-'Ship Info'!T$13,0),'Ship Info'!T$13)+MIN(MAX('Build Plan'!T30-(2*'Ship Info'!T$13),0),'Ship Info'!T$13)</f>
        <v>1</v>
      </c>
      <c r="U28" s="10">
        <f>MIN('Build Plan'!U28,'Ship Info'!U$13)+MIN(MAX('Build Plan'!U29-'Ship Info'!U$13,0),'Ship Info'!U$13)+MIN(MAX('Build Plan'!U30-(2*'Ship Info'!U$13),0),'Ship Info'!U$13)</f>
        <v>0</v>
      </c>
      <c r="V28" s="10">
        <f>MIN('Build Plan'!V28,'Ship Info'!V$13)+MIN(MAX('Build Plan'!V29-'Ship Info'!V$13,0),'Ship Info'!V$13)+MIN(MAX('Build Plan'!V30-(2*'Ship Info'!V$13),0),'Ship Info'!V$13)</f>
        <v>0</v>
      </c>
      <c r="W28" s="10">
        <f>MIN('Build Plan'!W28,'Ship Info'!W$13)+MIN(MAX('Build Plan'!W29-'Ship Info'!W$13,0),'Ship Info'!W$13)+MIN(MAX('Build Plan'!W30-(2*'Ship Info'!W$13),0),'Ship Info'!W$13)</f>
        <v>0</v>
      </c>
      <c r="X28" s="10">
        <f>MIN('Build Plan'!X28,'Ship Info'!X$13)+MIN(MAX('Build Plan'!X29-'Ship Info'!X$13,0),'Ship Info'!X$13)+MIN(MAX('Build Plan'!X30-(2*'Ship Info'!X$13),0),'Ship Info'!X$13)</f>
        <v>0</v>
      </c>
      <c r="Y28" s="10">
        <f>MIN('Build Plan'!Y28,'Ship Info'!Y$13)+MIN(MAX('Build Plan'!Y29-'Ship Info'!Y$13,0),'Ship Info'!Y$13)+MIN(MAX('Build Plan'!Y30-(2*'Ship Info'!Y$13),0),'Ship Info'!Y$13)</f>
        <v>0</v>
      </c>
      <c r="Z28" s="10">
        <f>MIN('Build Plan'!Z28,'Ship Info'!Z$13)+MIN(MAX('Build Plan'!Z29-'Ship Info'!Z$13,0),'Ship Info'!Z$13)+MIN(MAX('Build Plan'!Z30-(2*'Ship Info'!Z$13),0),'Ship Info'!Z$13)</f>
        <v>0</v>
      </c>
      <c r="AA28" s="10">
        <f>MIN('Build Plan'!AA28,'Ship Info'!AA$13)+MIN(MAX('Build Plan'!AA29-'Ship Info'!AA$13,0),'Ship Info'!AA$13)+MIN(MAX('Build Plan'!AA30-(2*'Ship Info'!AA$13),0),'Ship Info'!AA$13)</f>
        <v>0</v>
      </c>
      <c r="AB28" s="10">
        <f>MIN('Build Plan'!AB28,'Ship Info'!AB$13)+MIN(MAX('Build Plan'!AB29-'Ship Info'!AB$13,0),'Ship Info'!AB$13)+MIN(MAX('Build Plan'!AB30-(2*'Ship Info'!AB$13),0),'Ship Info'!AB$13)</f>
        <v>0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MIN('Build Plan'!B29,'Ship Info'!B$13)+MIN(MAX('Build Plan'!B30-'Ship Info'!B$13,0),'Ship Info'!B$13)+MIN(MAX('Build Plan'!B31-(2*'Ship Info'!B$13),0),'Ship Info'!B$13)</f>
        <v>0</v>
      </c>
      <c r="C29" s="10">
        <f>MIN('Build Plan'!C29,'Ship Info'!C$13)+MIN(MAX('Build Plan'!C30-'Ship Info'!C$13,0),'Ship Info'!C$13)+MIN(MAX('Build Plan'!C31-(2*'Ship Info'!C$13),0),'Ship Info'!C$13)</f>
        <v>0.4</v>
      </c>
      <c r="D29" s="10">
        <f>MIN('Build Plan'!D29,'Ship Info'!D$13)+MIN(MAX('Build Plan'!D30-'Ship Info'!D$13,0),'Ship Info'!D$13)+MIN(MAX('Build Plan'!D31-(2*'Ship Info'!D$13),0),'Ship Info'!D$13)</f>
        <v>0</v>
      </c>
      <c r="E29" s="10">
        <f>MIN('Build Plan'!E29,'Ship Info'!E$13)+MIN(MAX('Build Plan'!E30-'Ship Info'!E$13,0),'Ship Info'!E$13)+MIN(MAX('Build Plan'!E31-(2*'Ship Info'!E$13),0),'Ship Info'!E$13)</f>
        <v>0</v>
      </c>
      <c r="F29" s="10">
        <f>MIN('Build Plan'!F29,'Ship Info'!F$13)+MIN(MAX('Build Plan'!F30-'Ship Info'!F$13,0),'Ship Info'!F$13)+MIN(MAX('Build Plan'!F31-(2*'Ship Info'!F$13),0),'Ship Info'!F$13)</f>
        <v>0</v>
      </c>
      <c r="G29" s="10">
        <f>MIN('Build Plan'!G29,'Ship Info'!G$13)+MIN(MAX('Build Plan'!G30-'Ship Info'!G$13,0),'Ship Info'!G$13)+MIN(MAX('Build Plan'!G31-(2*'Ship Info'!G$13),0),'Ship Info'!G$13)</f>
        <v>0</v>
      </c>
      <c r="H29" s="10">
        <f>MIN('Build Plan'!H29,'Ship Info'!H$13)+MIN(MAX('Build Plan'!H30-'Ship Info'!H$13,0),'Ship Info'!H$13)+MIN(MAX('Build Plan'!H31-(2*'Ship Info'!H$13),0),'Ship Info'!H$13)</f>
        <v>2</v>
      </c>
      <c r="I29" s="10">
        <f>MIN('Build Plan'!I29,'Ship Info'!I$13)+MIN(MAX('Build Plan'!I30-'Ship Info'!I$13,0),'Ship Info'!I$13)+MIN(MAX('Build Plan'!I31-(2*'Ship Info'!I$13),0),'Ship Info'!I$13)</f>
        <v>0</v>
      </c>
      <c r="J29" s="10">
        <f>MIN('Build Plan'!J29,'Ship Info'!J$13)+MIN(MAX('Build Plan'!J30-'Ship Info'!J$13,0),'Ship Info'!J$13)+MIN(MAX('Build Plan'!J31-(2*'Ship Info'!J$13),0),'Ship Info'!J$13)</f>
        <v>0</v>
      </c>
      <c r="K29" s="10">
        <f>MIN('Build Plan'!K29,'Ship Info'!K$13)+MIN(MAX('Build Plan'!K30-'Ship Info'!K$13,0),'Ship Info'!K$13)+MIN(MAX('Build Plan'!K31-(2*'Ship Info'!K$13),0),'Ship Info'!K$13)</f>
        <v>0</v>
      </c>
      <c r="L29" s="10">
        <f>MIN('Build Plan'!L29,'Ship Info'!L$13)+MIN(MAX('Build Plan'!L30-'Ship Info'!L$13,0),'Ship Info'!L$13)+MIN(MAX('Build Plan'!L31-(2*'Ship Info'!L$13),0),'Ship Info'!L$13)</f>
        <v>3</v>
      </c>
      <c r="M29" s="10">
        <f>MIN('Build Plan'!M29,'Ship Info'!M$13)+MIN(MAX('Build Plan'!M30-'Ship Info'!M$13,0),'Ship Info'!M$13)+MIN(MAX('Build Plan'!M31-(2*'Ship Info'!M$13),0),'Ship Info'!M$13)</f>
        <v>0</v>
      </c>
      <c r="N29" s="10">
        <f>MIN('Build Plan'!N29,'Ship Info'!N$13)+MIN(MAX('Build Plan'!N30-'Ship Info'!N$13,0),'Ship Info'!N$13)+MIN(MAX('Build Plan'!N31-(2*'Ship Info'!N$13),0),'Ship Info'!N$13)</f>
        <v>0</v>
      </c>
      <c r="O29" s="10">
        <f>MIN('Build Plan'!O29,'Ship Info'!O$13)+MIN(MAX('Build Plan'!O30-'Ship Info'!O$13,0),'Ship Info'!O$13)+MIN(MAX('Build Plan'!O31-(2*'Ship Info'!O$13),0),'Ship Info'!O$13)</f>
        <v>0</v>
      </c>
      <c r="P29" s="10">
        <f>MIN('Build Plan'!P29,'Ship Info'!P$13)+MIN(MAX('Build Plan'!P30-'Ship Info'!P$13,0),'Ship Info'!P$13)+MIN(MAX('Build Plan'!P31-(2*'Ship Info'!P$13),0),'Ship Info'!P$13)</f>
        <v>0</v>
      </c>
      <c r="Q29" s="10">
        <f>MIN('Build Plan'!Q29,'Ship Info'!Q$13)+MIN(MAX('Build Plan'!Q30-'Ship Info'!Q$13,0),'Ship Info'!Q$13)+MIN(MAX('Build Plan'!Q31-(2*'Ship Info'!Q$13),0),'Ship Info'!Q$13)</f>
        <v>2</v>
      </c>
      <c r="R29" s="10">
        <f>MIN('Build Plan'!R29,'Ship Info'!R$13)+MIN(MAX('Build Plan'!R30-'Ship Info'!R$13,0),'Ship Info'!R$13)+MIN(MAX('Build Plan'!R31-(2*'Ship Info'!R$13),0),'Ship Info'!R$13)</f>
        <v>0</v>
      </c>
      <c r="S29" s="10">
        <f>MIN('Build Plan'!S29,'Ship Info'!S$13)+MIN(MAX('Build Plan'!S30-'Ship Info'!S$13,0),'Ship Info'!S$13)+MIN(MAX('Build Plan'!S31-(2*'Ship Info'!S$13),0),'Ship Info'!S$13)</f>
        <v>0</v>
      </c>
      <c r="T29" s="10">
        <f>MIN('Build Plan'!T29,'Ship Info'!T$13)+MIN(MAX('Build Plan'!T30-'Ship Info'!T$13,0),'Ship Info'!T$13)+MIN(MAX('Build Plan'!T31-(2*'Ship Info'!T$13),0),'Ship Info'!T$13)</f>
        <v>1</v>
      </c>
      <c r="U29" s="10">
        <f>MIN('Build Plan'!U29,'Ship Info'!U$13)+MIN(MAX('Build Plan'!U30-'Ship Info'!U$13,0),'Ship Info'!U$13)+MIN(MAX('Build Plan'!U31-(2*'Ship Info'!U$13),0),'Ship Info'!U$13)</f>
        <v>0</v>
      </c>
      <c r="V29" s="10">
        <f>MIN('Build Plan'!V29,'Ship Info'!V$13)+MIN(MAX('Build Plan'!V30-'Ship Info'!V$13,0),'Ship Info'!V$13)+MIN(MAX('Build Plan'!V31-(2*'Ship Info'!V$13),0),'Ship Info'!V$13)</f>
        <v>0</v>
      </c>
      <c r="W29" s="10">
        <f>MIN('Build Plan'!W29,'Ship Info'!W$13)+MIN(MAX('Build Plan'!W30-'Ship Info'!W$13,0),'Ship Info'!W$13)+MIN(MAX('Build Plan'!W31-(2*'Ship Info'!W$13),0),'Ship Info'!W$13)</f>
        <v>0</v>
      </c>
      <c r="X29" s="10">
        <f>MIN('Build Plan'!X29,'Ship Info'!X$13)+MIN(MAX('Build Plan'!X30-'Ship Info'!X$13,0),'Ship Info'!X$13)+MIN(MAX('Build Plan'!X31-(2*'Ship Info'!X$13),0),'Ship Info'!X$13)</f>
        <v>0</v>
      </c>
      <c r="Y29" s="10">
        <f>MIN('Build Plan'!Y29,'Ship Info'!Y$13)+MIN(MAX('Build Plan'!Y30-'Ship Info'!Y$13,0),'Ship Info'!Y$13)+MIN(MAX('Build Plan'!Y31-(2*'Ship Info'!Y$13),0),'Ship Info'!Y$13)</f>
        <v>0</v>
      </c>
      <c r="Z29" s="10">
        <f>MIN('Build Plan'!Z29,'Ship Info'!Z$13)+MIN(MAX('Build Plan'!Z30-'Ship Info'!Z$13,0),'Ship Info'!Z$13)+MIN(MAX('Build Plan'!Z31-(2*'Ship Info'!Z$13),0),'Ship Info'!Z$13)</f>
        <v>0</v>
      </c>
      <c r="AA29" s="10">
        <f>MIN('Build Plan'!AA29,'Ship Info'!AA$13)+MIN(MAX('Build Plan'!AA30-'Ship Info'!AA$13,0),'Ship Info'!AA$13)+MIN(MAX('Build Plan'!AA31-(2*'Ship Info'!AA$13),0),'Ship Info'!AA$13)</f>
        <v>0</v>
      </c>
      <c r="AB29" s="10">
        <f>MIN('Build Plan'!AB29,'Ship Info'!AB$13)+MIN(MAX('Build Plan'!AB30-'Ship Info'!AB$13,0),'Ship Info'!AB$13)+MIN(MAX('Build Plan'!AB31-(2*'Ship Info'!AB$13),0),'Ship Info'!AB$13)</f>
        <v>0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MIN('Build Plan'!B30,'Ship Info'!B$13)+MIN(MAX('Build Plan'!B31-'Ship Info'!B$13,0),'Ship Info'!B$13)+MIN(MAX('Build Plan'!B32-(2*'Ship Info'!B$13),0),'Ship Info'!B$13)</f>
        <v>0</v>
      </c>
      <c r="C30" s="10">
        <f>MIN('Build Plan'!C30,'Ship Info'!C$13)+MIN(MAX('Build Plan'!C31-'Ship Info'!C$13,0),'Ship Info'!C$13)+MIN(MAX('Build Plan'!C32-(2*'Ship Info'!C$13),0),'Ship Info'!C$13)</f>
        <v>0.4</v>
      </c>
      <c r="D30" s="10">
        <f>MIN('Build Plan'!D30,'Ship Info'!D$13)+MIN(MAX('Build Plan'!D31-'Ship Info'!D$13,0),'Ship Info'!D$13)+MIN(MAX('Build Plan'!D32-(2*'Ship Info'!D$13),0),'Ship Info'!D$13)</f>
        <v>0</v>
      </c>
      <c r="E30" s="10">
        <f>MIN('Build Plan'!E30,'Ship Info'!E$13)+MIN(MAX('Build Plan'!E31-'Ship Info'!E$13,0),'Ship Info'!E$13)+MIN(MAX('Build Plan'!E32-(2*'Ship Info'!E$13),0),'Ship Info'!E$13)</f>
        <v>0</v>
      </c>
      <c r="F30" s="10">
        <f>MIN('Build Plan'!F30,'Ship Info'!F$13)+MIN(MAX('Build Plan'!F31-'Ship Info'!F$13,0),'Ship Info'!F$13)+MIN(MAX('Build Plan'!F32-(2*'Ship Info'!F$13),0),'Ship Info'!F$13)</f>
        <v>0</v>
      </c>
      <c r="G30" s="10">
        <f>MIN('Build Plan'!G30,'Ship Info'!G$13)+MIN(MAX('Build Plan'!G31-'Ship Info'!G$13,0),'Ship Info'!G$13)+MIN(MAX('Build Plan'!G32-(2*'Ship Info'!G$13),0),'Ship Info'!G$13)</f>
        <v>0</v>
      </c>
      <c r="H30" s="10">
        <f>MIN('Build Plan'!H30,'Ship Info'!H$13)+MIN(MAX('Build Plan'!H31-'Ship Info'!H$13,0),'Ship Info'!H$13)+MIN(MAX('Build Plan'!H32-(2*'Ship Info'!H$13),0),'Ship Info'!H$13)</f>
        <v>2</v>
      </c>
      <c r="I30" s="10">
        <f>MIN('Build Plan'!I30,'Ship Info'!I$13)+MIN(MAX('Build Plan'!I31-'Ship Info'!I$13,0),'Ship Info'!I$13)+MIN(MAX('Build Plan'!I32-(2*'Ship Info'!I$13),0),'Ship Info'!I$13)</f>
        <v>0</v>
      </c>
      <c r="J30" s="10">
        <f>MIN('Build Plan'!J30,'Ship Info'!J$13)+MIN(MAX('Build Plan'!J31-'Ship Info'!J$13,0),'Ship Info'!J$13)+MIN(MAX('Build Plan'!J32-(2*'Ship Info'!J$13),0),'Ship Info'!J$13)</f>
        <v>0</v>
      </c>
      <c r="K30" s="10">
        <f>MIN('Build Plan'!K30,'Ship Info'!K$13)+MIN(MAX('Build Plan'!K31-'Ship Info'!K$13,0),'Ship Info'!K$13)+MIN(MAX('Build Plan'!K32-(2*'Ship Info'!K$13),0),'Ship Info'!K$13)</f>
        <v>0</v>
      </c>
      <c r="L30" s="10">
        <f>MIN('Build Plan'!L30,'Ship Info'!L$13)+MIN(MAX('Build Plan'!L31-'Ship Info'!L$13,0),'Ship Info'!L$13)+MIN(MAX('Build Plan'!L32-(2*'Ship Info'!L$13),0),'Ship Info'!L$13)</f>
        <v>4</v>
      </c>
      <c r="M30" s="10">
        <f>MIN('Build Plan'!M30,'Ship Info'!M$13)+MIN(MAX('Build Plan'!M31-'Ship Info'!M$13,0),'Ship Info'!M$13)+MIN(MAX('Build Plan'!M32-(2*'Ship Info'!M$13),0),'Ship Info'!M$13)</f>
        <v>0</v>
      </c>
      <c r="N30" s="10">
        <f>MIN('Build Plan'!N30,'Ship Info'!N$13)+MIN(MAX('Build Plan'!N31-'Ship Info'!N$13,0),'Ship Info'!N$13)+MIN(MAX('Build Plan'!N32-(2*'Ship Info'!N$13),0),'Ship Info'!N$13)</f>
        <v>0</v>
      </c>
      <c r="O30" s="10">
        <f>MIN('Build Plan'!O30,'Ship Info'!O$13)+MIN(MAX('Build Plan'!O31-'Ship Info'!O$13,0),'Ship Info'!O$13)+MIN(MAX('Build Plan'!O32-(2*'Ship Info'!O$13),0),'Ship Info'!O$13)</f>
        <v>0</v>
      </c>
      <c r="P30" s="10">
        <f>MIN('Build Plan'!P30,'Ship Info'!P$13)+MIN(MAX('Build Plan'!P31-'Ship Info'!P$13,0),'Ship Info'!P$13)+MIN(MAX('Build Plan'!P32-(2*'Ship Info'!P$13),0),'Ship Info'!P$13)</f>
        <v>0</v>
      </c>
      <c r="Q30" s="10">
        <f>MIN('Build Plan'!Q30,'Ship Info'!Q$13)+MIN(MAX('Build Plan'!Q31-'Ship Info'!Q$13,0),'Ship Info'!Q$13)+MIN(MAX('Build Plan'!Q32-(2*'Ship Info'!Q$13),0),'Ship Info'!Q$13)</f>
        <v>2</v>
      </c>
      <c r="R30" s="10">
        <f>MIN('Build Plan'!R30,'Ship Info'!R$13)+MIN(MAX('Build Plan'!R31-'Ship Info'!R$13,0),'Ship Info'!R$13)+MIN(MAX('Build Plan'!R32-(2*'Ship Info'!R$13),0),'Ship Info'!R$13)</f>
        <v>0</v>
      </c>
      <c r="S30" s="10">
        <f>MIN('Build Plan'!S30,'Ship Info'!S$13)+MIN(MAX('Build Plan'!S31-'Ship Info'!S$13,0),'Ship Info'!S$13)+MIN(MAX('Build Plan'!S32-(2*'Ship Info'!S$13),0),'Ship Info'!S$13)</f>
        <v>0</v>
      </c>
      <c r="T30" s="10">
        <f>MIN('Build Plan'!T30,'Ship Info'!T$13)+MIN(MAX('Build Plan'!T31-'Ship Info'!T$13,0),'Ship Info'!T$13)+MIN(MAX('Build Plan'!T32-(2*'Ship Info'!T$13),0),'Ship Info'!T$13)</f>
        <v>1</v>
      </c>
      <c r="U30" s="10">
        <f>MIN('Build Plan'!U30,'Ship Info'!U$13)+MIN(MAX('Build Plan'!U31-'Ship Info'!U$13,0),'Ship Info'!U$13)+MIN(MAX('Build Plan'!U32-(2*'Ship Info'!U$13),0),'Ship Info'!U$13)</f>
        <v>0</v>
      </c>
      <c r="V30" s="10">
        <f>MIN('Build Plan'!V30,'Ship Info'!V$13)+MIN(MAX('Build Plan'!V31-'Ship Info'!V$13,0),'Ship Info'!V$13)+MIN(MAX('Build Plan'!V32-(2*'Ship Info'!V$13),0),'Ship Info'!V$13)</f>
        <v>0</v>
      </c>
      <c r="W30" s="10">
        <f>MIN('Build Plan'!W30,'Ship Info'!W$13)+MIN(MAX('Build Plan'!W31-'Ship Info'!W$13,0),'Ship Info'!W$13)+MIN(MAX('Build Plan'!W32-(2*'Ship Info'!W$13),0),'Ship Info'!W$13)</f>
        <v>0</v>
      </c>
      <c r="X30" s="10">
        <f>MIN('Build Plan'!X30,'Ship Info'!X$13)+MIN(MAX('Build Plan'!X31-'Ship Info'!X$13,0),'Ship Info'!X$13)+MIN(MAX('Build Plan'!X32-(2*'Ship Info'!X$13),0),'Ship Info'!X$13)</f>
        <v>0</v>
      </c>
      <c r="Y30" s="10">
        <f>MIN('Build Plan'!Y30,'Ship Info'!Y$13)+MIN(MAX('Build Plan'!Y31-'Ship Info'!Y$13,0),'Ship Info'!Y$13)+MIN(MAX('Build Plan'!Y32-(2*'Ship Info'!Y$13),0),'Ship Info'!Y$13)</f>
        <v>0</v>
      </c>
      <c r="Z30" s="10">
        <f>MIN('Build Plan'!Z30,'Ship Info'!Z$13)+MIN(MAX('Build Plan'!Z31-'Ship Info'!Z$13,0),'Ship Info'!Z$13)+MIN(MAX('Build Plan'!Z32-(2*'Ship Info'!Z$13),0),'Ship Info'!Z$13)</f>
        <v>0</v>
      </c>
      <c r="AA30" s="10">
        <f>MIN('Build Plan'!AA30,'Ship Info'!AA$13)+MIN(MAX('Build Plan'!AA31-'Ship Info'!AA$13,0),'Ship Info'!AA$13)+MIN(MAX('Build Plan'!AA32-(2*'Ship Info'!AA$13),0),'Ship Info'!AA$13)</f>
        <v>0</v>
      </c>
      <c r="AB30" s="10">
        <f>MIN('Build Plan'!AB30,'Ship Info'!AB$13)+MIN(MAX('Build Plan'!AB31-'Ship Info'!AB$13,0),'Ship Info'!AB$13)+MIN(MAX('Build Plan'!AB32-(2*'Ship Info'!AB$13),0),'Ship Info'!AB$13)</f>
        <v>0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MIN('Build Plan'!B31,'Ship Info'!B$13)+MIN(MAX('Build Plan'!B32-'Ship Info'!B$13,0),'Ship Info'!B$13)+MIN(MAX('Build Plan'!B33-(2*'Ship Info'!B$13),0),'Ship Info'!B$13)</f>
        <v>0</v>
      </c>
      <c r="C31" s="10">
        <f>MIN('Build Plan'!C31,'Ship Info'!C$13)+MIN(MAX('Build Plan'!C32-'Ship Info'!C$13,0),'Ship Info'!C$13)+MIN(MAX('Build Plan'!C33-(2*'Ship Info'!C$13),0),'Ship Info'!C$13)</f>
        <v>0</v>
      </c>
      <c r="D31" s="10">
        <f>MIN('Build Plan'!D31,'Ship Info'!D$13)+MIN(MAX('Build Plan'!D32-'Ship Info'!D$13,0),'Ship Info'!D$13)+MIN(MAX('Build Plan'!D33-(2*'Ship Info'!D$13),0),'Ship Info'!D$13)</f>
        <v>0</v>
      </c>
      <c r="E31" s="10">
        <f>MIN('Build Plan'!E31,'Ship Info'!E$13)+MIN(MAX('Build Plan'!E32-'Ship Info'!E$13,0),'Ship Info'!E$13)+MIN(MAX('Build Plan'!E33-(2*'Ship Info'!E$13),0),'Ship Info'!E$13)</f>
        <v>0</v>
      </c>
      <c r="F31" s="10">
        <f>MIN('Build Plan'!F31,'Ship Info'!F$13)+MIN(MAX('Build Plan'!F32-'Ship Info'!F$13,0),'Ship Info'!F$13)+MIN(MAX('Build Plan'!F33-(2*'Ship Info'!F$13),0),'Ship Info'!F$13)</f>
        <v>0</v>
      </c>
      <c r="G31" s="10">
        <f>MIN('Build Plan'!G31,'Ship Info'!G$13)+MIN(MAX('Build Plan'!G32-'Ship Info'!G$13,0),'Ship Info'!G$13)+MIN(MAX('Build Plan'!G33-(2*'Ship Info'!G$13),0),'Ship Info'!G$13)</f>
        <v>0</v>
      </c>
      <c r="H31" s="10">
        <f>MIN('Build Plan'!H31,'Ship Info'!H$13)+MIN(MAX('Build Plan'!H32-'Ship Info'!H$13,0),'Ship Info'!H$13)+MIN(MAX('Build Plan'!H33-(2*'Ship Info'!H$13),0),'Ship Info'!H$13)</f>
        <v>3</v>
      </c>
      <c r="I31" s="10">
        <f>MIN('Build Plan'!I31,'Ship Info'!I$13)+MIN(MAX('Build Plan'!I32-'Ship Info'!I$13,0),'Ship Info'!I$13)+MIN(MAX('Build Plan'!I33-(2*'Ship Info'!I$13),0),'Ship Info'!I$13)</f>
        <v>0</v>
      </c>
      <c r="J31" s="10">
        <f>MIN('Build Plan'!J31,'Ship Info'!J$13)+MIN(MAX('Build Plan'!J32-'Ship Info'!J$13,0),'Ship Info'!J$13)+MIN(MAX('Build Plan'!J33-(2*'Ship Info'!J$13),0),'Ship Info'!J$13)</f>
        <v>0</v>
      </c>
      <c r="K31" s="10">
        <f>MIN('Build Plan'!K31,'Ship Info'!K$13)+MIN(MAX('Build Plan'!K32-'Ship Info'!K$13,0),'Ship Info'!K$13)+MIN(MAX('Build Plan'!K33-(2*'Ship Info'!K$13),0),'Ship Info'!K$13)</f>
        <v>0</v>
      </c>
      <c r="L31" s="10">
        <f>MIN('Build Plan'!L31,'Ship Info'!L$13)+MIN(MAX('Build Plan'!L32-'Ship Info'!L$13,0),'Ship Info'!L$13)+MIN(MAX('Build Plan'!L33-(2*'Ship Info'!L$13),0),'Ship Info'!L$13)</f>
        <v>4</v>
      </c>
      <c r="M31" s="10">
        <f>MIN('Build Plan'!M31,'Ship Info'!M$13)+MIN(MAX('Build Plan'!M32-'Ship Info'!M$13,0),'Ship Info'!M$13)+MIN(MAX('Build Plan'!M33-(2*'Ship Info'!M$13),0),'Ship Info'!M$13)</f>
        <v>0</v>
      </c>
      <c r="N31" s="10">
        <f>MIN('Build Plan'!N31,'Ship Info'!N$13)+MIN(MAX('Build Plan'!N32-'Ship Info'!N$13,0),'Ship Info'!N$13)+MIN(MAX('Build Plan'!N33-(2*'Ship Info'!N$13),0),'Ship Info'!N$13)</f>
        <v>0</v>
      </c>
      <c r="O31" s="10">
        <f>MIN('Build Plan'!O31,'Ship Info'!O$13)+MIN(MAX('Build Plan'!O32-'Ship Info'!O$13,0),'Ship Info'!O$13)+MIN(MAX('Build Plan'!O33-(2*'Ship Info'!O$13),0),'Ship Info'!O$13)</f>
        <v>0</v>
      </c>
      <c r="P31" s="10">
        <f>MIN('Build Plan'!P31,'Ship Info'!P$13)+MIN(MAX('Build Plan'!P32-'Ship Info'!P$13,0),'Ship Info'!P$13)+MIN(MAX('Build Plan'!P33-(2*'Ship Info'!P$13),0),'Ship Info'!P$13)</f>
        <v>0</v>
      </c>
      <c r="Q31" s="10">
        <f>MIN('Build Plan'!Q31,'Ship Info'!Q$13)+MIN(MAX('Build Plan'!Q32-'Ship Info'!Q$13,0),'Ship Info'!Q$13)+MIN(MAX('Build Plan'!Q33-(2*'Ship Info'!Q$13),0),'Ship Info'!Q$13)</f>
        <v>2</v>
      </c>
      <c r="R31" s="10">
        <f>MIN('Build Plan'!R31,'Ship Info'!R$13)+MIN(MAX('Build Plan'!R32-'Ship Info'!R$13,0),'Ship Info'!R$13)+MIN(MAX('Build Plan'!R33-(2*'Ship Info'!R$13),0),'Ship Info'!R$13)</f>
        <v>0</v>
      </c>
      <c r="S31" s="10">
        <f>MIN('Build Plan'!S31,'Ship Info'!S$13)+MIN(MAX('Build Plan'!S32-'Ship Info'!S$13,0),'Ship Info'!S$13)+MIN(MAX('Build Plan'!S33-(2*'Ship Info'!S$13),0),'Ship Info'!S$13)</f>
        <v>0</v>
      </c>
      <c r="T31" s="10">
        <f>MIN('Build Plan'!T31,'Ship Info'!T$13)+MIN(MAX('Build Plan'!T32-'Ship Info'!T$13,0),'Ship Info'!T$13)+MIN(MAX('Build Plan'!T33-(2*'Ship Info'!T$13),0),'Ship Info'!T$13)</f>
        <v>0</v>
      </c>
      <c r="U31" s="10">
        <f>MIN('Build Plan'!U31,'Ship Info'!U$13)+MIN(MAX('Build Plan'!U32-'Ship Info'!U$13,0),'Ship Info'!U$13)+MIN(MAX('Build Plan'!U33-(2*'Ship Info'!U$13),0),'Ship Info'!U$13)</f>
        <v>0</v>
      </c>
      <c r="V31" s="10">
        <f>MIN('Build Plan'!V31,'Ship Info'!V$13)+MIN(MAX('Build Plan'!V32-'Ship Info'!V$13,0),'Ship Info'!V$13)+MIN(MAX('Build Plan'!V33-(2*'Ship Info'!V$13),0),'Ship Info'!V$13)</f>
        <v>0</v>
      </c>
      <c r="W31" s="10">
        <f>MIN('Build Plan'!W31,'Ship Info'!W$13)+MIN(MAX('Build Plan'!W32-'Ship Info'!W$13,0),'Ship Info'!W$13)+MIN(MAX('Build Plan'!W33-(2*'Ship Info'!W$13),0),'Ship Info'!W$13)</f>
        <v>0</v>
      </c>
      <c r="X31" s="10">
        <f>MIN('Build Plan'!X31,'Ship Info'!X$13)+MIN(MAX('Build Plan'!X32-'Ship Info'!X$13,0),'Ship Info'!X$13)+MIN(MAX('Build Plan'!X33-(2*'Ship Info'!X$13),0),'Ship Info'!X$13)</f>
        <v>0</v>
      </c>
      <c r="Y31" s="10">
        <f>MIN('Build Plan'!Y31,'Ship Info'!Y$13)+MIN(MAX('Build Plan'!Y32-'Ship Info'!Y$13,0),'Ship Info'!Y$13)+MIN(MAX('Build Plan'!Y33-(2*'Ship Info'!Y$13),0),'Ship Info'!Y$13)</f>
        <v>0</v>
      </c>
      <c r="Z31" s="10">
        <f>MIN('Build Plan'!Z31,'Ship Info'!Z$13)+MIN(MAX('Build Plan'!Z32-'Ship Info'!Z$13,0),'Ship Info'!Z$13)+MIN(MAX('Build Plan'!Z33-(2*'Ship Info'!Z$13),0),'Ship Info'!Z$13)</f>
        <v>0</v>
      </c>
      <c r="AA31" s="10">
        <f>MIN('Build Plan'!AA31,'Ship Info'!AA$13)+MIN(MAX('Build Plan'!AA32-'Ship Info'!AA$13,0),'Ship Info'!AA$13)+MIN(MAX('Build Plan'!AA33-(2*'Ship Info'!AA$13),0),'Ship Info'!AA$13)</f>
        <v>1</v>
      </c>
      <c r="AB31" s="10">
        <f>MIN('Build Plan'!AB31,'Ship Info'!AB$13)+MIN(MAX('Build Plan'!AB32-'Ship Info'!AB$13,0),'Ship Info'!AB$13)+MIN(MAX('Build Plan'!AB33-(2*'Ship Info'!AB$13),0),'Ship Info'!AB$13)</f>
        <v>0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MIN('Build Plan'!B32,'Ship Info'!B$13)+MIN(MAX('Build Plan'!B33-'Ship Info'!B$13,0),'Ship Info'!B$13)+MIN(MAX('Build Plan'!B34-(2*'Ship Info'!B$13),0),'Ship Info'!B$13)</f>
        <v>0</v>
      </c>
      <c r="C32" s="10">
        <f>MIN('Build Plan'!C32,'Ship Info'!C$13)+MIN(MAX('Build Plan'!C33-'Ship Info'!C$13,0),'Ship Info'!C$13)+MIN(MAX('Build Plan'!C34-(2*'Ship Info'!C$13),0),'Ship Info'!C$13)</f>
        <v>0</v>
      </c>
      <c r="D32" s="10">
        <f>MIN('Build Plan'!D32,'Ship Info'!D$13)+MIN(MAX('Build Plan'!D33-'Ship Info'!D$13,0),'Ship Info'!D$13)+MIN(MAX('Build Plan'!D34-(2*'Ship Info'!D$13),0),'Ship Info'!D$13)</f>
        <v>0</v>
      </c>
      <c r="E32" s="10">
        <f>MIN('Build Plan'!E32,'Ship Info'!E$13)+MIN(MAX('Build Plan'!E33-'Ship Info'!E$13,0),'Ship Info'!E$13)+MIN(MAX('Build Plan'!E34-(2*'Ship Info'!E$13),0),'Ship Info'!E$13)</f>
        <v>0</v>
      </c>
      <c r="F32" s="10">
        <f>MIN('Build Plan'!F32,'Ship Info'!F$13)+MIN(MAX('Build Plan'!F33-'Ship Info'!F$13,0),'Ship Info'!F$13)+MIN(MAX('Build Plan'!F34-(2*'Ship Info'!F$13),0),'Ship Info'!F$13)</f>
        <v>0</v>
      </c>
      <c r="G32" s="10">
        <f>MIN('Build Plan'!G32,'Ship Info'!G$13)+MIN(MAX('Build Plan'!G33-'Ship Info'!G$13,0),'Ship Info'!G$13)+MIN(MAX('Build Plan'!G34-(2*'Ship Info'!G$13),0),'Ship Info'!G$13)</f>
        <v>0</v>
      </c>
      <c r="H32" s="10">
        <f>MIN('Build Plan'!H32,'Ship Info'!H$13)+MIN(MAX('Build Plan'!H33-'Ship Info'!H$13,0),'Ship Info'!H$13)+MIN(MAX('Build Plan'!H34-(2*'Ship Info'!H$13),0),'Ship Info'!H$13)</f>
        <v>3</v>
      </c>
      <c r="I32" s="10">
        <f>MIN('Build Plan'!I32,'Ship Info'!I$13)+MIN(MAX('Build Plan'!I33-'Ship Info'!I$13,0),'Ship Info'!I$13)+MIN(MAX('Build Plan'!I34-(2*'Ship Info'!I$13),0),'Ship Info'!I$13)</f>
        <v>0</v>
      </c>
      <c r="J32" s="10">
        <f>MIN('Build Plan'!J32,'Ship Info'!J$13)+MIN(MAX('Build Plan'!J33-'Ship Info'!J$13,0),'Ship Info'!J$13)+MIN(MAX('Build Plan'!J34-(2*'Ship Info'!J$13),0),'Ship Info'!J$13)</f>
        <v>0</v>
      </c>
      <c r="K32" s="10">
        <f>MIN('Build Plan'!K32,'Ship Info'!K$13)+MIN(MAX('Build Plan'!K33-'Ship Info'!K$13,0),'Ship Info'!K$13)+MIN(MAX('Build Plan'!K34-(2*'Ship Info'!K$13),0),'Ship Info'!K$13)</f>
        <v>0</v>
      </c>
      <c r="L32" s="10">
        <f>MIN('Build Plan'!L32,'Ship Info'!L$13)+MIN(MAX('Build Plan'!L33-'Ship Info'!L$13,0),'Ship Info'!L$13)+MIN(MAX('Build Plan'!L34-(2*'Ship Info'!L$13),0),'Ship Info'!L$13)</f>
        <v>4</v>
      </c>
      <c r="M32" s="10">
        <f>MIN('Build Plan'!M32,'Ship Info'!M$13)+MIN(MAX('Build Plan'!M33-'Ship Info'!M$13,0),'Ship Info'!M$13)+MIN(MAX('Build Plan'!M34-(2*'Ship Info'!M$13),0),'Ship Info'!M$13)</f>
        <v>0</v>
      </c>
      <c r="N32" s="10">
        <f>MIN('Build Plan'!N32,'Ship Info'!N$13)+MIN(MAX('Build Plan'!N33-'Ship Info'!N$13,0),'Ship Info'!N$13)+MIN(MAX('Build Plan'!N34-(2*'Ship Info'!N$13),0),'Ship Info'!N$13)</f>
        <v>0</v>
      </c>
      <c r="O32" s="10">
        <f>MIN('Build Plan'!O32,'Ship Info'!O$13)+MIN(MAX('Build Plan'!O33-'Ship Info'!O$13,0),'Ship Info'!O$13)+MIN(MAX('Build Plan'!O34-(2*'Ship Info'!O$13),0),'Ship Info'!O$13)</f>
        <v>0</v>
      </c>
      <c r="P32" s="10">
        <f>MIN('Build Plan'!P32,'Ship Info'!P$13)+MIN(MAX('Build Plan'!P33-'Ship Info'!P$13,0),'Ship Info'!P$13)+MIN(MAX('Build Plan'!P34-(2*'Ship Info'!P$13),0),'Ship Info'!P$13)</f>
        <v>0</v>
      </c>
      <c r="Q32" s="10">
        <f>MIN('Build Plan'!Q32,'Ship Info'!Q$13)+MIN(MAX('Build Plan'!Q33-'Ship Info'!Q$13,0),'Ship Info'!Q$13)+MIN(MAX('Build Plan'!Q34-(2*'Ship Info'!Q$13),0),'Ship Info'!Q$13)</f>
        <v>2</v>
      </c>
      <c r="R32" s="10">
        <f>MIN('Build Plan'!R32,'Ship Info'!R$13)+MIN(MAX('Build Plan'!R33-'Ship Info'!R$13,0),'Ship Info'!R$13)+MIN(MAX('Build Plan'!R34-(2*'Ship Info'!R$13),0),'Ship Info'!R$13)</f>
        <v>0</v>
      </c>
      <c r="S32" s="10">
        <f>MIN('Build Plan'!S32,'Ship Info'!S$13)+MIN(MAX('Build Plan'!S33-'Ship Info'!S$13,0),'Ship Info'!S$13)+MIN(MAX('Build Plan'!S34-(2*'Ship Info'!S$13),0),'Ship Info'!S$13)</f>
        <v>0</v>
      </c>
      <c r="T32" s="10">
        <f>MIN('Build Plan'!T32,'Ship Info'!T$13)+MIN(MAX('Build Plan'!T33-'Ship Info'!T$13,0),'Ship Info'!T$13)+MIN(MAX('Build Plan'!T34-(2*'Ship Info'!T$13),0),'Ship Info'!T$13)</f>
        <v>0</v>
      </c>
      <c r="U32" s="10">
        <f>MIN('Build Plan'!U32,'Ship Info'!U$13)+MIN(MAX('Build Plan'!U33-'Ship Info'!U$13,0),'Ship Info'!U$13)+MIN(MAX('Build Plan'!U34-(2*'Ship Info'!U$13),0),'Ship Info'!U$13)</f>
        <v>0</v>
      </c>
      <c r="V32" s="10">
        <f>MIN('Build Plan'!V32,'Ship Info'!V$13)+MIN(MAX('Build Plan'!V33-'Ship Info'!V$13,0),'Ship Info'!V$13)+MIN(MAX('Build Plan'!V34-(2*'Ship Info'!V$13),0),'Ship Info'!V$13)</f>
        <v>0</v>
      </c>
      <c r="W32" s="10">
        <f>MIN('Build Plan'!W32,'Ship Info'!W$13)+MIN(MAX('Build Plan'!W33-'Ship Info'!W$13,0),'Ship Info'!W$13)+MIN(MAX('Build Plan'!W34-(2*'Ship Info'!W$13),0),'Ship Info'!W$13)</f>
        <v>0</v>
      </c>
      <c r="X32" s="10">
        <f>MIN('Build Plan'!X32,'Ship Info'!X$13)+MIN(MAX('Build Plan'!X33-'Ship Info'!X$13,0),'Ship Info'!X$13)+MIN(MAX('Build Plan'!X34-(2*'Ship Info'!X$13),0),'Ship Info'!X$13)</f>
        <v>0</v>
      </c>
      <c r="Y32" s="10">
        <f>MIN('Build Plan'!Y32,'Ship Info'!Y$13)+MIN(MAX('Build Plan'!Y33-'Ship Info'!Y$13,0),'Ship Info'!Y$13)+MIN(MAX('Build Plan'!Y34-(2*'Ship Info'!Y$13),0),'Ship Info'!Y$13)</f>
        <v>0</v>
      </c>
      <c r="Z32" s="10">
        <f>MIN('Build Plan'!Z32,'Ship Info'!Z$13)+MIN(MAX('Build Plan'!Z33-'Ship Info'!Z$13,0),'Ship Info'!Z$13)+MIN(MAX('Build Plan'!Z34-(2*'Ship Info'!Z$13),0),'Ship Info'!Z$13)</f>
        <v>0</v>
      </c>
      <c r="AA32" s="10">
        <f>MIN('Build Plan'!AA32,'Ship Info'!AA$13)+MIN(MAX('Build Plan'!AA33-'Ship Info'!AA$13,0),'Ship Info'!AA$13)+MIN(MAX('Build Plan'!AA34-(2*'Ship Info'!AA$13),0),'Ship Info'!AA$13)</f>
        <v>0</v>
      </c>
      <c r="AB32" s="10">
        <f>MIN('Build Plan'!AB32,'Ship Info'!AB$13)+MIN(MAX('Build Plan'!AB33-'Ship Info'!AB$13,0),'Ship Info'!AB$13)+MIN(MAX('Build Plan'!AB34-(2*'Ship Info'!AB$13),0),'Ship Info'!AB$13)</f>
        <v>0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MIN('Build Plan'!B33,'Ship Info'!B$13)+MIN(MAX('Build Plan'!B34-'Ship Info'!B$13,0),'Ship Info'!B$13)+MIN(MAX('Build Plan'!V35-(2*'Ship Info'!B$13),0),'Ship Info'!B$13)</f>
        <v>0</v>
      </c>
      <c r="C33" s="10">
        <f>MIN('Build Plan'!C33,'Ship Info'!C$13)+MIN(MAX('Build Plan'!C34-'Ship Info'!C$13,0),'Ship Info'!C$13)+MIN(MAX('Build Plan'!W35-(2*'Ship Info'!C$13),0),'Ship Info'!C$13)</f>
        <v>0</v>
      </c>
      <c r="D33" s="10">
        <f>MIN('Build Plan'!D33,'Ship Info'!D$13)+MIN(MAX('Build Plan'!D34-'Ship Info'!D$13,0),'Ship Info'!D$13)+MIN(MAX('Build Plan'!X35-(2*'Ship Info'!D$13),0),'Ship Info'!D$13)</f>
        <v>0</v>
      </c>
      <c r="E33" s="10">
        <f>MIN('Build Plan'!E33,'Ship Info'!E$13)+MIN(MAX('Build Plan'!E34-'Ship Info'!E$13,0),'Ship Info'!E$13)+MIN(MAX('Build Plan'!Y35-(2*'Ship Info'!E$13),0),'Ship Info'!E$13)</f>
        <v>0</v>
      </c>
      <c r="F33" s="10">
        <f>MIN('Build Plan'!F33,'Ship Info'!F$13)+MIN(MAX('Build Plan'!F34-'Ship Info'!F$13,0),'Ship Info'!F$13)+MIN(MAX('Build Plan'!Z35-(2*'Ship Info'!F$13),0),'Ship Info'!F$13)</f>
        <v>0</v>
      </c>
      <c r="G33" s="10">
        <f>MIN('Build Plan'!G33,'Ship Info'!G$13)+MIN(MAX('Build Plan'!G34-'Ship Info'!G$13,0),'Ship Info'!G$13)+MIN(MAX('Build Plan'!AA35-(2*'Ship Info'!G$13),0),'Ship Info'!G$13)</f>
        <v>0</v>
      </c>
      <c r="H33" s="10">
        <f>MIN('Build Plan'!H33,'Ship Info'!H$13)+MIN(MAX('Build Plan'!H34-'Ship Info'!H$13,0),'Ship Info'!H$13)+MIN(MAX('Build Plan'!AB35-(2*'Ship Info'!H$13),0),'Ship Info'!H$13)</f>
        <v>3</v>
      </c>
      <c r="I33" s="10">
        <f>MIN('Build Plan'!I33,'Ship Info'!I$13)+MIN(MAX('Build Plan'!I34-'Ship Info'!I$13,0),'Ship Info'!I$13)+MIN(MAX('Build Plan'!AC35-(2*'Ship Info'!I$13),0),'Ship Info'!I$13)</f>
        <v>0</v>
      </c>
      <c r="J33" s="10">
        <f>MIN('Build Plan'!J33,'Ship Info'!J$13)+MIN(MAX('Build Plan'!J34-'Ship Info'!J$13,0),'Ship Info'!J$13)+MIN(MAX('Build Plan'!AD35-(2*'Ship Info'!J$13),0),'Ship Info'!J$13)</f>
        <v>0</v>
      </c>
      <c r="K33" s="10">
        <f>MIN('Build Plan'!K33,'Ship Info'!K$13)+MIN(MAX('Build Plan'!K34-'Ship Info'!K$13,0),'Ship Info'!K$13)+MIN(MAX('Build Plan'!AE35-(2*'Ship Info'!K$13),0),'Ship Info'!K$13)</f>
        <v>0</v>
      </c>
      <c r="L33" s="10">
        <f>MIN('Build Plan'!L33,'Ship Info'!L$13)+MIN(MAX('Build Plan'!L34-'Ship Info'!L$13,0),'Ship Info'!L$13)+MIN(MAX('Build Plan'!AF35-(2*'Ship Info'!L$13),0),'Ship Info'!L$13)</f>
        <v>4</v>
      </c>
      <c r="M33" s="10">
        <f>MIN('Build Plan'!M33,'Ship Info'!M$13)+MIN(MAX('Build Plan'!M34-'Ship Info'!M$13,0),'Ship Info'!M$13)+MIN(MAX('Build Plan'!AG35-(2*'Ship Info'!M$13),0),'Ship Info'!M$13)</f>
        <v>0</v>
      </c>
      <c r="N33" s="10">
        <f>MIN('Build Plan'!N33,'Ship Info'!N$13)+MIN(MAX('Build Plan'!N34-'Ship Info'!N$13,0),'Ship Info'!N$13)+MIN(MAX('Build Plan'!AH35-(2*'Ship Info'!N$13),0),'Ship Info'!N$13)</f>
        <v>0</v>
      </c>
      <c r="O33" s="10">
        <f>MIN('Build Plan'!O33,'Ship Info'!O$13)+MIN(MAX('Build Plan'!O34-'Ship Info'!O$13,0),'Ship Info'!O$13)+MIN(MAX('Build Plan'!AI35-(2*'Ship Info'!O$13),0),'Ship Info'!O$13)</f>
        <v>0</v>
      </c>
      <c r="P33" s="10">
        <f>MIN('Build Plan'!P33,'Ship Info'!P$13)+MIN(MAX('Build Plan'!P34-'Ship Info'!P$13,0),'Ship Info'!P$13)+MIN(MAX('Build Plan'!AJ35-(2*'Ship Info'!P$13),0),'Ship Info'!P$13)</f>
        <v>0</v>
      </c>
      <c r="Q33" s="10">
        <f>MIN('Build Plan'!Q33,'Ship Info'!Q$13)+MIN(MAX('Build Plan'!Q34-'Ship Info'!Q$13,0),'Ship Info'!Q$13)+MIN(MAX('Build Plan'!AK35-(2*'Ship Info'!Q$13),0),'Ship Info'!Q$13)</f>
        <v>1</v>
      </c>
      <c r="R33" s="10">
        <f>MIN('Build Plan'!R33,'Ship Info'!R$13)+MIN(MAX('Build Plan'!R34-'Ship Info'!R$13,0),'Ship Info'!R$13)+MIN(MAX('Build Plan'!AL35-(2*'Ship Info'!R$13),0),'Ship Info'!R$13)</f>
        <v>0</v>
      </c>
      <c r="S33" s="10">
        <f>MIN('Build Plan'!S33,'Ship Info'!S$13)+MIN(MAX('Build Plan'!S34-'Ship Info'!S$13,0),'Ship Info'!S$13)+MIN(MAX('Build Plan'!AM35-(2*'Ship Info'!S$13),0),'Ship Info'!S$13)</f>
        <v>0</v>
      </c>
      <c r="T33" s="10">
        <f>MIN('Build Plan'!T33,'Ship Info'!T$13)+MIN(MAX('Build Plan'!T34-'Ship Info'!T$13,0),'Ship Info'!T$13)+MIN(MAX('Build Plan'!AN35-(2*'Ship Info'!T$13),0),'Ship Info'!T$13)</f>
        <v>0</v>
      </c>
      <c r="U33" s="10">
        <f>MIN('Build Plan'!U33,'Ship Info'!U$13)+MIN(MAX('Build Plan'!U34-'Ship Info'!U$13,0),'Ship Info'!U$13)+MIN(MAX('Build Plan'!AO35-(2*'Ship Info'!U$13),0),'Ship Info'!U$13)</f>
        <v>0</v>
      </c>
      <c r="V33" s="10">
        <f>MIN('Build Plan'!V33,'Ship Info'!V$13)+MIN(MAX('Build Plan'!V34-'Ship Info'!V$13,0),'Ship Info'!V$13)+MIN(MAX('Build Plan'!AP35-(2*'Ship Info'!V$13),0),'Ship Info'!V$13)</f>
        <v>0</v>
      </c>
      <c r="W33" s="10">
        <f>MIN('Build Plan'!W33,'Ship Info'!W$13)+MIN(MAX('Build Plan'!W34-'Ship Info'!W$13,0),'Ship Info'!W$13)+MIN(MAX('Build Plan'!AQ35-(2*'Ship Info'!W$13),0),'Ship Info'!W$13)</f>
        <v>0</v>
      </c>
      <c r="X33" s="10">
        <f>MIN('Build Plan'!X33,'Ship Info'!X$13)+MIN(MAX('Build Plan'!X34-'Ship Info'!X$13,0),'Ship Info'!X$13)+MIN(MAX('Build Plan'!AR35-(2*'Ship Info'!X$13),0),'Ship Info'!X$13)</f>
        <v>0</v>
      </c>
      <c r="Y33" s="10">
        <f>MIN('Build Plan'!Y33,'Ship Info'!Y$13)+MIN(MAX('Build Plan'!Y34-'Ship Info'!Y$13,0),'Ship Info'!Y$13)+MIN(MAX('Build Plan'!AS35-(2*'Ship Info'!Y$13),0),'Ship Info'!Y$13)</f>
        <v>0</v>
      </c>
      <c r="Z33" s="10">
        <f>MIN('Build Plan'!Z33,'Ship Info'!Z$13)+MIN(MAX('Build Plan'!Z34-'Ship Info'!Z$13,0),'Ship Info'!Z$13)+MIN(MAX('Build Plan'!AT35-(2*'Ship Info'!Z$13),0),'Ship Info'!Z$13)</f>
        <v>0</v>
      </c>
      <c r="AA33" s="10">
        <f>MIN('Build Plan'!AA33,'Ship Info'!AA$13)+MIN(MAX('Build Plan'!AA34-'Ship Info'!AA$13,0),'Ship Info'!AA$13)+MIN(MAX('Build Plan'!AU35-(2*'Ship Info'!AA$13),0),'Ship Info'!AA$13)</f>
        <v>2</v>
      </c>
      <c r="AB33" s="10">
        <f>MIN('Build Plan'!AB33,'Ship Info'!AB$13)+MIN(MAX('Build Plan'!AB34-'Ship Info'!AB$13,0),'Ship Info'!AB$13)+MIN(MAX('Build Plan'!AV35-(2*'Ship Info'!AB$13),0),'Ship Info'!AB$13)</f>
        <v>0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MIN('Build Plan'!B34,'Ship Info'!B$13)+MIN(MAX('Build Plan'!V35-'Ship Info'!B$13,0),'Ship Info'!B$13)+MIN(MAX('Build Plan'!V36-(2*'Ship Info'!B$13),0),'Ship Info'!B$13)</f>
        <v>0</v>
      </c>
      <c r="C34" s="10">
        <f>MIN('Build Plan'!C34,'Ship Info'!C$13)+MIN(MAX('Build Plan'!W35-'Ship Info'!C$13,0),'Ship Info'!C$13)+MIN(MAX('Build Plan'!W36-(2*'Ship Info'!C$13),0),'Ship Info'!C$13)</f>
        <v>0</v>
      </c>
      <c r="D34" s="10">
        <f>MIN('Build Plan'!D34,'Ship Info'!D$13)+MIN(MAX('Build Plan'!X35-'Ship Info'!D$13,0),'Ship Info'!D$13)+MIN(MAX('Build Plan'!X36-(2*'Ship Info'!D$13),0),'Ship Info'!D$13)</f>
        <v>0</v>
      </c>
      <c r="E34" s="10">
        <f>MIN('Build Plan'!E34,'Ship Info'!E$13)+MIN(MAX('Build Plan'!Y35-'Ship Info'!E$13,0),'Ship Info'!E$13)+MIN(MAX('Build Plan'!Y36-(2*'Ship Info'!E$13),0),'Ship Info'!E$13)</f>
        <v>0</v>
      </c>
      <c r="F34" s="10">
        <f>MIN('Build Plan'!F34,'Ship Info'!F$13)+MIN(MAX('Build Plan'!Z35-'Ship Info'!F$13,0),'Ship Info'!F$13)+MIN(MAX('Build Plan'!Z36-(2*'Ship Info'!F$13),0),'Ship Info'!F$13)</f>
        <v>0</v>
      </c>
      <c r="G34" s="10">
        <f>MIN('Build Plan'!G34,'Ship Info'!G$13)+MIN(MAX('Build Plan'!AA35-'Ship Info'!G$13,0),'Ship Info'!G$13)+MIN(MAX('Build Plan'!AA36-(2*'Ship Info'!G$13),0),'Ship Info'!G$13)</f>
        <v>0</v>
      </c>
      <c r="H34" s="10">
        <f>MIN('Build Plan'!H34,'Ship Info'!H$13)+MIN(MAX('Build Plan'!AB35-'Ship Info'!H$13,0),'Ship Info'!H$13)+MIN(MAX('Build Plan'!AB36-(2*'Ship Info'!H$13),0),'Ship Info'!H$13)</f>
        <v>2</v>
      </c>
      <c r="I34" s="10">
        <f>MIN('Build Plan'!I34,'Ship Info'!I$13)+MIN(MAX('Build Plan'!AC35-'Ship Info'!I$13,0),'Ship Info'!I$13)+MIN(MAX('Build Plan'!AC36-(2*'Ship Info'!I$13),0),'Ship Info'!I$13)</f>
        <v>0</v>
      </c>
      <c r="J34" s="10">
        <f>MIN('Build Plan'!J34,'Ship Info'!J$13)+MIN(MAX('Build Plan'!AD35-'Ship Info'!J$13,0),'Ship Info'!J$13)+MIN(MAX('Build Plan'!AD36-(2*'Ship Info'!J$13),0),'Ship Info'!J$13)</f>
        <v>0</v>
      </c>
      <c r="K34" s="10">
        <f>MIN('Build Plan'!K34,'Ship Info'!K$13)+MIN(MAX('Build Plan'!AE35-'Ship Info'!K$13,0),'Ship Info'!K$13)+MIN(MAX('Build Plan'!AE36-(2*'Ship Info'!K$13),0),'Ship Info'!K$13)</f>
        <v>0</v>
      </c>
      <c r="L34" s="10">
        <f>MIN('Build Plan'!L34,'Ship Info'!L$13)+MIN(MAX('Build Plan'!AF35-'Ship Info'!L$13,0),'Ship Info'!L$13)+MIN(MAX('Build Plan'!AF36-(2*'Ship Info'!L$13),0),'Ship Info'!L$13)</f>
        <v>4</v>
      </c>
      <c r="M34" s="10">
        <f>MIN('Build Plan'!M34,'Ship Info'!M$13)+MIN(MAX('Build Plan'!AG35-'Ship Info'!M$13,0),'Ship Info'!M$13)+MIN(MAX('Build Plan'!AG36-(2*'Ship Info'!M$13),0),'Ship Info'!M$13)</f>
        <v>0</v>
      </c>
      <c r="N34" s="10">
        <f>MIN('Build Plan'!N34,'Ship Info'!N$13)+MIN(MAX('Build Plan'!AH35-'Ship Info'!N$13,0),'Ship Info'!N$13)+MIN(MAX('Build Plan'!AH36-(2*'Ship Info'!N$13),0),'Ship Info'!N$13)</f>
        <v>0</v>
      </c>
      <c r="O34" s="10">
        <f>MIN('Build Plan'!O34,'Ship Info'!O$13)+MIN(MAX('Build Plan'!AI35-'Ship Info'!O$13,0),'Ship Info'!O$13)+MIN(MAX('Build Plan'!AI36-(2*'Ship Info'!O$13),0),'Ship Info'!O$13)</f>
        <v>0</v>
      </c>
      <c r="P34" s="10">
        <f>MIN('Build Plan'!P34,'Ship Info'!P$13)+MIN(MAX('Build Plan'!AJ35-'Ship Info'!P$13,0),'Ship Info'!P$13)+MIN(MAX('Build Plan'!AJ36-(2*'Ship Info'!P$13),0),'Ship Info'!P$13)</f>
        <v>0</v>
      </c>
      <c r="Q34" s="10">
        <f>MIN('Build Plan'!Q34,'Ship Info'!Q$13)+MIN(MAX('Build Plan'!AK35-'Ship Info'!Q$13,0),'Ship Info'!Q$13)+MIN(MAX('Build Plan'!AK36-(2*'Ship Info'!Q$13),0),'Ship Info'!Q$13)</f>
        <v>2</v>
      </c>
      <c r="R34" s="10">
        <f>MIN('Build Plan'!R34,'Ship Info'!R$13)+MIN(MAX('Build Plan'!AL35-'Ship Info'!R$13,0),'Ship Info'!R$13)+MIN(MAX('Build Plan'!AL36-(2*'Ship Info'!R$13),0),'Ship Info'!R$13)</f>
        <v>0</v>
      </c>
      <c r="S34" s="10">
        <f>MIN('Build Plan'!S34,'Ship Info'!S$13)+MIN(MAX('Build Plan'!AM35-'Ship Info'!S$13,0),'Ship Info'!S$13)+MIN(MAX('Build Plan'!AM36-(2*'Ship Info'!S$13),0),'Ship Info'!S$13)</f>
        <v>0</v>
      </c>
      <c r="T34" s="10">
        <f>MIN('Build Plan'!T34,'Ship Info'!T$13)+MIN(MAX('Build Plan'!AN35-'Ship Info'!T$13,0),'Ship Info'!T$13)+MIN(MAX('Build Plan'!AN36-(2*'Ship Info'!T$13),0),'Ship Info'!T$13)</f>
        <v>0</v>
      </c>
      <c r="U34" s="10">
        <f>MIN('Build Plan'!U34,'Ship Info'!U$13)+MIN(MAX('Build Plan'!AO35-'Ship Info'!U$13,0),'Ship Info'!U$13)+MIN(MAX('Build Plan'!AO36-(2*'Ship Info'!U$13),0),'Ship Info'!U$13)</f>
        <v>0</v>
      </c>
      <c r="V34" s="10">
        <f>MIN('Build Plan'!V34,'Ship Info'!V$13)+MIN(MAX('Build Plan'!AP35-'Ship Info'!V$13,0),'Ship Info'!V$13)+MIN(MAX('Build Plan'!AP36-(2*'Ship Info'!V$13),0),'Ship Info'!V$13)</f>
        <v>0</v>
      </c>
      <c r="W34" s="10">
        <f>MIN('Build Plan'!W34,'Ship Info'!W$13)+MIN(MAX('Build Plan'!AQ35-'Ship Info'!W$13,0),'Ship Info'!W$13)+MIN(MAX('Build Plan'!AQ36-(2*'Ship Info'!W$13),0),'Ship Info'!W$13)</f>
        <v>0</v>
      </c>
      <c r="X34" s="10">
        <f>MIN('Build Plan'!X34,'Ship Info'!X$13)+MIN(MAX('Build Plan'!AR35-'Ship Info'!X$13,0),'Ship Info'!X$13)+MIN(MAX('Build Plan'!AR36-(2*'Ship Info'!X$13),0),'Ship Info'!X$13)</f>
        <v>0</v>
      </c>
      <c r="Y34" s="10">
        <f>MIN('Build Plan'!Y34,'Ship Info'!Y$13)+MIN(MAX('Build Plan'!AS35-'Ship Info'!Y$13,0),'Ship Info'!Y$13)+MIN(MAX('Build Plan'!AS36-(2*'Ship Info'!Y$13),0),'Ship Info'!Y$13)</f>
        <v>0</v>
      </c>
      <c r="Z34" s="10">
        <f>MIN('Build Plan'!Z34,'Ship Info'!Z$13)+MIN(MAX('Build Plan'!AT35-'Ship Info'!Z$13,0),'Ship Info'!Z$13)+MIN(MAX('Build Plan'!AT36-(2*'Ship Info'!Z$13),0),'Ship Info'!Z$13)</f>
        <v>0</v>
      </c>
      <c r="AA34" s="10">
        <f>MIN('Build Plan'!AA34,'Ship Info'!AA$13)+MIN(MAX('Build Plan'!AU35-'Ship Info'!AA$13,0),'Ship Info'!AA$13)+MIN(MAX('Build Plan'!AU36-(2*'Ship Info'!AA$13),0),'Ship Info'!AA$13)</f>
        <v>2</v>
      </c>
      <c r="AB34" s="10">
        <f>MIN('Build Plan'!AB34,'Ship Info'!AB$13)+MIN(MAX('Build Plan'!AV35-'Ship Info'!AB$13,0),'Ship Info'!AB$13)+MIN(MAX('Build Plan'!AV36-(2*'Ship Info'!AB$13),0),'Ship Info'!AB$13)</f>
        <v>0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35"/>
  <sheetViews>
    <sheetView showGridLines="0" zoomScale="85" zoomScaleNormal="85" workbookViewId="0">
      <selection activeCell="D16" sqref="D16"/>
    </sheetView>
  </sheetViews>
  <sheetFormatPr defaultColWidth="11.7109375" defaultRowHeight="15" customHeight="1"/>
  <cols>
    <col min="1" max="256" width="11.7109375" style="26" customWidth="1"/>
  </cols>
  <sheetData>
    <row r="1" spans="1:256" ht="15" customHeight="1">
      <c r="A1" s="8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'Ship Info'!B$13-'Planned Work'!B6</f>
        <v>0</v>
      </c>
      <c r="C6" s="10">
        <f>'Ship Info'!C$13-'Planned Work'!C6</f>
        <v>0.4</v>
      </c>
      <c r="D6" s="10">
        <f>'Ship Info'!D$13-'Planned Work'!D6</f>
        <v>0</v>
      </c>
      <c r="E6" s="10">
        <f>'Ship Info'!E$13-'Planned Work'!E6</f>
        <v>2</v>
      </c>
      <c r="F6" s="10">
        <f>'Ship Info'!F$13-'Planned Work'!F6</f>
        <v>3</v>
      </c>
      <c r="G6" s="10">
        <f>'Ship Info'!G$13-'Planned Work'!G6</f>
        <v>1</v>
      </c>
      <c r="H6" s="10">
        <v>0</v>
      </c>
      <c r="I6" s="10">
        <f>'Ship Info'!I$13-'Planned Work'!I6</f>
        <v>0</v>
      </c>
      <c r="J6" s="10">
        <f>'Ship Info'!J$13-'Planned Work'!J6</f>
        <v>1</v>
      </c>
      <c r="K6" s="10">
        <v>0</v>
      </c>
      <c r="L6" s="10">
        <v>0</v>
      </c>
      <c r="M6" s="10">
        <f>'Ship Info'!M$13-'Planned Work'!M6</f>
        <v>0</v>
      </c>
      <c r="N6" s="10">
        <f>'Ship Info'!N$13-'Planned Work'!N6</f>
        <v>0</v>
      </c>
      <c r="O6" s="10">
        <f>'Ship Info'!O$13-'Planned Work'!O6</f>
        <v>0</v>
      </c>
      <c r="P6" s="10">
        <f>'Ship Info'!P$13-'Planned Work'!P6</f>
        <v>2</v>
      </c>
      <c r="Q6" s="10">
        <v>0</v>
      </c>
      <c r="R6" s="10">
        <f>'Ship Info'!R$13-'Planned Work'!R6</f>
        <v>0</v>
      </c>
      <c r="S6" s="10">
        <f>'Ship Info'!S$13-'Planned Work'!S6</f>
        <v>0</v>
      </c>
      <c r="T6" s="10">
        <v>0</v>
      </c>
      <c r="U6" s="10">
        <f>'Ship Info'!U$13-'Planned Work'!U6</f>
        <v>0</v>
      </c>
      <c r="V6" s="10">
        <f>'Ship Info'!V$13-'Planned Work'!V6</f>
        <v>0</v>
      </c>
      <c r="W6" s="10">
        <f>'Ship Info'!W$13-'Planned Work'!W6</f>
        <v>0</v>
      </c>
      <c r="X6" s="10">
        <f>'Ship Info'!X$13-'Planned Work'!X6</f>
        <v>0.8</v>
      </c>
      <c r="Y6" s="10">
        <f>'Ship Info'!Y$13-'Planned Work'!Y6</f>
        <v>0.19999999999999996</v>
      </c>
      <c r="Z6" s="10">
        <v>0</v>
      </c>
      <c r="AA6" s="10">
        <f>'Ship Info'!AA$13-'Planned Work'!AA6</f>
        <v>2</v>
      </c>
      <c r="AB6" s="10">
        <f>'Ship Info'!AB$13-'Planned Work'!AB6</f>
        <v>3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'Ship Info'!B$13-'Planned Work'!B7</f>
        <v>0</v>
      </c>
      <c r="C7" s="10">
        <f>'Ship Info'!C$13-'Planned Work'!C7</f>
        <v>0.4</v>
      </c>
      <c r="D7" s="10">
        <f>'Ship Info'!D$13-'Planned Work'!D7</f>
        <v>0</v>
      </c>
      <c r="E7" s="10">
        <f>'Ship Info'!E$13-'Planned Work'!E7</f>
        <v>1</v>
      </c>
      <c r="F7" s="10">
        <f>'Ship Info'!F$13-'Planned Work'!F7</f>
        <v>3</v>
      </c>
      <c r="G7" s="10">
        <f>'Ship Info'!G$13-'Planned Work'!G7</f>
        <v>0</v>
      </c>
      <c r="H7" s="10">
        <v>0</v>
      </c>
      <c r="I7" s="10">
        <f>'Ship Info'!I$13-'Planned Work'!I7</f>
        <v>0</v>
      </c>
      <c r="J7" s="10">
        <f>'Ship Info'!J$13-'Planned Work'!J7</f>
        <v>1</v>
      </c>
      <c r="K7" s="10">
        <v>0</v>
      </c>
      <c r="L7" s="10">
        <v>0</v>
      </c>
      <c r="M7" s="10">
        <f>'Ship Info'!M$13-'Planned Work'!M7</f>
        <v>0</v>
      </c>
      <c r="N7" s="10">
        <f>'Ship Info'!N$13-'Planned Work'!N7</f>
        <v>0</v>
      </c>
      <c r="O7" s="10">
        <f>'Ship Info'!O$13-'Planned Work'!O7</f>
        <v>0</v>
      </c>
      <c r="P7" s="10">
        <f>'Ship Info'!P$13-'Planned Work'!P7</f>
        <v>3</v>
      </c>
      <c r="Q7" s="10">
        <v>0</v>
      </c>
      <c r="R7" s="10">
        <f>'Ship Info'!R$13-'Planned Work'!R7</f>
        <v>0</v>
      </c>
      <c r="S7" s="10">
        <f>'Ship Info'!S$13-'Planned Work'!S7</f>
        <v>0</v>
      </c>
      <c r="T7" s="10">
        <v>0</v>
      </c>
      <c r="U7" s="10">
        <f>'Ship Info'!U$13-'Planned Work'!U7</f>
        <v>0</v>
      </c>
      <c r="V7" s="10">
        <f>'Ship Info'!V$13-'Planned Work'!V7</f>
        <v>0</v>
      </c>
      <c r="W7" s="10">
        <f>'Ship Info'!W$13-'Planned Work'!W7</f>
        <v>0</v>
      </c>
      <c r="X7" s="10">
        <f>'Ship Info'!X$13-'Planned Work'!X7</f>
        <v>0.8</v>
      </c>
      <c r="Y7" s="10">
        <f>'Ship Info'!Y$13-'Planned Work'!Y7</f>
        <v>0</v>
      </c>
      <c r="Z7" s="10">
        <v>0</v>
      </c>
      <c r="AA7" s="10">
        <f>'Ship Info'!AA$13-'Planned Work'!AA7</f>
        <v>2</v>
      </c>
      <c r="AB7" s="10">
        <f>'Ship Info'!AB$13-'Planned Work'!AB7</f>
        <v>3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'Ship Info'!B$13-'Planned Work'!B8</f>
        <v>0</v>
      </c>
      <c r="C8" s="10">
        <f>'Ship Info'!C$13-'Planned Work'!C8</f>
        <v>0.20000000000000007</v>
      </c>
      <c r="D8" s="10">
        <f>'Ship Info'!D$13-'Planned Work'!D8</f>
        <v>0</v>
      </c>
      <c r="E8" s="10">
        <f>'Ship Info'!E$13-'Planned Work'!E8</f>
        <v>0</v>
      </c>
      <c r="F8" s="10">
        <f>'Ship Info'!F$13-'Planned Work'!F8</f>
        <v>3</v>
      </c>
      <c r="G8" s="10">
        <f>'Ship Info'!G$13-'Planned Work'!G8</f>
        <v>1</v>
      </c>
      <c r="H8" s="10">
        <v>0</v>
      </c>
      <c r="I8" s="10">
        <f>'Ship Info'!I$13-'Planned Work'!I8</f>
        <v>0</v>
      </c>
      <c r="J8" s="10">
        <f>'Ship Info'!J$13-'Planned Work'!J8</f>
        <v>3</v>
      </c>
      <c r="K8" s="10">
        <v>0</v>
      </c>
      <c r="L8" s="10">
        <v>0</v>
      </c>
      <c r="M8" s="10">
        <f>'Ship Info'!M$13-'Planned Work'!M8</f>
        <v>0</v>
      </c>
      <c r="N8" s="10">
        <f>'Ship Info'!N$13-'Planned Work'!N8</f>
        <v>0</v>
      </c>
      <c r="O8" s="10">
        <f>'Ship Info'!O$13-'Planned Work'!O8</f>
        <v>0</v>
      </c>
      <c r="P8" s="10">
        <f>'Ship Info'!P$13-'Planned Work'!P8</f>
        <v>1</v>
      </c>
      <c r="Q8" s="10">
        <v>0</v>
      </c>
      <c r="R8" s="10">
        <f>'Ship Info'!R$13-'Planned Work'!R8</f>
        <v>0</v>
      </c>
      <c r="S8" s="10">
        <f>'Ship Info'!S$13-'Planned Work'!S8</f>
        <v>0</v>
      </c>
      <c r="T8" s="10">
        <v>0</v>
      </c>
      <c r="U8" s="10">
        <f>'Ship Info'!U$13-'Planned Work'!U8</f>
        <v>0</v>
      </c>
      <c r="V8" s="10">
        <f>'Ship Info'!V$13-'Planned Work'!V8</f>
        <v>0</v>
      </c>
      <c r="W8" s="10">
        <f>'Ship Info'!W$13-'Planned Work'!W8</f>
        <v>0</v>
      </c>
      <c r="X8" s="10">
        <f>'Ship Info'!X$13-'Planned Work'!X8</f>
        <v>0.60000000000000009</v>
      </c>
      <c r="Y8" s="10">
        <f>'Ship Info'!Y$13-'Planned Work'!Y8</f>
        <v>0.6</v>
      </c>
      <c r="Z8" s="10">
        <f>'Ship Info'!Z$13-'Planned Work'!Z8</f>
        <v>0</v>
      </c>
      <c r="AA8" s="10">
        <f>'Ship Info'!AA$13-'Planned Work'!AA8</f>
        <v>2</v>
      </c>
      <c r="AB8" s="10">
        <f>'Ship Info'!AB$13-'Planned Work'!AB8</f>
        <v>3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'Ship Info'!B$13-'Planned Work'!B9</f>
        <v>0</v>
      </c>
      <c r="C9" s="10">
        <f>'Ship Info'!C$13-'Planned Work'!C9</f>
        <v>0</v>
      </c>
      <c r="D9" s="10">
        <f>'Ship Info'!D$13-'Planned Work'!D9</f>
        <v>0</v>
      </c>
      <c r="E9" s="10">
        <f>'Ship Info'!E$13-'Planned Work'!E9</f>
        <v>2</v>
      </c>
      <c r="F9" s="10">
        <f>'Ship Info'!F$13-'Planned Work'!F9</f>
        <v>2</v>
      </c>
      <c r="G9" s="10">
        <f>'Ship Info'!G$13-'Planned Work'!G9</f>
        <v>1</v>
      </c>
      <c r="H9" s="10">
        <v>0</v>
      </c>
      <c r="I9" s="10">
        <f>'Ship Info'!I$13-'Planned Work'!I9</f>
        <v>0</v>
      </c>
      <c r="J9" s="10">
        <f>'Ship Info'!J$13-'Planned Work'!J9</f>
        <v>1</v>
      </c>
      <c r="K9" s="10">
        <v>0</v>
      </c>
      <c r="L9" s="10">
        <v>0</v>
      </c>
      <c r="M9" s="10">
        <f>'Ship Info'!M$13-'Planned Work'!M9</f>
        <v>0</v>
      </c>
      <c r="N9" s="10">
        <f>'Ship Info'!N$13-'Planned Work'!N9</f>
        <v>0</v>
      </c>
      <c r="O9" s="10">
        <f>'Ship Info'!O$13-'Planned Work'!O9</f>
        <v>0</v>
      </c>
      <c r="P9" s="10">
        <f>'Ship Info'!P$13-'Planned Work'!P9</f>
        <v>2</v>
      </c>
      <c r="Q9" s="10">
        <v>0</v>
      </c>
      <c r="R9" s="10">
        <f>'Ship Info'!R$13-'Planned Work'!R9</f>
        <v>0</v>
      </c>
      <c r="S9" s="10">
        <f>'Ship Info'!S$13-'Planned Work'!S9</f>
        <v>0</v>
      </c>
      <c r="T9" s="10">
        <v>0</v>
      </c>
      <c r="U9" s="10">
        <f>'Ship Info'!U$13-'Planned Work'!U9</f>
        <v>0</v>
      </c>
      <c r="V9" s="10">
        <f>'Ship Info'!V$13-'Planned Work'!V9</f>
        <v>0</v>
      </c>
      <c r="W9" s="10">
        <f>'Ship Info'!W$13-'Planned Work'!W9</f>
        <v>0</v>
      </c>
      <c r="X9" s="10">
        <f>'Ship Info'!X$13-'Planned Work'!X9</f>
        <v>0</v>
      </c>
      <c r="Y9" s="10">
        <f>'Ship Info'!Y$13-'Planned Work'!Y9</f>
        <v>0.6</v>
      </c>
      <c r="Z9" s="10">
        <f>'Ship Info'!Z$13-'Planned Work'!Z9</f>
        <v>1</v>
      </c>
      <c r="AA9" s="10">
        <f>'Ship Info'!AA$13-'Planned Work'!AA9</f>
        <v>2</v>
      </c>
      <c r="AB9" s="10">
        <f>'Ship Info'!AB$13-'Planned Work'!AB9</f>
        <v>3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'Ship Info'!B$13-'Planned Work'!B10</f>
        <v>0</v>
      </c>
      <c r="C10" s="10">
        <f>'Ship Info'!C$13-'Planned Work'!C10</f>
        <v>0</v>
      </c>
      <c r="D10" s="10">
        <f>'Ship Info'!D$13-'Planned Work'!D10</f>
        <v>0</v>
      </c>
      <c r="E10" s="10">
        <f>'Ship Info'!E$13-'Planned Work'!E10</f>
        <v>3</v>
      </c>
      <c r="F10" s="10">
        <f>'Ship Info'!F$13-'Planned Work'!F10</f>
        <v>1</v>
      </c>
      <c r="G10" s="10">
        <f>'Ship Info'!G$13-'Planned Work'!G10</f>
        <v>1</v>
      </c>
      <c r="H10" s="10">
        <v>0</v>
      </c>
      <c r="I10" s="10">
        <f>'Ship Info'!I$13-'Planned Work'!I10</f>
        <v>0</v>
      </c>
      <c r="J10" s="10">
        <f>'Ship Info'!J$13-'Planned Work'!J10</f>
        <v>5</v>
      </c>
      <c r="K10" s="10">
        <v>0</v>
      </c>
      <c r="L10" s="10">
        <v>0</v>
      </c>
      <c r="M10" s="10">
        <f>'Ship Info'!M$13-'Planned Work'!M10</f>
        <v>0</v>
      </c>
      <c r="N10" s="10">
        <f>'Ship Info'!N$13-'Planned Work'!N10</f>
        <v>0</v>
      </c>
      <c r="O10" s="10">
        <f>'Ship Info'!O$13-'Planned Work'!O10</f>
        <v>0</v>
      </c>
      <c r="P10" s="10">
        <f>'Ship Info'!P$13-'Planned Work'!P10</f>
        <v>2</v>
      </c>
      <c r="Q10" s="10">
        <v>0</v>
      </c>
      <c r="R10" s="10">
        <f>'Ship Info'!R$13-'Planned Work'!R10</f>
        <v>0</v>
      </c>
      <c r="S10" s="10">
        <f>'Ship Info'!S$13-'Planned Work'!S10</f>
        <v>0</v>
      </c>
      <c r="T10" s="10">
        <v>0</v>
      </c>
      <c r="U10" s="10">
        <f>'Ship Info'!U$13-'Planned Work'!U10</f>
        <v>0</v>
      </c>
      <c r="V10" s="10">
        <f>'Ship Info'!V$13-'Planned Work'!V10</f>
        <v>0</v>
      </c>
      <c r="W10" s="10">
        <f>'Ship Info'!W$13-'Planned Work'!W10</f>
        <v>0</v>
      </c>
      <c r="X10" s="10">
        <f>'Ship Info'!X$13-'Planned Work'!X10</f>
        <v>0.8</v>
      </c>
      <c r="Y10" s="10">
        <f>'Ship Info'!Y$13-'Planned Work'!Y10</f>
        <v>0.6</v>
      </c>
      <c r="Z10" s="10">
        <f>'Ship Info'!Z$13-'Planned Work'!Z10</f>
        <v>0</v>
      </c>
      <c r="AA10" s="10">
        <f>'Ship Info'!AA$13-'Planned Work'!AA10</f>
        <v>2</v>
      </c>
      <c r="AB10" s="10">
        <f>'Ship Info'!AB$13-'Planned Work'!AB10</f>
        <v>2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'Ship Info'!B$13-'Planned Work'!B11</f>
        <v>0</v>
      </c>
      <c r="C11" s="10">
        <f>'Ship Info'!C$13-'Planned Work'!C11</f>
        <v>0.4</v>
      </c>
      <c r="D11" s="10">
        <f>'Ship Info'!D$13-'Planned Work'!D11</f>
        <v>0</v>
      </c>
      <c r="E11" s="10">
        <f>'Ship Info'!E$13-'Planned Work'!E11</f>
        <v>3</v>
      </c>
      <c r="F11" s="10">
        <f>'Ship Info'!F$13-'Planned Work'!F11</f>
        <v>1</v>
      </c>
      <c r="G11" s="10">
        <f>'Ship Info'!G$13-'Planned Work'!G11</f>
        <v>1</v>
      </c>
      <c r="H11" s="10">
        <v>0</v>
      </c>
      <c r="I11" s="10">
        <f>'Ship Info'!I$13-'Planned Work'!I11</f>
        <v>0</v>
      </c>
      <c r="J11" s="10">
        <f>'Ship Info'!J$13-'Planned Work'!J11</f>
        <v>5</v>
      </c>
      <c r="K11" s="10">
        <v>0</v>
      </c>
      <c r="L11" s="10">
        <v>0</v>
      </c>
      <c r="M11" s="10">
        <f>'Ship Info'!M$13-'Planned Work'!M11</f>
        <v>0</v>
      </c>
      <c r="N11" s="10">
        <f>'Ship Info'!N$13-'Planned Work'!N11</f>
        <v>0</v>
      </c>
      <c r="O11" s="10">
        <f>'Ship Info'!O$13-'Planned Work'!O11</f>
        <v>0</v>
      </c>
      <c r="P11" s="10">
        <f>'Ship Info'!P$13-'Planned Work'!P11</f>
        <v>2</v>
      </c>
      <c r="Q11" s="10">
        <v>0</v>
      </c>
      <c r="R11" s="10">
        <f>'Ship Info'!R$13-'Planned Work'!R11</f>
        <v>0</v>
      </c>
      <c r="S11" s="10">
        <f>'Ship Info'!S$13-'Planned Work'!S11</f>
        <v>0</v>
      </c>
      <c r="T11" s="10">
        <v>0</v>
      </c>
      <c r="U11" s="10">
        <f>'Ship Info'!U$13-'Planned Work'!U11</f>
        <v>0</v>
      </c>
      <c r="V11" s="10">
        <f>'Ship Info'!V$13-'Planned Work'!V11</f>
        <v>0</v>
      </c>
      <c r="W11" s="10">
        <f>'Ship Info'!W$13-'Planned Work'!W11</f>
        <v>0</v>
      </c>
      <c r="X11" s="10">
        <f>'Ship Info'!X$13-'Planned Work'!X11</f>
        <v>0.8</v>
      </c>
      <c r="Y11" s="10">
        <f>'Ship Info'!Y$13-'Planned Work'!Y11</f>
        <v>0.19999999999999996</v>
      </c>
      <c r="Z11" s="10">
        <f>'Ship Info'!Z$13-'Planned Work'!Z11</f>
        <v>0</v>
      </c>
      <c r="AA11" s="10">
        <f>'Ship Info'!AA$13-'Planned Work'!AA11</f>
        <v>2</v>
      </c>
      <c r="AB11" s="10">
        <f>'Ship Info'!AB$13-'Planned Work'!AB11</f>
        <v>2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'Ship Info'!B$13-'Planned Work'!B12</f>
        <v>0</v>
      </c>
      <c r="C12" s="10">
        <f>'Ship Info'!C$13-'Planned Work'!C12</f>
        <v>0.4</v>
      </c>
      <c r="D12" s="10">
        <f>'Ship Info'!D$13-'Planned Work'!D12</f>
        <v>0</v>
      </c>
      <c r="E12" s="10">
        <f>'Ship Info'!E$13-'Planned Work'!E12</f>
        <v>3</v>
      </c>
      <c r="F12" s="10">
        <f>'Ship Info'!F$13-'Planned Work'!F12</f>
        <v>1</v>
      </c>
      <c r="G12" s="10">
        <f>'Ship Info'!G$13-'Planned Work'!G12</f>
        <v>1</v>
      </c>
      <c r="H12" s="10">
        <v>0</v>
      </c>
      <c r="I12" s="10">
        <f>'Ship Info'!I$13-'Planned Work'!I12</f>
        <v>0</v>
      </c>
      <c r="J12" s="10">
        <f>'Ship Info'!J$13-'Planned Work'!J12</f>
        <v>5</v>
      </c>
      <c r="K12" s="10">
        <f>'Ship Info'!K$13-'Planned Work'!K12</f>
        <v>3</v>
      </c>
      <c r="L12" s="10">
        <v>0</v>
      </c>
      <c r="M12" s="10">
        <f>'Ship Info'!M$13-'Planned Work'!M12</f>
        <v>0</v>
      </c>
      <c r="N12" s="10">
        <f>'Ship Info'!N$13-'Planned Work'!N12</f>
        <v>0</v>
      </c>
      <c r="O12" s="10">
        <f>'Ship Info'!O$13-'Planned Work'!O12</f>
        <v>0</v>
      </c>
      <c r="P12" s="10">
        <f>'Ship Info'!P$13-'Planned Work'!P12</f>
        <v>2</v>
      </c>
      <c r="Q12" s="10">
        <v>0</v>
      </c>
      <c r="R12" s="10">
        <f>'Ship Info'!R$13-'Planned Work'!R12</f>
        <v>0</v>
      </c>
      <c r="S12" s="10">
        <f>'Ship Info'!S$13-'Planned Work'!S12</f>
        <v>0</v>
      </c>
      <c r="T12" s="10">
        <v>0</v>
      </c>
      <c r="U12" s="10">
        <f>'Ship Info'!U$13-'Planned Work'!U12</f>
        <v>0</v>
      </c>
      <c r="V12" s="10">
        <f>'Ship Info'!V$13-'Planned Work'!V12</f>
        <v>0</v>
      </c>
      <c r="W12" s="10">
        <f>'Ship Info'!W$13-'Planned Work'!W12</f>
        <v>0</v>
      </c>
      <c r="X12" s="10">
        <f>'Ship Info'!X$13-'Planned Work'!X12</f>
        <v>0.8</v>
      </c>
      <c r="Y12" s="10">
        <f>'Ship Info'!Y$13-'Planned Work'!Y12</f>
        <v>0</v>
      </c>
      <c r="Z12" s="10">
        <f>'Ship Info'!Z$13-'Planned Work'!Z12</f>
        <v>0</v>
      </c>
      <c r="AA12" s="10">
        <f>'Ship Info'!AA$13-'Planned Work'!AA12</f>
        <v>2</v>
      </c>
      <c r="AB12" s="10">
        <f>'Ship Info'!AB$13-'Planned Work'!AB12</f>
        <v>2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'Ship Info'!B$13-'Planned Work'!B13</f>
        <v>0</v>
      </c>
      <c r="C13" s="10">
        <f>'Ship Info'!C$13-'Planned Work'!C13</f>
        <v>0.20000000000000007</v>
      </c>
      <c r="D13" s="10">
        <f>'Ship Info'!D$13-'Planned Work'!D13</f>
        <v>0</v>
      </c>
      <c r="E13" s="10">
        <f>'Ship Info'!E$13-'Planned Work'!E13</f>
        <v>3</v>
      </c>
      <c r="F13" s="10">
        <f>'Ship Info'!F$13-'Planned Work'!F13</f>
        <v>1</v>
      </c>
      <c r="G13" s="10">
        <f>'Ship Info'!G$13-'Planned Work'!G13</f>
        <v>1</v>
      </c>
      <c r="H13" s="10">
        <v>0</v>
      </c>
      <c r="I13" s="10">
        <f>'Ship Info'!I$13-'Planned Work'!I13</f>
        <v>0</v>
      </c>
      <c r="J13" s="10">
        <f>'Ship Info'!J$13-'Planned Work'!J13</f>
        <v>5</v>
      </c>
      <c r="K13" s="10">
        <f>'Ship Info'!K$13-'Planned Work'!K13</f>
        <v>4</v>
      </c>
      <c r="L13" s="10">
        <v>0</v>
      </c>
      <c r="M13" s="10">
        <f>'Ship Info'!M$13-'Planned Work'!M13</f>
        <v>0</v>
      </c>
      <c r="N13" s="10">
        <f>'Ship Info'!N$13-'Planned Work'!N13</f>
        <v>0</v>
      </c>
      <c r="O13" s="10">
        <f>'Ship Info'!O$13-'Planned Work'!O13</f>
        <v>0</v>
      </c>
      <c r="P13" s="10">
        <f>'Ship Info'!P$13-'Planned Work'!P13</f>
        <v>2</v>
      </c>
      <c r="Q13" s="10">
        <v>0</v>
      </c>
      <c r="R13" s="10">
        <f>'Ship Info'!R$13-'Planned Work'!R13</f>
        <v>0</v>
      </c>
      <c r="S13" s="10">
        <f>'Ship Info'!S$13-'Planned Work'!S13</f>
        <v>0</v>
      </c>
      <c r="T13" s="10">
        <v>0</v>
      </c>
      <c r="U13" s="10">
        <f>'Ship Info'!U$13-'Planned Work'!U13</f>
        <v>0</v>
      </c>
      <c r="V13" s="10">
        <f>'Ship Info'!V$13-'Planned Work'!V13</f>
        <v>0</v>
      </c>
      <c r="W13" s="10">
        <f>'Ship Info'!W$13-'Planned Work'!W13</f>
        <v>0</v>
      </c>
      <c r="X13" s="10">
        <f>'Ship Info'!X$13-'Planned Work'!X13</f>
        <v>0.8</v>
      </c>
      <c r="Y13" s="10">
        <f>'Ship Info'!Y$13-'Planned Work'!Y13</f>
        <v>0.6</v>
      </c>
      <c r="Z13" s="10">
        <f>'Ship Info'!Z$13-'Planned Work'!Z13</f>
        <v>0</v>
      </c>
      <c r="AA13" s="10">
        <f>'Ship Info'!AA$13-'Planned Work'!AA13</f>
        <v>2</v>
      </c>
      <c r="AB13" s="10">
        <f>'Ship Info'!AB$13-'Planned Work'!AB13</f>
        <v>2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'Ship Info'!B$13-'Planned Work'!B14</f>
        <v>0</v>
      </c>
      <c r="C14" s="10">
        <f>'Ship Info'!C$13-'Planned Work'!C14</f>
        <v>0</v>
      </c>
      <c r="D14" s="10">
        <f>'Ship Info'!D$13-'Planned Work'!D14</f>
        <v>0</v>
      </c>
      <c r="E14" s="10">
        <f>'Ship Info'!E$13-'Planned Work'!E14</f>
        <v>3</v>
      </c>
      <c r="F14" s="10">
        <f>'Ship Info'!F$13-'Planned Work'!F14</f>
        <v>1</v>
      </c>
      <c r="G14" s="10">
        <f>'Ship Info'!G$13-'Planned Work'!G14</f>
        <v>1</v>
      </c>
      <c r="H14" s="10">
        <v>0</v>
      </c>
      <c r="I14" s="10">
        <f>'Ship Info'!I$13-'Planned Work'!I14</f>
        <v>0</v>
      </c>
      <c r="J14" s="10">
        <f>'Ship Info'!J$13-'Planned Work'!J14</f>
        <v>5</v>
      </c>
      <c r="K14" s="10">
        <f>'Ship Info'!K$13-'Planned Work'!K14</f>
        <v>2</v>
      </c>
      <c r="L14" s="10">
        <v>0</v>
      </c>
      <c r="M14" s="10">
        <f>'Ship Info'!M$13-'Planned Work'!M14</f>
        <v>0</v>
      </c>
      <c r="N14" s="10">
        <f>'Ship Info'!N$13-'Planned Work'!N14</f>
        <v>0</v>
      </c>
      <c r="O14" s="10">
        <f>'Ship Info'!O$13-'Planned Work'!O14</f>
        <v>0</v>
      </c>
      <c r="P14" s="10">
        <f>'Ship Info'!P$13-'Planned Work'!P14</f>
        <v>3</v>
      </c>
      <c r="Q14" s="10">
        <v>0</v>
      </c>
      <c r="R14" s="10">
        <f>'Ship Info'!R$13-'Planned Work'!R14</f>
        <v>0</v>
      </c>
      <c r="S14" s="10">
        <f>'Ship Info'!S$13-'Planned Work'!S14</f>
        <v>0</v>
      </c>
      <c r="T14" s="10">
        <v>0</v>
      </c>
      <c r="U14" s="10">
        <f>'Ship Info'!U$13-'Planned Work'!U14</f>
        <v>0</v>
      </c>
      <c r="V14" s="10">
        <f>'Ship Info'!V$13-'Planned Work'!V14</f>
        <v>0</v>
      </c>
      <c r="W14" s="10">
        <f>'Ship Info'!W$13-'Planned Work'!W14</f>
        <v>0</v>
      </c>
      <c r="X14" s="10">
        <f>'Ship Info'!X$13-'Planned Work'!X14</f>
        <v>0.8</v>
      </c>
      <c r="Y14" s="10">
        <f>'Ship Info'!Y$13-'Planned Work'!Y14</f>
        <v>0.6</v>
      </c>
      <c r="Z14" s="10">
        <f>'Ship Info'!Z$13-'Planned Work'!Z14</f>
        <v>0</v>
      </c>
      <c r="AA14" s="10">
        <f>'Ship Info'!AA$13-'Planned Work'!AA14</f>
        <v>2</v>
      </c>
      <c r="AB14" s="10">
        <f>'Ship Info'!AB$13-'Planned Work'!AB14</f>
        <v>3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'Ship Info'!B$13-'Planned Work'!B15</f>
        <v>0</v>
      </c>
      <c r="C15" s="10">
        <f>'Ship Info'!C$13-'Planned Work'!C15</f>
        <v>0</v>
      </c>
      <c r="D15" s="10">
        <f>'Ship Info'!D$13-'Planned Work'!D15</f>
        <v>0</v>
      </c>
      <c r="E15" s="10">
        <f>'Ship Info'!E$13-'Planned Work'!E15</f>
        <v>3</v>
      </c>
      <c r="F15" s="10">
        <f>'Ship Info'!F$13-'Planned Work'!F15</f>
        <v>1</v>
      </c>
      <c r="G15" s="10">
        <f>'Ship Info'!G$13-'Planned Work'!G15</f>
        <v>1</v>
      </c>
      <c r="H15" s="10">
        <v>0</v>
      </c>
      <c r="I15" s="10">
        <f>'Ship Info'!I$13-'Planned Work'!I15</f>
        <v>0</v>
      </c>
      <c r="J15" s="10">
        <f>'Ship Info'!J$13-'Planned Work'!J15</f>
        <v>5</v>
      </c>
      <c r="K15" s="10">
        <f>'Ship Info'!K$13-'Planned Work'!K15</f>
        <v>3</v>
      </c>
      <c r="L15" s="10">
        <v>0</v>
      </c>
      <c r="M15" s="10">
        <f>'Ship Info'!M$13-'Planned Work'!M15</f>
        <v>0</v>
      </c>
      <c r="N15" s="10">
        <f>'Ship Info'!N$13-'Planned Work'!N15</f>
        <v>0</v>
      </c>
      <c r="O15" s="10">
        <f>'Ship Info'!O$13-'Planned Work'!O15</f>
        <v>0</v>
      </c>
      <c r="P15" s="10">
        <f>'Ship Info'!P$13-'Planned Work'!P15</f>
        <v>2</v>
      </c>
      <c r="Q15" s="10">
        <v>0</v>
      </c>
      <c r="R15" s="10">
        <f>'Ship Info'!R$13-'Planned Work'!R15</f>
        <v>0</v>
      </c>
      <c r="S15" s="10">
        <f>'Ship Info'!S$13-'Planned Work'!S15</f>
        <v>0</v>
      </c>
      <c r="T15" s="10">
        <v>0</v>
      </c>
      <c r="U15" s="10">
        <f>'Ship Info'!U$13-'Planned Work'!U15</f>
        <v>0</v>
      </c>
      <c r="V15" s="10">
        <f>'Ship Info'!V$13-'Planned Work'!V15</f>
        <v>0</v>
      </c>
      <c r="W15" s="10">
        <f>'Ship Info'!W$13-'Planned Work'!W15</f>
        <v>0</v>
      </c>
      <c r="X15" s="10">
        <f>'Ship Info'!X$13-'Planned Work'!X15</f>
        <v>0.8</v>
      </c>
      <c r="Y15" s="10">
        <f>'Ship Info'!Y$13-'Planned Work'!Y15</f>
        <v>0.6</v>
      </c>
      <c r="Z15" s="10">
        <f>'Ship Info'!Z$13-'Planned Work'!Z15</f>
        <v>0</v>
      </c>
      <c r="AA15" s="10">
        <f>'Ship Info'!AA$13-'Planned Work'!AA15</f>
        <v>2</v>
      </c>
      <c r="AB15" s="10">
        <f>'Ship Info'!AB$13-'Planned Work'!AB15</f>
        <v>3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'Ship Info'!B$13-'Planned Work'!B16</f>
        <v>0</v>
      </c>
      <c r="C16" s="10">
        <f>'Ship Info'!C$13-'Planned Work'!C16</f>
        <v>0.4</v>
      </c>
      <c r="D16" s="10">
        <f>'Ship Info'!D$13-'Planned Work'!D16</f>
        <v>0</v>
      </c>
      <c r="E16" s="10">
        <f>'Ship Info'!E$13-'Planned Work'!E16</f>
        <v>3</v>
      </c>
      <c r="F16" s="10">
        <f>'Ship Info'!F$13-'Planned Work'!F16</f>
        <v>1</v>
      </c>
      <c r="G16" s="10">
        <f>'Ship Info'!G$13-'Planned Work'!G16</f>
        <v>1</v>
      </c>
      <c r="H16" s="10">
        <v>0</v>
      </c>
      <c r="I16" s="10">
        <f>'Ship Info'!I$13-'Planned Work'!I16</f>
        <v>0</v>
      </c>
      <c r="J16" s="10">
        <f>'Ship Info'!J$13-'Planned Work'!J16</f>
        <v>5</v>
      </c>
      <c r="K16" s="10">
        <f>'Ship Info'!K$13-'Planned Work'!K16</f>
        <v>3</v>
      </c>
      <c r="L16" s="10">
        <v>0</v>
      </c>
      <c r="M16" s="10">
        <f>'Ship Info'!M$13-'Planned Work'!M16</f>
        <v>0</v>
      </c>
      <c r="N16" s="10">
        <f>'Ship Info'!N$13-'Planned Work'!N16</f>
        <v>0</v>
      </c>
      <c r="O16" s="10">
        <f>'Ship Info'!O$13-'Planned Work'!O16</f>
        <v>0</v>
      </c>
      <c r="P16" s="10">
        <f>'Ship Info'!P$13-'Planned Work'!P16</f>
        <v>2</v>
      </c>
      <c r="Q16" s="10">
        <v>0</v>
      </c>
      <c r="R16" s="10">
        <f>'Ship Info'!R$13-'Planned Work'!R16</f>
        <v>0</v>
      </c>
      <c r="S16" s="10">
        <f>'Ship Info'!S$13-'Planned Work'!S16</f>
        <v>0</v>
      </c>
      <c r="T16" s="10">
        <f>'Ship Info'!T$13-'Planned Work'!T16</f>
        <v>0</v>
      </c>
      <c r="U16" s="10">
        <f>'Ship Info'!U$13-'Planned Work'!U16</f>
        <v>0</v>
      </c>
      <c r="V16" s="10">
        <f>'Ship Info'!V$13-'Planned Work'!V16</f>
        <v>0</v>
      </c>
      <c r="W16" s="10">
        <f>'Ship Info'!W$13-'Planned Work'!W16</f>
        <v>0</v>
      </c>
      <c r="X16" s="10">
        <f>'Ship Info'!X$13-'Planned Work'!X16</f>
        <v>0.8</v>
      </c>
      <c r="Y16" s="10">
        <f>'Ship Info'!Y$13-'Planned Work'!Y16</f>
        <v>0.6</v>
      </c>
      <c r="Z16" s="10">
        <f>'Ship Info'!Z$13-'Planned Work'!Z16</f>
        <v>0</v>
      </c>
      <c r="AA16" s="10">
        <f>'Ship Info'!AA$13-'Planned Work'!AA16</f>
        <v>2</v>
      </c>
      <c r="AB16" s="10">
        <f>'Ship Info'!AB$13-'Planned Work'!AB16</f>
        <v>4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'Ship Info'!B$13-'Planned Work'!B17</f>
        <v>0</v>
      </c>
      <c r="C17" s="10">
        <f>'Ship Info'!C$13-'Planned Work'!C17</f>
        <v>0.4</v>
      </c>
      <c r="D17" s="10">
        <f>'Ship Info'!D$13-'Planned Work'!D17</f>
        <v>0</v>
      </c>
      <c r="E17" s="10">
        <f>'Ship Info'!E$13-'Planned Work'!E17</f>
        <v>3</v>
      </c>
      <c r="F17" s="10">
        <f>'Ship Info'!F$13-'Planned Work'!F17</f>
        <v>1</v>
      </c>
      <c r="G17" s="10">
        <f>'Ship Info'!G$13-'Planned Work'!G17</f>
        <v>1</v>
      </c>
      <c r="H17" s="10">
        <v>0</v>
      </c>
      <c r="I17" s="10">
        <f>'Ship Info'!I$13-'Planned Work'!I17</f>
        <v>0</v>
      </c>
      <c r="J17" s="10">
        <f>'Ship Info'!J$13-'Planned Work'!J17</f>
        <v>5</v>
      </c>
      <c r="K17" s="10">
        <f>'Ship Info'!K$13-'Planned Work'!K17</f>
        <v>4</v>
      </c>
      <c r="L17" s="10">
        <v>0</v>
      </c>
      <c r="M17" s="10">
        <f>'Ship Info'!M$13-'Planned Work'!M17</f>
        <v>0</v>
      </c>
      <c r="N17" s="10">
        <f>'Ship Info'!N$13-'Planned Work'!N17</f>
        <v>0</v>
      </c>
      <c r="O17" s="10">
        <f>'Ship Info'!O$13-'Planned Work'!O17</f>
        <v>0</v>
      </c>
      <c r="P17" s="10">
        <f>'Ship Info'!P$13-'Planned Work'!P17</f>
        <v>3</v>
      </c>
      <c r="Q17" s="10">
        <v>0</v>
      </c>
      <c r="R17" s="10">
        <f>'Ship Info'!R$13-'Planned Work'!R17</f>
        <v>0</v>
      </c>
      <c r="S17" s="10">
        <f>'Ship Info'!S$13-'Planned Work'!S17</f>
        <v>0</v>
      </c>
      <c r="T17" s="10">
        <f>'Ship Info'!T$13-'Planned Work'!T17</f>
        <v>1</v>
      </c>
      <c r="U17" s="10">
        <f>'Ship Info'!U$13-'Planned Work'!U17</f>
        <v>0</v>
      </c>
      <c r="V17" s="10">
        <f>'Ship Info'!V$13-'Planned Work'!V17</f>
        <v>0</v>
      </c>
      <c r="W17" s="10">
        <f>'Ship Info'!W$13-'Planned Work'!W17</f>
        <v>0</v>
      </c>
      <c r="X17" s="10">
        <f>'Ship Info'!X$13-'Planned Work'!X17</f>
        <v>0.8</v>
      </c>
      <c r="Y17" s="10">
        <f>'Ship Info'!Y$13-'Planned Work'!Y17</f>
        <v>0.6</v>
      </c>
      <c r="Z17" s="10">
        <f>'Ship Info'!Z$13-'Planned Work'!Z17</f>
        <v>0</v>
      </c>
      <c r="AA17" s="10">
        <f>'Ship Info'!AA$13-'Planned Work'!AA17</f>
        <v>2</v>
      </c>
      <c r="AB17" s="10">
        <f>'Ship Info'!AB$13-'Planned Work'!AB17</f>
        <v>3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'Ship Info'!B$13-'Planned Work'!B18</f>
        <v>0</v>
      </c>
      <c r="C18" s="10">
        <f>'Ship Info'!C$13-'Planned Work'!C18</f>
        <v>0.20000000000000007</v>
      </c>
      <c r="D18" s="10">
        <f>'Ship Info'!D$13-'Planned Work'!D18</f>
        <v>0</v>
      </c>
      <c r="E18" s="10">
        <f>'Ship Info'!E$13-'Planned Work'!E18</f>
        <v>3</v>
      </c>
      <c r="F18" s="10">
        <f>'Ship Info'!F$13-'Planned Work'!F18</f>
        <v>1</v>
      </c>
      <c r="G18" s="10">
        <f>'Ship Info'!G$13-'Planned Work'!G18</f>
        <v>1</v>
      </c>
      <c r="H18" s="10">
        <v>0</v>
      </c>
      <c r="I18" s="10">
        <f>'Ship Info'!I$13-'Planned Work'!I18</f>
        <v>0</v>
      </c>
      <c r="J18" s="10">
        <f>'Ship Info'!J$13-'Planned Work'!J18</f>
        <v>5</v>
      </c>
      <c r="K18" s="10">
        <f>'Ship Info'!K$13-'Planned Work'!K18</f>
        <v>5</v>
      </c>
      <c r="L18" s="10">
        <v>0</v>
      </c>
      <c r="M18" s="10">
        <f>'Ship Info'!M$13-'Planned Work'!M18</f>
        <v>0</v>
      </c>
      <c r="N18" s="10">
        <f>'Ship Info'!N$13-'Planned Work'!N18</f>
        <v>0</v>
      </c>
      <c r="O18" s="10">
        <f>'Ship Info'!O$13-'Planned Work'!O18</f>
        <v>0</v>
      </c>
      <c r="P18" s="10">
        <f>'Ship Info'!P$13-'Planned Work'!P18</f>
        <v>2</v>
      </c>
      <c r="Q18" s="10">
        <v>0</v>
      </c>
      <c r="R18" s="10">
        <f>'Ship Info'!R$13-'Planned Work'!R18</f>
        <v>0</v>
      </c>
      <c r="S18" s="10">
        <f>'Ship Info'!S$13-'Planned Work'!S18</f>
        <v>0</v>
      </c>
      <c r="T18" s="10">
        <f>'Ship Info'!T$13-'Planned Work'!T18</f>
        <v>1</v>
      </c>
      <c r="U18" s="10">
        <f>'Ship Info'!U$13-'Planned Work'!U18</f>
        <v>0</v>
      </c>
      <c r="V18" s="10">
        <f>'Ship Info'!V$13-'Planned Work'!V18</f>
        <v>0</v>
      </c>
      <c r="W18" s="10">
        <f>'Ship Info'!W$13-'Planned Work'!W18</f>
        <v>0</v>
      </c>
      <c r="X18" s="10">
        <f>'Ship Info'!X$13-'Planned Work'!X18</f>
        <v>0.8</v>
      </c>
      <c r="Y18" s="10">
        <f>'Ship Info'!Y$13-'Planned Work'!Y18</f>
        <v>0.6</v>
      </c>
      <c r="Z18" s="10">
        <f>'Ship Info'!Z$13-'Planned Work'!Z18</f>
        <v>0</v>
      </c>
      <c r="AA18" s="10">
        <f>'Ship Info'!AA$13-'Planned Work'!AA18</f>
        <v>2</v>
      </c>
      <c r="AB18" s="10">
        <f>'Ship Info'!AB$13-'Planned Work'!AB18</f>
        <v>2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'Ship Info'!B$13-'Planned Work'!B19</f>
        <v>0</v>
      </c>
      <c r="C19" s="10">
        <f>'Ship Info'!C$13-'Planned Work'!C19</f>
        <v>0</v>
      </c>
      <c r="D19" s="10">
        <f>'Ship Info'!D$13-'Planned Work'!D19</f>
        <v>0</v>
      </c>
      <c r="E19" s="10">
        <f>'Ship Info'!E$13-'Planned Work'!E19</f>
        <v>3</v>
      </c>
      <c r="F19" s="10">
        <f>'Ship Info'!F$13-'Planned Work'!F19</f>
        <v>1</v>
      </c>
      <c r="G19" s="10">
        <f>'Ship Info'!G$13-'Planned Work'!G19</f>
        <v>1</v>
      </c>
      <c r="H19" s="10">
        <v>0</v>
      </c>
      <c r="I19" s="10">
        <f>'Ship Info'!I$13-'Planned Work'!I19</f>
        <v>0</v>
      </c>
      <c r="J19" s="10">
        <f>'Ship Info'!J$13-'Planned Work'!J19</f>
        <v>5</v>
      </c>
      <c r="K19" s="10">
        <f>'Ship Info'!K$13-'Planned Work'!K19</f>
        <v>5</v>
      </c>
      <c r="L19" s="10">
        <v>0</v>
      </c>
      <c r="M19" s="10">
        <f>'Ship Info'!M$13-'Planned Work'!M19</f>
        <v>0</v>
      </c>
      <c r="N19" s="10">
        <f>'Ship Info'!N$13-'Planned Work'!N19</f>
        <v>0</v>
      </c>
      <c r="O19" s="10">
        <f>'Ship Info'!O$13-'Planned Work'!O19</f>
        <v>0</v>
      </c>
      <c r="P19" s="10">
        <f>'Ship Info'!P$13-'Planned Work'!P19</f>
        <v>3</v>
      </c>
      <c r="Q19" s="10">
        <v>0</v>
      </c>
      <c r="R19" s="10">
        <f>'Ship Info'!R$13-'Planned Work'!R19</f>
        <v>0</v>
      </c>
      <c r="S19" s="10">
        <f>'Ship Info'!S$13-'Planned Work'!S19</f>
        <v>0</v>
      </c>
      <c r="T19" s="10">
        <f>'Ship Info'!T$13-'Planned Work'!T19</f>
        <v>0</v>
      </c>
      <c r="U19" s="10">
        <f>'Ship Info'!U$13-'Planned Work'!U19</f>
        <v>0</v>
      </c>
      <c r="V19" s="10">
        <f>'Ship Info'!V$13-'Planned Work'!V19</f>
        <v>0</v>
      </c>
      <c r="W19" s="10">
        <f>'Ship Info'!W$13-'Planned Work'!W19</f>
        <v>0</v>
      </c>
      <c r="X19" s="10">
        <f>'Ship Info'!X$13-'Planned Work'!X19</f>
        <v>0.8</v>
      </c>
      <c r="Y19" s="10">
        <f>'Ship Info'!Y$13-'Planned Work'!Y19</f>
        <v>0.6</v>
      </c>
      <c r="Z19" s="10">
        <f>'Ship Info'!Z$13-'Planned Work'!Z19</f>
        <v>0</v>
      </c>
      <c r="AA19" s="10">
        <f>'Ship Info'!AA$13-'Planned Work'!AA19</f>
        <v>2</v>
      </c>
      <c r="AB19" s="10">
        <f>'Ship Info'!AB$13-'Planned Work'!AB19</f>
        <v>2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'Ship Info'!B$13-'Planned Work'!B20</f>
        <v>0</v>
      </c>
      <c r="C20" s="10">
        <f>'Ship Info'!C$13-'Planned Work'!C20</f>
        <v>0</v>
      </c>
      <c r="D20" s="10">
        <f>'Ship Info'!D$13-'Planned Work'!D20</f>
        <v>0</v>
      </c>
      <c r="E20" s="10">
        <f>'Ship Info'!E$13-'Planned Work'!E20</f>
        <v>3</v>
      </c>
      <c r="F20" s="10">
        <f>'Ship Info'!F$13-'Planned Work'!F20</f>
        <v>1</v>
      </c>
      <c r="G20" s="10">
        <f>'Ship Info'!G$13-'Planned Work'!G20</f>
        <v>1</v>
      </c>
      <c r="H20" s="10">
        <v>0</v>
      </c>
      <c r="I20" s="10">
        <f>'Ship Info'!I$13-'Planned Work'!I20</f>
        <v>0</v>
      </c>
      <c r="J20" s="10">
        <f>'Ship Info'!J$13-'Planned Work'!J20</f>
        <v>5</v>
      </c>
      <c r="K20" s="10">
        <f>'Ship Info'!K$13-'Planned Work'!K20</f>
        <v>5</v>
      </c>
      <c r="L20" s="10">
        <v>0</v>
      </c>
      <c r="M20" s="10">
        <f>'Ship Info'!M$13-'Planned Work'!M20</f>
        <v>0</v>
      </c>
      <c r="N20" s="10">
        <f>'Ship Info'!N$13-'Planned Work'!N20</f>
        <v>0</v>
      </c>
      <c r="O20" s="10">
        <f>'Ship Info'!O$13-'Planned Work'!O20</f>
        <v>0</v>
      </c>
      <c r="P20" s="10">
        <f>'Ship Info'!P$13-'Planned Work'!P20</f>
        <v>3</v>
      </c>
      <c r="Q20" s="10">
        <v>0</v>
      </c>
      <c r="R20" s="10">
        <f>'Ship Info'!R$13-'Planned Work'!R20</f>
        <v>0</v>
      </c>
      <c r="S20" s="10">
        <f>'Ship Info'!S$13-'Planned Work'!S20</f>
        <v>0</v>
      </c>
      <c r="T20" s="10">
        <f>'Ship Info'!T$13-'Planned Work'!T20</f>
        <v>1</v>
      </c>
      <c r="U20" s="10">
        <f>'Ship Info'!U$13-'Planned Work'!U20</f>
        <v>0</v>
      </c>
      <c r="V20" s="10">
        <f>'Ship Info'!V$13-'Planned Work'!V20</f>
        <v>0</v>
      </c>
      <c r="W20" s="10">
        <f>'Ship Info'!W$13-'Planned Work'!W20</f>
        <v>0</v>
      </c>
      <c r="X20" s="10">
        <f>'Ship Info'!X$13-'Planned Work'!X20</f>
        <v>0.8</v>
      </c>
      <c r="Y20" s="10">
        <f>'Ship Info'!Y$13-'Planned Work'!Y20</f>
        <v>0.6</v>
      </c>
      <c r="Z20" s="10">
        <f>'Ship Info'!Z$13-'Planned Work'!Z20</f>
        <v>1</v>
      </c>
      <c r="AA20" s="10">
        <f>'Ship Info'!AA$13-'Planned Work'!AA20</f>
        <v>2</v>
      </c>
      <c r="AB20" s="10">
        <f>'Ship Info'!AB$13-'Planned Work'!AB20</f>
        <v>2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'Ship Info'!B$13-'Planned Work'!B21</f>
        <v>0</v>
      </c>
      <c r="C21" s="10">
        <f>'Ship Info'!C$13-'Planned Work'!C21</f>
        <v>0.4</v>
      </c>
      <c r="D21" s="10">
        <f>'Ship Info'!D$13-'Planned Work'!D21</f>
        <v>0</v>
      </c>
      <c r="E21" s="10">
        <f>'Ship Info'!E$13-'Planned Work'!E21</f>
        <v>3</v>
      </c>
      <c r="F21" s="10">
        <f>'Ship Info'!F$13-'Planned Work'!F21</f>
        <v>1</v>
      </c>
      <c r="G21" s="10">
        <f>'Ship Info'!G$13-'Planned Work'!G21</f>
        <v>1</v>
      </c>
      <c r="H21" s="10">
        <v>0</v>
      </c>
      <c r="I21" s="10">
        <f>'Ship Info'!I$13-'Planned Work'!I21</f>
        <v>0</v>
      </c>
      <c r="J21" s="10">
        <f>'Ship Info'!J$13-'Planned Work'!J21</f>
        <v>5</v>
      </c>
      <c r="K21" s="10">
        <f>'Ship Info'!K$13-'Planned Work'!K21</f>
        <v>5</v>
      </c>
      <c r="L21" s="10">
        <f>'Ship Info'!L$13-'Planned Work'!L21</f>
        <v>4</v>
      </c>
      <c r="M21" s="10">
        <f>'Ship Info'!M$13-'Planned Work'!M21</f>
        <v>0</v>
      </c>
      <c r="N21" s="10">
        <f>'Ship Info'!N$13-'Planned Work'!N21</f>
        <v>0</v>
      </c>
      <c r="O21" s="10">
        <f>'Ship Info'!O$13-'Planned Work'!O21</f>
        <v>0</v>
      </c>
      <c r="P21" s="10">
        <f>'Ship Info'!P$13-'Planned Work'!P21</f>
        <v>3</v>
      </c>
      <c r="Q21" s="10">
        <v>0</v>
      </c>
      <c r="R21" s="10">
        <f>'Ship Info'!R$13-'Planned Work'!R21</f>
        <v>0</v>
      </c>
      <c r="S21" s="10">
        <f>'Ship Info'!S$13-'Planned Work'!S21</f>
        <v>0</v>
      </c>
      <c r="T21" s="10">
        <f>'Ship Info'!T$13-'Planned Work'!T21</f>
        <v>0</v>
      </c>
      <c r="U21" s="10">
        <f>'Ship Info'!U$13-'Planned Work'!U21</f>
        <v>0</v>
      </c>
      <c r="V21" s="10">
        <f>'Ship Info'!V$13-'Planned Work'!V21</f>
        <v>0</v>
      </c>
      <c r="W21" s="10">
        <f>'Ship Info'!W$13-'Planned Work'!W21</f>
        <v>0</v>
      </c>
      <c r="X21" s="10">
        <f>'Ship Info'!X$13-'Planned Work'!X21</f>
        <v>0.8</v>
      </c>
      <c r="Y21" s="10">
        <f>'Ship Info'!Y$13-'Planned Work'!Y21</f>
        <v>0.6</v>
      </c>
      <c r="Z21" s="10">
        <f>'Ship Info'!Z$13-'Planned Work'!Z21</f>
        <v>0</v>
      </c>
      <c r="AA21" s="10">
        <f>'Ship Info'!AA$13-'Planned Work'!AA21</f>
        <v>2</v>
      </c>
      <c r="AB21" s="10">
        <f>'Ship Info'!AB$13-'Planned Work'!AB21</f>
        <v>2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'Ship Info'!B$13-'Planned Work'!B22</f>
        <v>0</v>
      </c>
      <c r="C22" s="10">
        <f>'Ship Info'!C$13-'Planned Work'!C22</f>
        <v>0.4</v>
      </c>
      <c r="D22" s="10">
        <f>'Ship Info'!D$13-'Planned Work'!D22</f>
        <v>0</v>
      </c>
      <c r="E22" s="10">
        <f>'Ship Info'!E$13-'Planned Work'!E22</f>
        <v>3</v>
      </c>
      <c r="F22" s="10">
        <f>'Ship Info'!F$13-'Planned Work'!F22</f>
        <v>1</v>
      </c>
      <c r="G22" s="10">
        <f>'Ship Info'!G$13-'Planned Work'!G22</f>
        <v>1</v>
      </c>
      <c r="H22" s="10">
        <v>0</v>
      </c>
      <c r="I22" s="10">
        <f>'Ship Info'!I$13-'Planned Work'!I22</f>
        <v>0</v>
      </c>
      <c r="J22" s="10">
        <f>'Ship Info'!J$13-'Planned Work'!J22</f>
        <v>5</v>
      </c>
      <c r="K22" s="10">
        <f>'Ship Info'!K$13-'Planned Work'!K22</f>
        <v>5</v>
      </c>
      <c r="L22" s="10">
        <f>'Ship Info'!L$13-'Planned Work'!L22</f>
        <v>5</v>
      </c>
      <c r="M22" s="10">
        <f>'Ship Info'!M$13-'Planned Work'!M22</f>
        <v>0</v>
      </c>
      <c r="N22" s="10">
        <f>'Ship Info'!N$13-'Planned Work'!N22</f>
        <v>0</v>
      </c>
      <c r="O22" s="10">
        <f>'Ship Info'!O$13-'Planned Work'!O22</f>
        <v>0</v>
      </c>
      <c r="P22" s="10">
        <f>'Ship Info'!P$13-'Planned Work'!P22</f>
        <v>3</v>
      </c>
      <c r="Q22" s="10">
        <v>0</v>
      </c>
      <c r="R22" s="10">
        <f>'Ship Info'!R$13-'Planned Work'!R22</f>
        <v>0</v>
      </c>
      <c r="S22" s="10">
        <f>'Ship Info'!S$13-'Planned Work'!S22</f>
        <v>0</v>
      </c>
      <c r="T22" s="10">
        <f>'Ship Info'!T$13-'Planned Work'!T22</f>
        <v>0</v>
      </c>
      <c r="U22" s="10">
        <f>'Ship Info'!U$13-'Planned Work'!U22</f>
        <v>0</v>
      </c>
      <c r="V22" s="10">
        <f>'Ship Info'!V$13-'Planned Work'!V22</f>
        <v>0</v>
      </c>
      <c r="W22" s="10">
        <f>'Ship Info'!W$13-'Planned Work'!W22</f>
        <v>0</v>
      </c>
      <c r="X22" s="10">
        <f>'Ship Info'!X$13-'Planned Work'!X22</f>
        <v>0.8</v>
      </c>
      <c r="Y22" s="10">
        <f>'Ship Info'!Y$13-'Planned Work'!Y22</f>
        <v>0.6</v>
      </c>
      <c r="Z22" s="10">
        <f>'Ship Info'!Z$13-'Planned Work'!Z22</f>
        <v>1</v>
      </c>
      <c r="AA22" s="10">
        <f>'Ship Info'!AA$13-'Planned Work'!AA22</f>
        <v>3</v>
      </c>
      <c r="AB22" s="10">
        <f>'Ship Info'!AB$13-'Planned Work'!AB22</f>
        <v>3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'Ship Info'!B$13-'Planned Work'!B23</f>
        <v>0</v>
      </c>
      <c r="C23" s="10">
        <f>'Ship Info'!C$13-'Planned Work'!C23</f>
        <v>0.20000000000000007</v>
      </c>
      <c r="D23" s="10">
        <f>'Ship Info'!D$13-'Planned Work'!D23</f>
        <v>0</v>
      </c>
      <c r="E23" s="10">
        <f>'Ship Info'!E$13-'Planned Work'!E23</f>
        <v>3</v>
      </c>
      <c r="F23" s="10">
        <f>'Ship Info'!F$13-'Planned Work'!F23</f>
        <v>3</v>
      </c>
      <c r="G23" s="10">
        <f>'Ship Info'!G$13-'Planned Work'!G23</f>
        <v>1</v>
      </c>
      <c r="H23" s="10">
        <f>'Ship Info'!H$13-'Planned Work'!H23</f>
        <v>1</v>
      </c>
      <c r="I23" s="10">
        <f>'Ship Info'!I$13-'Planned Work'!I23</f>
        <v>0</v>
      </c>
      <c r="J23" s="10">
        <f>'Ship Info'!J$13-'Planned Work'!J23</f>
        <v>5</v>
      </c>
      <c r="K23" s="10">
        <f>'Ship Info'!K$13-'Planned Work'!K23</f>
        <v>5</v>
      </c>
      <c r="L23" s="10">
        <f>'Ship Info'!L$13-'Planned Work'!L23</f>
        <v>4</v>
      </c>
      <c r="M23" s="10">
        <f>'Ship Info'!M$13-'Planned Work'!M23</f>
        <v>0</v>
      </c>
      <c r="N23" s="10">
        <f>'Ship Info'!N$13-'Planned Work'!N23</f>
        <v>0</v>
      </c>
      <c r="O23" s="10">
        <f>'Ship Info'!O$13-'Planned Work'!O23</f>
        <v>0</v>
      </c>
      <c r="P23" s="10">
        <f>'Ship Info'!P$13-'Planned Work'!P23</f>
        <v>3</v>
      </c>
      <c r="Q23" s="10">
        <v>0</v>
      </c>
      <c r="R23" s="10">
        <f>'Ship Info'!R$13-'Planned Work'!R23</f>
        <v>0</v>
      </c>
      <c r="S23" s="10">
        <f>'Ship Info'!S$13-'Planned Work'!S23</f>
        <v>0</v>
      </c>
      <c r="T23" s="10">
        <f>'Ship Info'!T$13-'Planned Work'!T23</f>
        <v>0</v>
      </c>
      <c r="U23" s="10">
        <f>'Ship Info'!U$13-'Planned Work'!U23</f>
        <v>0</v>
      </c>
      <c r="V23" s="10">
        <f>'Ship Info'!V$13-'Planned Work'!V23</f>
        <v>0</v>
      </c>
      <c r="W23" s="10">
        <f>'Ship Info'!W$13-'Planned Work'!W23</f>
        <v>0</v>
      </c>
      <c r="X23" s="10">
        <f>'Ship Info'!X$13-'Planned Work'!X23</f>
        <v>0.8</v>
      </c>
      <c r="Y23" s="10">
        <f>'Ship Info'!Y$13-'Planned Work'!Y23</f>
        <v>0.6</v>
      </c>
      <c r="Z23" s="10">
        <f>'Ship Info'!Z$13-'Planned Work'!Z23</f>
        <v>1</v>
      </c>
      <c r="AA23" s="10">
        <f>'Ship Info'!AA$13-'Planned Work'!AA23</f>
        <v>3</v>
      </c>
      <c r="AB23" s="10">
        <f>'Ship Info'!AB$13-'Planned Work'!AB23</f>
        <v>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'Ship Info'!B$13-'Planned Work'!B24</f>
        <v>0</v>
      </c>
      <c r="C24" s="10">
        <f>'Ship Info'!C$13-'Planned Work'!C24</f>
        <v>0</v>
      </c>
      <c r="D24" s="10">
        <f>'Ship Info'!D$13-'Planned Work'!D24</f>
        <v>0</v>
      </c>
      <c r="E24" s="10">
        <f>'Ship Info'!E$13-'Planned Work'!E24</f>
        <v>3</v>
      </c>
      <c r="F24" s="10">
        <f>'Ship Info'!F$13-'Planned Work'!F24</f>
        <v>3</v>
      </c>
      <c r="G24" s="10">
        <f>'Ship Info'!G$13-'Planned Work'!G24</f>
        <v>1</v>
      </c>
      <c r="H24" s="10">
        <f>'Ship Info'!H$13-'Planned Work'!H24</f>
        <v>1</v>
      </c>
      <c r="I24" s="10">
        <f>'Ship Info'!I$13-'Planned Work'!I24</f>
        <v>0</v>
      </c>
      <c r="J24" s="10">
        <f>'Ship Info'!J$13-'Planned Work'!J24</f>
        <v>5</v>
      </c>
      <c r="K24" s="10">
        <f>'Ship Info'!K$13-'Planned Work'!K24</f>
        <v>5</v>
      </c>
      <c r="L24" s="10">
        <f>'Ship Info'!L$13-'Planned Work'!L24</f>
        <v>4</v>
      </c>
      <c r="M24" s="10">
        <f>'Ship Info'!M$13-'Planned Work'!M24</f>
        <v>0</v>
      </c>
      <c r="N24" s="10">
        <f>'Ship Info'!N$13-'Planned Work'!N24</f>
        <v>0</v>
      </c>
      <c r="O24" s="10">
        <f>'Ship Info'!O$13-'Planned Work'!O24</f>
        <v>0</v>
      </c>
      <c r="P24" s="10">
        <f>'Ship Info'!P$13-'Planned Work'!P24</f>
        <v>3</v>
      </c>
      <c r="Q24" s="10">
        <v>0</v>
      </c>
      <c r="R24" s="10">
        <f>'Ship Info'!R$13-'Planned Work'!R24</f>
        <v>0</v>
      </c>
      <c r="S24" s="10">
        <f>'Ship Info'!S$13-'Planned Work'!S24</f>
        <v>0</v>
      </c>
      <c r="T24" s="10">
        <f>'Ship Info'!T$13-'Planned Work'!T24</f>
        <v>0</v>
      </c>
      <c r="U24" s="10">
        <f>'Ship Info'!U$13-'Planned Work'!U24</f>
        <v>0</v>
      </c>
      <c r="V24" s="10">
        <f>'Ship Info'!V$13-'Planned Work'!V24</f>
        <v>0</v>
      </c>
      <c r="W24" s="10">
        <f>'Ship Info'!W$13-'Planned Work'!W24</f>
        <v>0</v>
      </c>
      <c r="X24" s="10">
        <f>'Ship Info'!X$13-'Planned Work'!X24</f>
        <v>0.8</v>
      </c>
      <c r="Y24" s="10">
        <f>'Ship Info'!Y$13-'Planned Work'!Y24</f>
        <v>0.6</v>
      </c>
      <c r="Z24" s="10">
        <f>'Ship Info'!Z$13-'Planned Work'!Z24</f>
        <v>1</v>
      </c>
      <c r="AA24" s="10">
        <f>'Ship Info'!AA$13-'Planned Work'!AA24</f>
        <v>3</v>
      </c>
      <c r="AB24" s="10">
        <f>'Ship Info'!AB$13-'Planned Work'!AB24</f>
        <v>4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'Ship Info'!B$13-'Planned Work'!B25</f>
        <v>0</v>
      </c>
      <c r="C25" s="10">
        <f>'Ship Info'!C$13-'Planned Work'!C25</f>
        <v>0</v>
      </c>
      <c r="D25" s="10">
        <f>'Ship Info'!D$13-'Planned Work'!D25</f>
        <v>0</v>
      </c>
      <c r="E25" s="10">
        <f>'Ship Info'!E$13-'Planned Work'!E25</f>
        <v>3</v>
      </c>
      <c r="F25" s="10">
        <f>'Ship Info'!F$13-'Planned Work'!F25</f>
        <v>3</v>
      </c>
      <c r="G25" s="10">
        <f>'Ship Info'!G$13-'Planned Work'!G25</f>
        <v>1</v>
      </c>
      <c r="H25" s="10">
        <f>'Ship Info'!H$13-'Planned Work'!H25</f>
        <v>1</v>
      </c>
      <c r="I25" s="10">
        <f>'Ship Info'!I$13-'Planned Work'!I25</f>
        <v>0</v>
      </c>
      <c r="J25" s="10">
        <f>'Ship Info'!J$13-'Planned Work'!J25</f>
        <v>5</v>
      </c>
      <c r="K25" s="10">
        <f>'Ship Info'!K$13-'Planned Work'!K25</f>
        <v>5</v>
      </c>
      <c r="L25" s="10">
        <f>'Ship Info'!L$13-'Planned Work'!L25</f>
        <v>4</v>
      </c>
      <c r="M25" s="10">
        <f>'Ship Info'!M$13-'Planned Work'!M25</f>
        <v>0</v>
      </c>
      <c r="N25" s="10">
        <f>'Ship Info'!N$13-'Planned Work'!N25</f>
        <v>0</v>
      </c>
      <c r="O25" s="10">
        <f>'Ship Info'!O$13-'Planned Work'!O25</f>
        <v>0</v>
      </c>
      <c r="P25" s="10">
        <f>'Ship Info'!P$13-'Planned Work'!P25</f>
        <v>3</v>
      </c>
      <c r="Q25" s="10">
        <v>0</v>
      </c>
      <c r="R25" s="10">
        <f>'Ship Info'!R$13-'Planned Work'!R25</f>
        <v>0</v>
      </c>
      <c r="S25" s="10">
        <f>'Ship Info'!S$13-'Planned Work'!S25</f>
        <v>0</v>
      </c>
      <c r="T25" s="10">
        <f>'Ship Info'!T$13-'Planned Work'!T25</f>
        <v>0</v>
      </c>
      <c r="U25" s="10">
        <f>'Ship Info'!U$13-'Planned Work'!U25</f>
        <v>0</v>
      </c>
      <c r="V25" s="10">
        <f>'Ship Info'!V$13-'Planned Work'!V25</f>
        <v>0</v>
      </c>
      <c r="W25" s="10">
        <f>'Ship Info'!W$13-'Planned Work'!W25</f>
        <v>0</v>
      </c>
      <c r="X25" s="10">
        <f>'Ship Info'!X$13-'Planned Work'!X25</f>
        <v>0.8</v>
      </c>
      <c r="Y25" s="10">
        <f>'Ship Info'!Y$13-'Planned Work'!Y25</f>
        <v>0.6</v>
      </c>
      <c r="Z25" s="10">
        <f>'Ship Info'!Z$13-'Planned Work'!Z25</f>
        <v>1</v>
      </c>
      <c r="AA25" s="10">
        <f>'Ship Info'!AA$13-'Planned Work'!AA25</f>
        <v>3</v>
      </c>
      <c r="AB25" s="10">
        <f>'Ship Info'!AB$13-'Planned Work'!AB25</f>
        <v>4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'Ship Info'!B$13-'Planned Work'!B26</f>
        <v>0</v>
      </c>
      <c r="C26" s="10">
        <f>'Ship Info'!C$13-'Planned Work'!C26</f>
        <v>0.4</v>
      </c>
      <c r="D26" s="10">
        <f>'Ship Info'!D$13-'Planned Work'!D26</f>
        <v>0</v>
      </c>
      <c r="E26" s="10">
        <f>'Ship Info'!E$13-'Planned Work'!E26</f>
        <v>3</v>
      </c>
      <c r="F26" s="10">
        <f>'Ship Info'!F$13-'Planned Work'!F26</f>
        <v>3</v>
      </c>
      <c r="G26" s="10">
        <f>'Ship Info'!G$13-'Planned Work'!G26</f>
        <v>1</v>
      </c>
      <c r="H26" s="10">
        <f>'Ship Info'!H$13-'Planned Work'!H26</f>
        <v>1</v>
      </c>
      <c r="I26" s="10">
        <f>'Ship Info'!I$13-'Planned Work'!I26</f>
        <v>0</v>
      </c>
      <c r="J26" s="10">
        <f>'Ship Info'!J$13-'Planned Work'!J26</f>
        <v>5</v>
      </c>
      <c r="K26" s="10">
        <f>'Ship Info'!K$13-'Planned Work'!K26</f>
        <v>5</v>
      </c>
      <c r="L26" s="10">
        <f>'Ship Info'!L$13-'Planned Work'!L26</f>
        <v>3</v>
      </c>
      <c r="M26" s="10">
        <f>'Ship Info'!M$13-'Planned Work'!M26</f>
        <v>0</v>
      </c>
      <c r="N26" s="10">
        <f>'Ship Info'!N$13-'Planned Work'!N26</f>
        <v>0</v>
      </c>
      <c r="O26" s="10">
        <f>'Ship Info'!O$13-'Planned Work'!O26</f>
        <v>0</v>
      </c>
      <c r="P26" s="10">
        <f>'Ship Info'!P$13-'Planned Work'!P26</f>
        <v>4</v>
      </c>
      <c r="Q26" s="10">
        <v>0</v>
      </c>
      <c r="R26" s="10">
        <f>'Ship Info'!R$13-'Planned Work'!R26</f>
        <v>0</v>
      </c>
      <c r="S26" s="10">
        <f>'Ship Info'!S$13-'Planned Work'!S26</f>
        <v>0</v>
      </c>
      <c r="T26" s="10">
        <f>'Ship Info'!T$13-'Planned Work'!T26</f>
        <v>0</v>
      </c>
      <c r="U26" s="10">
        <f>'Ship Info'!U$13-'Planned Work'!U26</f>
        <v>0</v>
      </c>
      <c r="V26" s="10">
        <f>'Ship Info'!V$13-'Planned Work'!V26</f>
        <v>0</v>
      </c>
      <c r="W26" s="10">
        <f>'Ship Info'!W$13-'Planned Work'!W26</f>
        <v>0</v>
      </c>
      <c r="X26" s="10">
        <f>'Ship Info'!X$13-'Planned Work'!X26</f>
        <v>0.8</v>
      </c>
      <c r="Y26" s="10">
        <f>'Ship Info'!Y$13-'Planned Work'!Y26</f>
        <v>0.6</v>
      </c>
      <c r="Z26" s="10">
        <f>'Ship Info'!Z$13-'Planned Work'!Z26</f>
        <v>1</v>
      </c>
      <c r="AA26" s="10">
        <f>'Ship Info'!AA$13-'Planned Work'!AA26</f>
        <v>3</v>
      </c>
      <c r="AB26" s="10">
        <f>'Ship Info'!AB$13-'Planned Work'!AB26</f>
        <v>4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'Ship Info'!B$13-'Planned Work'!B27</f>
        <v>0</v>
      </c>
      <c r="C27" s="10">
        <f>'Ship Info'!C$13-'Planned Work'!C27</f>
        <v>0.4</v>
      </c>
      <c r="D27" s="10">
        <f>'Ship Info'!D$13-'Planned Work'!D27</f>
        <v>0</v>
      </c>
      <c r="E27" s="10">
        <f>'Ship Info'!E$13-'Planned Work'!E27</f>
        <v>3</v>
      </c>
      <c r="F27" s="10">
        <f>'Ship Info'!F$13-'Planned Work'!F27</f>
        <v>3</v>
      </c>
      <c r="G27" s="10">
        <f>'Ship Info'!G$13-'Planned Work'!G27</f>
        <v>1</v>
      </c>
      <c r="H27" s="10">
        <f>'Ship Info'!H$13-'Planned Work'!H27</f>
        <v>1</v>
      </c>
      <c r="I27" s="10">
        <f>'Ship Info'!I$13-'Planned Work'!I27</f>
        <v>0</v>
      </c>
      <c r="J27" s="10">
        <f>'Ship Info'!J$13-'Planned Work'!J27</f>
        <v>5</v>
      </c>
      <c r="K27" s="10">
        <f>'Ship Info'!K$13-'Planned Work'!K27</f>
        <v>5</v>
      </c>
      <c r="L27" s="10">
        <f>'Ship Info'!L$13-'Planned Work'!L27</f>
        <v>3</v>
      </c>
      <c r="M27" s="10">
        <f>'Ship Info'!M$13-'Planned Work'!M27</f>
        <v>0</v>
      </c>
      <c r="N27" s="10">
        <f>'Ship Info'!N$13-'Planned Work'!N27</f>
        <v>0</v>
      </c>
      <c r="O27" s="10">
        <f>'Ship Info'!O$13-'Planned Work'!O27</f>
        <v>0</v>
      </c>
      <c r="P27" s="10">
        <f>'Ship Info'!P$13-'Planned Work'!P27</f>
        <v>4</v>
      </c>
      <c r="Q27" s="10">
        <f>'Ship Info'!Q$13-'Planned Work'!Q27</f>
        <v>3</v>
      </c>
      <c r="R27" s="10">
        <f>'Ship Info'!R$13-'Planned Work'!R27</f>
        <v>0</v>
      </c>
      <c r="S27" s="10">
        <f>'Ship Info'!S$13-'Planned Work'!S27</f>
        <v>0</v>
      </c>
      <c r="T27" s="10">
        <f>'Ship Info'!T$13-'Planned Work'!T27</f>
        <v>0</v>
      </c>
      <c r="U27" s="10">
        <f>'Ship Info'!U$13-'Planned Work'!U27</f>
        <v>0</v>
      </c>
      <c r="V27" s="10">
        <f>'Ship Info'!V$13-'Planned Work'!V27</f>
        <v>0</v>
      </c>
      <c r="W27" s="10">
        <f>'Ship Info'!W$13-'Planned Work'!W27</f>
        <v>0</v>
      </c>
      <c r="X27" s="10">
        <f>'Ship Info'!X$13-'Planned Work'!X27</f>
        <v>0.8</v>
      </c>
      <c r="Y27" s="10">
        <f>'Ship Info'!Y$13-'Planned Work'!Y27</f>
        <v>0.6</v>
      </c>
      <c r="Z27" s="10">
        <f>'Ship Info'!Z$13-'Planned Work'!Z27</f>
        <v>1</v>
      </c>
      <c r="AA27" s="10">
        <f>'Ship Info'!AA$13-'Planned Work'!AA27</f>
        <v>3</v>
      </c>
      <c r="AB27" s="10">
        <f>'Ship Info'!AB$13-'Planned Work'!AB27</f>
        <v>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'Ship Info'!B$13-'Planned Work'!B28</f>
        <v>0</v>
      </c>
      <c r="C28" s="10">
        <f>'Ship Info'!C$13-'Planned Work'!C28</f>
        <v>0.20000000000000007</v>
      </c>
      <c r="D28" s="10">
        <f>'Ship Info'!D$13-'Planned Work'!D28</f>
        <v>0</v>
      </c>
      <c r="E28" s="10">
        <f>'Ship Info'!E$13-'Planned Work'!E28</f>
        <v>3</v>
      </c>
      <c r="F28" s="10">
        <f>'Ship Info'!F$13-'Planned Work'!F28</f>
        <v>3</v>
      </c>
      <c r="G28" s="10">
        <f>'Ship Info'!G$13-'Planned Work'!G28</f>
        <v>1</v>
      </c>
      <c r="H28" s="10">
        <f>'Ship Info'!H$13-'Planned Work'!H28</f>
        <v>1</v>
      </c>
      <c r="I28" s="10">
        <f>'Ship Info'!I$13-'Planned Work'!I28</f>
        <v>0</v>
      </c>
      <c r="J28" s="10">
        <f>'Ship Info'!J$13-'Planned Work'!J28</f>
        <v>5</v>
      </c>
      <c r="K28" s="10">
        <f>'Ship Info'!K$13-'Planned Work'!K28</f>
        <v>5</v>
      </c>
      <c r="L28" s="10">
        <f>'Ship Info'!L$13-'Planned Work'!L28</f>
        <v>3</v>
      </c>
      <c r="M28" s="10">
        <f>'Ship Info'!M$13-'Planned Work'!M28</f>
        <v>0</v>
      </c>
      <c r="N28" s="10">
        <f>'Ship Info'!N$13-'Planned Work'!N28</f>
        <v>0</v>
      </c>
      <c r="O28" s="10">
        <f>'Ship Info'!O$13-'Planned Work'!O28</f>
        <v>0</v>
      </c>
      <c r="P28" s="10">
        <f>'Ship Info'!P$13-'Planned Work'!P28</f>
        <v>4</v>
      </c>
      <c r="Q28" s="10">
        <f>'Ship Info'!Q$13-'Planned Work'!Q28</f>
        <v>3</v>
      </c>
      <c r="R28" s="10">
        <f>'Ship Info'!R$13-'Planned Work'!R28</f>
        <v>0</v>
      </c>
      <c r="S28" s="10">
        <f>'Ship Info'!S$13-'Planned Work'!S28</f>
        <v>0</v>
      </c>
      <c r="T28" s="10">
        <f>'Ship Info'!T$13-'Planned Work'!T28</f>
        <v>0</v>
      </c>
      <c r="U28" s="10">
        <f>'Ship Info'!U$13-'Planned Work'!U28</f>
        <v>0</v>
      </c>
      <c r="V28" s="10">
        <f>'Ship Info'!V$13-'Planned Work'!V28</f>
        <v>0</v>
      </c>
      <c r="W28" s="10">
        <f>'Ship Info'!W$13-'Planned Work'!W28</f>
        <v>0</v>
      </c>
      <c r="X28" s="10">
        <f>'Ship Info'!X$13-'Planned Work'!X28</f>
        <v>0.8</v>
      </c>
      <c r="Y28" s="10">
        <f>'Ship Info'!Y$13-'Planned Work'!Y28</f>
        <v>0.6</v>
      </c>
      <c r="Z28" s="10">
        <f>'Ship Info'!Z$13-'Planned Work'!Z28</f>
        <v>1</v>
      </c>
      <c r="AA28" s="10">
        <f>'Ship Info'!AA$13-'Planned Work'!AA28</f>
        <v>3</v>
      </c>
      <c r="AB28" s="10">
        <f>'Ship Info'!AB$13-'Planned Work'!AB28</f>
        <v>4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'Ship Info'!B$13-'Planned Work'!B29</f>
        <v>0</v>
      </c>
      <c r="C29" s="10">
        <f>'Ship Info'!C$13-'Planned Work'!C29</f>
        <v>0</v>
      </c>
      <c r="D29" s="10">
        <f>'Ship Info'!D$13-'Planned Work'!D29</f>
        <v>0</v>
      </c>
      <c r="E29" s="10">
        <f>'Ship Info'!E$13-'Planned Work'!E29</f>
        <v>3</v>
      </c>
      <c r="F29" s="10">
        <f>'Ship Info'!F$13-'Planned Work'!F29</f>
        <v>3</v>
      </c>
      <c r="G29" s="10">
        <f>'Ship Info'!G$13-'Planned Work'!G29</f>
        <v>1</v>
      </c>
      <c r="H29" s="10">
        <f>'Ship Info'!H$13-'Planned Work'!H29</f>
        <v>1</v>
      </c>
      <c r="I29" s="10">
        <f>'Ship Info'!I$13-'Planned Work'!I29</f>
        <v>0</v>
      </c>
      <c r="J29" s="10">
        <f>'Ship Info'!J$13-'Planned Work'!J29</f>
        <v>5</v>
      </c>
      <c r="K29" s="10">
        <f>'Ship Info'!K$13-'Planned Work'!K29</f>
        <v>5</v>
      </c>
      <c r="L29" s="10">
        <f>'Ship Info'!L$13-'Planned Work'!L29</f>
        <v>2</v>
      </c>
      <c r="M29" s="10">
        <f>'Ship Info'!M$13-'Planned Work'!M29</f>
        <v>0</v>
      </c>
      <c r="N29" s="10">
        <f>'Ship Info'!N$13-'Planned Work'!N29</f>
        <v>0</v>
      </c>
      <c r="O29" s="10">
        <f>'Ship Info'!O$13-'Planned Work'!O29</f>
        <v>0</v>
      </c>
      <c r="P29" s="10">
        <f>'Ship Info'!P$13-'Planned Work'!P29</f>
        <v>4</v>
      </c>
      <c r="Q29" s="10">
        <f>'Ship Info'!Q$13-'Planned Work'!Q29</f>
        <v>2</v>
      </c>
      <c r="R29" s="10">
        <f>'Ship Info'!R$13-'Planned Work'!R29</f>
        <v>0</v>
      </c>
      <c r="S29" s="10">
        <f>'Ship Info'!S$13-'Planned Work'!S29</f>
        <v>0</v>
      </c>
      <c r="T29" s="10">
        <f>'Ship Info'!T$13-'Planned Work'!T29</f>
        <v>0</v>
      </c>
      <c r="U29" s="10">
        <f>'Ship Info'!U$13-'Planned Work'!U29</f>
        <v>0</v>
      </c>
      <c r="V29" s="10">
        <f>'Ship Info'!V$13-'Planned Work'!V29</f>
        <v>0</v>
      </c>
      <c r="W29" s="10">
        <f>'Ship Info'!W$13-'Planned Work'!W29</f>
        <v>0</v>
      </c>
      <c r="X29" s="10">
        <f>'Ship Info'!X$13-'Planned Work'!X29</f>
        <v>0.8</v>
      </c>
      <c r="Y29" s="10">
        <f>'Ship Info'!Y$13-'Planned Work'!Y29</f>
        <v>0.6</v>
      </c>
      <c r="Z29" s="10">
        <f>'Ship Info'!Z$13-'Planned Work'!Z29</f>
        <v>1</v>
      </c>
      <c r="AA29" s="10">
        <f>'Ship Info'!AA$13-'Planned Work'!AA29</f>
        <v>3</v>
      </c>
      <c r="AB29" s="10">
        <f>'Ship Info'!AB$13-'Planned Work'!AB29</f>
        <v>4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'Ship Info'!B$13-'Planned Work'!B30</f>
        <v>0</v>
      </c>
      <c r="C30" s="10">
        <f>'Ship Info'!C$13-'Planned Work'!C30</f>
        <v>0</v>
      </c>
      <c r="D30" s="10">
        <f>'Ship Info'!D$13-'Planned Work'!D30</f>
        <v>0</v>
      </c>
      <c r="E30" s="10">
        <f>'Ship Info'!E$13-'Planned Work'!E30</f>
        <v>3</v>
      </c>
      <c r="F30" s="10">
        <f>'Ship Info'!F$13-'Planned Work'!F30</f>
        <v>3</v>
      </c>
      <c r="G30" s="10">
        <f>'Ship Info'!G$13-'Planned Work'!G30</f>
        <v>1</v>
      </c>
      <c r="H30" s="10">
        <f>'Ship Info'!H$13-'Planned Work'!H30</f>
        <v>1</v>
      </c>
      <c r="I30" s="10">
        <f>'Ship Info'!I$13-'Planned Work'!I30</f>
        <v>0</v>
      </c>
      <c r="J30" s="10">
        <f>'Ship Info'!J$13-'Planned Work'!J30</f>
        <v>5</v>
      </c>
      <c r="K30" s="10">
        <f>'Ship Info'!K$13-'Planned Work'!K30</f>
        <v>5</v>
      </c>
      <c r="L30" s="10">
        <f>'Ship Info'!L$13-'Planned Work'!L30</f>
        <v>1</v>
      </c>
      <c r="M30" s="10">
        <f>'Ship Info'!M$13-'Planned Work'!M30</f>
        <v>0</v>
      </c>
      <c r="N30" s="10">
        <f>'Ship Info'!N$13-'Planned Work'!N30</f>
        <v>0</v>
      </c>
      <c r="O30" s="10">
        <f>'Ship Info'!O$13-'Planned Work'!O30</f>
        <v>0</v>
      </c>
      <c r="P30" s="10">
        <f>'Ship Info'!P$13-'Planned Work'!P30</f>
        <v>4</v>
      </c>
      <c r="Q30" s="10">
        <f>'Ship Info'!Q$13-'Planned Work'!Q30</f>
        <v>2</v>
      </c>
      <c r="R30" s="10">
        <f>'Ship Info'!R$13-'Planned Work'!R30</f>
        <v>0</v>
      </c>
      <c r="S30" s="10">
        <f>'Ship Info'!S$13-'Planned Work'!S30</f>
        <v>0</v>
      </c>
      <c r="T30" s="10">
        <f>'Ship Info'!T$13-'Planned Work'!T30</f>
        <v>0</v>
      </c>
      <c r="U30" s="10">
        <f>'Ship Info'!U$13-'Planned Work'!U30</f>
        <v>0</v>
      </c>
      <c r="V30" s="10">
        <f>'Ship Info'!V$13-'Planned Work'!V30</f>
        <v>0</v>
      </c>
      <c r="W30" s="10">
        <f>'Ship Info'!W$13-'Planned Work'!W30</f>
        <v>0</v>
      </c>
      <c r="X30" s="10">
        <f>'Ship Info'!X$13-'Planned Work'!X30</f>
        <v>0.8</v>
      </c>
      <c r="Y30" s="10">
        <f>'Ship Info'!Y$13-'Planned Work'!Y30</f>
        <v>0.6</v>
      </c>
      <c r="Z30" s="10">
        <f>'Ship Info'!Z$13-'Planned Work'!Z30</f>
        <v>1</v>
      </c>
      <c r="AA30" s="10">
        <f>'Ship Info'!AA$13-'Planned Work'!AA30</f>
        <v>3</v>
      </c>
      <c r="AB30" s="10">
        <f>'Ship Info'!AB$13-'Planned Work'!AB30</f>
        <v>4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'Ship Info'!B$13-'Planned Work'!B31</f>
        <v>0</v>
      </c>
      <c r="C31" s="10">
        <f>'Ship Info'!C$13-'Planned Work'!C31</f>
        <v>0.4</v>
      </c>
      <c r="D31" s="10">
        <f>'Ship Info'!D$13-'Planned Work'!D31</f>
        <v>0</v>
      </c>
      <c r="E31" s="10">
        <f>'Ship Info'!E$13-'Planned Work'!E31</f>
        <v>3</v>
      </c>
      <c r="F31" s="10">
        <f>'Ship Info'!F$13-'Planned Work'!F31</f>
        <v>3</v>
      </c>
      <c r="G31" s="10">
        <f>'Ship Info'!G$13-'Planned Work'!G31</f>
        <v>1</v>
      </c>
      <c r="H31" s="10">
        <f>'Ship Info'!H$13-'Planned Work'!H31</f>
        <v>0</v>
      </c>
      <c r="I31" s="10">
        <f>'Ship Info'!I$13-'Planned Work'!I31</f>
        <v>0</v>
      </c>
      <c r="J31" s="10">
        <f>'Ship Info'!J$13-'Planned Work'!J31</f>
        <v>5</v>
      </c>
      <c r="K31" s="10">
        <f>'Ship Info'!K$13-'Planned Work'!K31</f>
        <v>5</v>
      </c>
      <c r="L31" s="10">
        <f>'Ship Info'!L$13-'Planned Work'!L31</f>
        <v>1</v>
      </c>
      <c r="M31" s="10">
        <f>'Ship Info'!M$13-'Planned Work'!M31</f>
        <v>0</v>
      </c>
      <c r="N31" s="10">
        <f>'Ship Info'!N$13-'Planned Work'!N31</f>
        <v>0</v>
      </c>
      <c r="O31" s="10">
        <f>'Ship Info'!O$13-'Planned Work'!O31</f>
        <v>0</v>
      </c>
      <c r="P31" s="10">
        <f>'Ship Info'!P$13-'Planned Work'!P31</f>
        <v>4</v>
      </c>
      <c r="Q31" s="10">
        <f>'Ship Info'!Q$13-'Planned Work'!Q31</f>
        <v>2</v>
      </c>
      <c r="R31" s="10">
        <f>'Ship Info'!R$13-'Planned Work'!R31</f>
        <v>0</v>
      </c>
      <c r="S31" s="10">
        <f>'Ship Info'!S$13-'Planned Work'!S31</f>
        <v>0</v>
      </c>
      <c r="T31" s="10">
        <f>'Ship Info'!T$13-'Planned Work'!T31</f>
        <v>1</v>
      </c>
      <c r="U31" s="10">
        <f>'Ship Info'!U$13-'Planned Work'!U31</f>
        <v>0</v>
      </c>
      <c r="V31" s="10">
        <f>'Ship Info'!V$13-'Planned Work'!V31</f>
        <v>0</v>
      </c>
      <c r="W31" s="10">
        <f>'Ship Info'!W$13-'Planned Work'!W31</f>
        <v>0</v>
      </c>
      <c r="X31" s="10">
        <f>'Ship Info'!X$13-'Planned Work'!X31</f>
        <v>0.8</v>
      </c>
      <c r="Y31" s="10">
        <f>'Ship Info'!Y$13-'Planned Work'!Y31</f>
        <v>0.6</v>
      </c>
      <c r="Z31" s="10">
        <f>'Ship Info'!Z$13-'Planned Work'!Z31</f>
        <v>1</v>
      </c>
      <c r="AA31" s="10">
        <f>'Ship Info'!AA$13-'Planned Work'!AA31</f>
        <v>2</v>
      </c>
      <c r="AB31" s="10">
        <f>'Ship Info'!AB$13-'Planned Work'!AB31</f>
        <v>4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'Ship Info'!B$13-'Planned Work'!B32</f>
        <v>0</v>
      </c>
      <c r="C32" s="10">
        <f>'Ship Info'!C$13-'Planned Work'!C32</f>
        <v>0.4</v>
      </c>
      <c r="D32" s="10">
        <f>'Ship Info'!D$13-'Planned Work'!D32</f>
        <v>0</v>
      </c>
      <c r="E32" s="10">
        <f>'Ship Info'!E$13-'Planned Work'!E32</f>
        <v>3</v>
      </c>
      <c r="F32" s="10">
        <f>'Ship Info'!F$13-'Planned Work'!F32</f>
        <v>3</v>
      </c>
      <c r="G32" s="10">
        <f>'Ship Info'!G$13-'Planned Work'!G32</f>
        <v>1</v>
      </c>
      <c r="H32" s="10">
        <f>'Ship Info'!H$13-'Planned Work'!H32</f>
        <v>0</v>
      </c>
      <c r="I32" s="10">
        <f>'Ship Info'!I$13-'Planned Work'!I32</f>
        <v>0</v>
      </c>
      <c r="J32" s="10">
        <f>'Ship Info'!J$13-'Planned Work'!J32</f>
        <v>5</v>
      </c>
      <c r="K32" s="10">
        <f>'Ship Info'!K$13-'Planned Work'!K32</f>
        <v>5</v>
      </c>
      <c r="L32" s="10">
        <f>'Ship Info'!L$13-'Planned Work'!L32</f>
        <v>1</v>
      </c>
      <c r="M32" s="10">
        <f>'Ship Info'!M$13-'Planned Work'!M32</f>
        <v>0</v>
      </c>
      <c r="N32" s="10">
        <f>'Ship Info'!N$13-'Planned Work'!N32</f>
        <v>0</v>
      </c>
      <c r="O32" s="10">
        <f>'Ship Info'!O$13-'Planned Work'!O32</f>
        <v>0</v>
      </c>
      <c r="P32" s="10">
        <f>'Ship Info'!P$13-'Planned Work'!P32</f>
        <v>4</v>
      </c>
      <c r="Q32" s="10">
        <f>'Ship Info'!Q$13-'Planned Work'!Q32</f>
        <v>2</v>
      </c>
      <c r="R32" s="10">
        <f>'Ship Info'!R$13-'Planned Work'!R32</f>
        <v>0</v>
      </c>
      <c r="S32" s="10">
        <f>'Ship Info'!S$13-'Planned Work'!S32</f>
        <v>0</v>
      </c>
      <c r="T32" s="10">
        <f>'Ship Info'!T$13-'Planned Work'!T32</f>
        <v>1</v>
      </c>
      <c r="U32" s="10">
        <f>'Ship Info'!U$13-'Planned Work'!U32</f>
        <v>0</v>
      </c>
      <c r="V32" s="10">
        <f>'Ship Info'!V$13-'Planned Work'!V32</f>
        <v>0</v>
      </c>
      <c r="W32" s="10">
        <f>'Ship Info'!W$13-'Planned Work'!W32</f>
        <v>0</v>
      </c>
      <c r="X32" s="10">
        <f>'Ship Info'!X$13-'Planned Work'!X32</f>
        <v>0.8</v>
      </c>
      <c r="Y32" s="10">
        <f>'Ship Info'!Y$13-'Planned Work'!Y32</f>
        <v>0.6</v>
      </c>
      <c r="Z32" s="10">
        <f>'Ship Info'!Z$13-'Planned Work'!Z32</f>
        <v>1</v>
      </c>
      <c r="AA32" s="10">
        <f>'Ship Info'!AA$13-'Planned Work'!AA32</f>
        <v>3</v>
      </c>
      <c r="AB32" s="10">
        <f>'Ship Info'!AB$13-'Planned Work'!AB32</f>
        <v>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'Ship Info'!B$13-'Planned Work'!B33</f>
        <v>0</v>
      </c>
      <c r="C33" s="10">
        <f>'Ship Info'!C$13-'Planned Work'!C33</f>
        <v>0.4</v>
      </c>
      <c r="D33" s="10">
        <f>'Ship Info'!D$13-'Planned Work'!D33</f>
        <v>0</v>
      </c>
      <c r="E33" s="10">
        <f>'Ship Info'!E$13-'Planned Work'!E33</f>
        <v>3</v>
      </c>
      <c r="F33" s="10">
        <f>'Ship Info'!F$13-'Planned Work'!F33</f>
        <v>3</v>
      </c>
      <c r="G33" s="10">
        <f>'Ship Info'!G$13-'Planned Work'!G33</f>
        <v>1</v>
      </c>
      <c r="H33" s="10">
        <f>'Ship Info'!H$13-'Planned Work'!H33</f>
        <v>0</v>
      </c>
      <c r="I33" s="10">
        <f>'Ship Info'!I$13-'Planned Work'!I33</f>
        <v>0</v>
      </c>
      <c r="J33" s="10">
        <f>'Ship Info'!J$13-'Planned Work'!J33</f>
        <v>5</v>
      </c>
      <c r="K33" s="10">
        <f>'Ship Info'!K$13-'Planned Work'!K33</f>
        <v>5</v>
      </c>
      <c r="L33" s="10">
        <f>'Ship Info'!L$13-'Planned Work'!L33</f>
        <v>1</v>
      </c>
      <c r="M33" s="10">
        <f>'Ship Info'!M$13-'Planned Work'!M33</f>
        <v>0</v>
      </c>
      <c r="N33" s="10">
        <f>'Ship Info'!N$13-'Planned Work'!N33</f>
        <v>0</v>
      </c>
      <c r="O33" s="10">
        <f>'Ship Info'!O$13-'Planned Work'!O33</f>
        <v>0</v>
      </c>
      <c r="P33" s="10">
        <f>'Ship Info'!P$13-'Planned Work'!P33</f>
        <v>4</v>
      </c>
      <c r="Q33" s="10">
        <f>'Ship Info'!Q$13-'Planned Work'!Q33</f>
        <v>3</v>
      </c>
      <c r="R33" s="10">
        <f>'Ship Info'!R$13-'Planned Work'!R33</f>
        <v>0</v>
      </c>
      <c r="S33" s="10">
        <f>'Ship Info'!S$13-'Planned Work'!S33</f>
        <v>0</v>
      </c>
      <c r="T33" s="10">
        <f>'Ship Info'!T$13-'Planned Work'!T33</f>
        <v>1</v>
      </c>
      <c r="U33" s="10">
        <f>'Ship Info'!U$13-'Planned Work'!U33</f>
        <v>0</v>
      </c>
      <c r="V33" s="10">
        <f>'Ship Info'!V$13-'Planned Work'!V33</f>
        <v>0</v>
      </c>
      <c r="W33" s="10">
        <f>'Ship Info'!W$13-'Planned Work'!W33</f>
        <v>0</v>
      </c>
      <c r="X33" s="10">
        <f>'Ship Info'!X$13-'Planned Work'!X33</f>
        <v>0.8</v>
      </c>
      <c r="Y33" s="10">
        <f>'Ship Info'!Y$13-'Planned Work'!Y33</f>
        <v>0.6</v>
      </c>
      <c r="Z33" s="10">
        <f>'Ship Info'!Z$13-'Planned Work'!Z33</f>
        <v>1</v>
      </c>
      <c r="AA33" s="10">
        <f>'Ship Info'!AA$13-'Planned Work'!AA33</f>
        <v>1</v>
      </c>
      <c r="AB33" s="10">
        <f>'Ship Info'!AB$13-'Planned Work'!AB33</f>
        <v>4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'Ship Info'!B$13-'Planned Work'!B34</f>
        <v>0</v>
      </c>
      <c r="C34" s="10">
        <f>'Ship Info'!C$13-'Planned Work'!C34</f>
        <v>0.4</v>
      </c>
      <c r="D34" s="10">
        <f>'Ship Info'!D$13-'Planned Work'!D34</f>
        <v>0</v>
      </c>
      <c r="E34" s="10">
        <f>'Ship Info'!E$13-'Planned Work'!E34</f>
        <v>3</v>
      </c>
      <c r="F34" s="10">
        <f>'Ship Info'!F$13-'Planned Work'!F34</f>
        <v>3</v>
      </c>
      <c r="G34" s="10">
        <f>'Ship Info'!G$13-'Planned Work'!G34</f>
        <v>1</v>
      </c>
      <c r="H34" s="10">
        <f>'Ship Info'!H$13-'Planned Work'!H34</f>
        <v>1</v>
      </c>
      <c r="I34" s="10">
        <f>'Ship Info'!I$13-'Planned Work'!I34</f>
        <v>0</v>
      </c>
      <c r="J34" s="10">
        <f>'Ship Info'!J$13-'Planned Work'!J34</f>
        <v>5</v>
      </c>
      <c r="K34" s="10">
        <f>'Ship Info'!K$13-'Planned Work'!K34</f>
        <v>5</v>
      </c>
      <c r="L34" s="10">
        <f>'Ship Info'!L$13-'Planned Work'!L34</f>
        <v>1</v>
      </c>
      <c r="M34" s="10">
        <f>'Ship Info'!M$13-'Planned Work'!M34</f>
        <v>0</v>
      </c>
      <c r="N34" s="10">
        <f>'Ship Info'!N$13-'Planned Work'!N34</f>
        <v>0</v>
      </c>
      <c r="O34" s="10">
        <f>'Ship Info'!O$13-'Planned Work'!O34</f>
        <v>0</v>
      </c>
      <c r="P34" s="10">
        <f>'Ship Info'!P$13-'Planned Work'!P34</f>
        <v>4</v>
      </c>
      <c r="Q34" s="10">
        <f>'Ship Info'!Q$13-'Planned Work'!Q34</f>
        <v>2</v>
      </c>
      <c r="R34" s="10">
        <f>'Ship Info'!R$13-'Planned Work'!R34</f>
        <v>0</v>
      </c>
      <c r="S34" s="10">
        <f>'Ship Info'!S$13-'Planned Work'!S34</f>
        <v>0</v>
      </c>
      <c r="T34" s="10">
        <f>'Ship Info'!T$13-'Planned Work'!T34</f>
        <v>1</v>
      </c>
      <c r="U34" s="10">
        <f>'Ship Info'!U$13-'Planned Work'!U34</f>
        <v>0</v>
      </c>
      <c r="V34" s="10">
        <f>'Ship Info'!V$13-'Planned Work'!V34</f>
        <v>0</v>
      </c>
      <c r="W34" s="10">
        <f>'Ship Info'!W$13-'Planned Work'!W34</f>
        <v>0</v>
      </c>
      <c r="X34" s="10">
        <f>'Ship Info'!X$13-'Planned Work'!X34</f>
        <v>0.8</v>
      </c>
      <c r="Y34" s="10">
        <f>'Ship Info'!Y$13-'Planned Work'!Y34</f>
        <v>0.6</v>
      </c>
      <c r="Z34" s="10">
        <f>'Ship Info'!Z$13-'Planned Work'!Z34</f>
        <v>1</v>
      </c>
      <c r="AA34" s="10">
        <f>'Ship Info'!AA$13-'Planned Work'!AA34</f>
        <v>1</v>
      </c>
      <c r="AB34" s="10">
        <f>'Ship Info'!AB$13-'Planned Work'!AB34</f>
        <v>4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" customHeight="1"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34"/>
  <sheetViews>
    <sheetView showGridLines="0" topLeftCell="A2" zoomScale="85" zoomScaleNormal="85" workbookViewId="0">
      <selection activeCell="B6" sqref="B6:AB34"/>
    </sheetView>
  </sheetViews>
  <sheetFormatPr defaultColWidth="11.7109375" defaultRowHeight="15" customHeight="1"/>
  <cols>
    <col min="1" max="256" width="11.7109375" style="27" customWidth="1"/>
  </cols>
  <sheetData>
    <row r="1" spans="1:256" ht="15" customHeight="1">
      <c r="A1" s="8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256" ht="15" customHeight="1">
      <c r="A2" s="8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256" ht="27" customHeight="1">
      <c r="A3" s="8" t="s">
        <v>56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 t="s">
        <v>23</v>
      </c>
      <c r="T3" s="8" t="s">
        <v>24</v>
      </c>
      <c r="U3" s="8" t="s">
        <v>25</v>
      </c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 customHeight="1">
      <c r="A4" s="10">
        <v>2016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" customHeight="1">
      <c r="A5" s="10">
        <v>2017</v>
      </c>
      <c r="B5" s="10">
        <f>SUM('Planned Work'!B$4:B5)</f>
        <v>0</v>
      </c>
      <c r="C5" s="10">
        <f>SUM('Planned Work'!C$4:C5)</f>
        <v>0</v>
      </c>
      <c r="D5" s="10">
        <f>SUM('Planned Work'!D$4:D5)</f>
        <v>0</v>
      </c>
      <c r="E5" s="10">
        <f>SUM('Planned Work'!E$4:E5)</f>
        <v>2</v>
      </c>
      <c r="F5" s="10">
        <f>SUM('Planned Work'!F$4:F5)</f>
        <v>0</v>
      </c>
      <c r="G5" s="10">
        <f>SUM('Planned Work'!G$4:G5)</f>
        <v>1</v>
      </c>
      <c r="H5" s="10">
        <f>SUM('Planned Work'!H$4:H5)</f>
        <v>0</v>
      </c>
      <c r="I5" s="10">
        <f>SUM('Planned Work'!I$4:I5)</f>
        <v>0</v>
      </c>
      <c r="J5" s="10">
        <f>SUM('Planned Work'!J$4:J5)</f>
        <v>4</v>
      </c>
      <c r="K5" s="10">
        <f>SUM('Planned Work'!K$4:K5)</f>
        <v>0</v>
      </c>
      <c r="L5" s="10">
        <f>SUM('Planned Work'!L$4:L5)</f>
        <v>0</v>
      </c>
      <c r="M5" s="10">
        <f>SUM('Planned Work'!M$4:M5)</f>
        <v>0</v>
      </c>
      <c r="N5" s="10">
        <f>SUM('Planned Work'!N$4:N5)</f>
        <v>0</v>
      </c>
      <c r="O5" s="10">
        <f>SUM('Planned Work'!O$4:O5)</f>
        <v>0</v>
      </c>
      <c r="P5" s="10">
        <f>SUM('Planned Work'!P$4:P5)</f>
        <v>2</v>
      </c>
      <c r="Q5" s="10">
        <f>SUM('Planned Work'!Q$4:Q5)</f>
        <v>0</v>
      </c>
      <c r="R5" s="10">
        <f>SUM('Planned Work'!R$4:R5)</f>
        <v>0</v>
      </c>
      <c r="S5" s="10">
        <f>SUM('Planned Work'!S$4:S5)</f>
        <v>0</v>
      </c>
      <c r="T5" s="10">
        <f>SUM('Planned Work'!T$4:T5)</f>
        <v>0</v>
      </c>
      <c r="U5" s="10">
        <f>SUM('Planned Work'!U$4:U5)</f>
        <v>0</v>
      </c>
      <c r="V5" s="10">
        <f>SUM('Planned Work'!V$4:V5)</f>
        <v>0</v>
      </c>
      <c r="W5" s="10">
        <f>SUM('Planned Work'!W$4:W5)</f>
        <v>0</v>
      </c>
      <c r="X5" s="10">
        <f>SUM('Planned Work'!X$4:X5)</f>
        <v>1</v>
      </c>
      <c r="Y5" s="10">
        <f>SUM('Planned Work'!Y$4:Y5)</f>
        <v>0</v>
      </c>
      <c r="Z5" s="10">
        <f>SUM('Planned Work'!Z$4:Z5)</f>
        <v>0</v>
      </c>
      <c r="AA5" s="10">
        <f>SUM('Planned Work'!AA$4:AA5)</f>
        <v>1</v>
      </c>
      <c r="AB5" s="10">
        <f>SUM('Planned Work'!AB$4:AB5)</f>
        <v>1</v>
      </c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" customHeight="1">
      <c r="A6" s="10">
        <v>2018</v>
      </c>
      <c r="B6" s="10">
        <f>SUM('Planned Work'!B$6:B6)</f>
        <v>0</v>
      </c>
      <c r="C6" s="10">
        <f>SUM('Planned Work'!C$6:C6)</f>
        <v>0</v>
      </c>
      <c r="D6" s="10">
        <f>SUM('Planned Work'!D$6:D6)</f>
        <v>0</v>
      </c>
      <c r="E6" s="10">
        <f>SUM('Planned Work'!E$6:E6)</f>
        <v>1</v>
      </c>
      <c r="F6" s="10">
        <f>SUM('Planned Work'!F$6:F6)</f>
        <v>0</v>
      </c>
      <c r="G6" s="10">
        <f>SUM('Planned Work'!G$6:G6)</f>
        <v>0</v>
      </c>
      <c r="H6" s="10">
        <f>SUM('Planned Work'!H$6:H6)</f>
        <v>0</v>
      </c>
      <c r="I6" s="10">
        <f>SUM('Planned Work'!I$6:I6)</f>
        <v>0</v>
      </c>
      <c r="J6" s="10">
        <f>SUM('Planned Work'!J$6:J6)</f>
        <v>4</v>
      </c>
      <c r="K6" s="10">
        <f>SUM('Planned Work'!K$6:K6)</f>
        <v>0</v>
      </c>
      <c r="L6" s="10">
        <f>SUM('Planned Work'!L$6:L6)</f>
        <v>0</v>
      </c>
      <c r="M6" s="10">
        <f>SUM('Planned Work'!M$6:M6)</f>
        <v>0</v>
      </c>
      <c r="N6" s="10">
        <f>SUM('Planned Work'!N$6:N6)</f>
        <v>0</v>
      </c>
      <c r="O6" s="10">
        <f>SUM('Planned Work'!O$6:O6)</f>
        <v>0</v>
      </c>
      <c r="P6" s="10">
        <f>SUM('Planned Work'!P$6:P6)</f>
        <v>2</v>
      </c>
      <c r="Q6" s="10">
        <f>SUM('Planned Work'!Q$6:Q6)</f>
        <v>0</v>
      </c>
      <c r="R6" s="10">
        <f>SUM('Planned Work'!R$6:R6)</f>
        <v>0</v>
      </c>
      <c r="S6" s="10">
        <f>SUM('Planned Work'!S$6:S6)</f>
        <v>0</v>
      </c>
      <c r="T6" s="10">
        <f>SUM('Planned Work'!T$6:T6)</f>
        <v>0</v>
      </c>
      <c r="U6" s="10">
        <f>SUM('Planned Work'!U$6:U6)</f>
        <v>0</v>
      </c>
      <c r="V6" s="10">
        <f>SUM('Planned Work'!V$6:V6)</f>
        <v>0</v>
      </c>
      <c r="W6" s="10">
        <f>SUM('Planned Work'!W$6:W6)</f>
        <v>0</v>
      </c>
      <c r="X6" s="10">
        <f>SUM('Planned Work'!X$6:X6)</f>
        <v>0</v>
      </c>
      <c r="Y6" s="10">
        <f>SUM('Planned Work'!Y$6:Y6)</f>
        <v>0.4</v>
      </c>
      <c r="Z6" s="10">
        <f>SUM('Planned Work'!Z$6:Z6)</f>
        <v>0</v>
      </c>
      <c r="AA6" s="10">
        <f>SUM('Planned Work'!AA$6:AA6)</f>
        <v>1</v>
      </c>
      <c r="AB6" s="10">
        <f>SUM('Planned Work'!AB$6:AB6)</f>
        <v>1</v>
      </c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 customHeight="1">
      <c r="A7" s="10">
        <v>2019</v>
      </c>
      <c r="B7" s="10">
        <f>SUM('Planned Work'!B$6:B7)</f>
        <v>0</v>
      </c>
      <c r="C7" s="10">
        <f>SUM('Planned Work'!C$6:C7)</f>
        <v>0</v>
      </c>
      <c r="D7" s="10">
        <f>SUM('Planned Work'!D$6:D7)</f>
        <v>0</v>
      </c>
      <c r="E7" s="10">
        <f>SUM('Planned Work'!E$6:E7)</f>
        <v>3</v>
      </c>
      <c r="F7" s="10">
        <f>SUM('Planned Work'!F$6:F7)</f>
        <v>0</v>
      </c>
      <c r="G7" s="10">
        <f>SUM('Planned Work'!G$6:G7)</f>
        <v>1</v>
      </c>
      <c r="H7" s="10">
        <f>SUM('Planned Work'!H$6:H7)</f>
        <v>0</v>
      </c>
      <c r="I7" s="10">
        <f>SUM('Planned Work'!I$6:I7)</f>
        <v>0</v>
      </c>
      <c r="J7" s="10">
        <f>SUM('Planned Work'!J$6:J7)</f>
        <v>8</v>
      </c>
      <c r="K7" s="10">
        <f>SUM('Planned Work'!K$6:K7)</f>
        <v>0</v>
      </c>
      <c r="L7" s="10">
        <f>SUM('Planned Work'!L$6:L7)</f>
        <v>0</v>
      </c>
      <c r="M7" s="10">
        <f>SUM('Planned Work'!M$6:M7)</f>
        <v>0</v>
      </c>
      <c r="N7" s="10">
        <f>SUM('Planned Work'!N$6:N7)</f>
        <v>0</v>
      </c>
      <c r="O7" s="10">
        <f>SUM('Planned Work'!O$6:O7)</f>
        <v>0</v>
      </c>
      <c r="P7" s="10">
        <f>SUM('Planned Work'!P$6:P7)</f>
        <v>3</v>
      </c>
      <c r="Q7" s="10">
        <f>SUM('Planned Work'!Q$6:Q7)</f>
        <v>0</v>
      </c>
      <c r="R7" s="10">
        <f>SUM('Planned Work'!R$6:R7)</f>
        <v>0</v>
      </c>
      <c r="S7" s="10">
        <f>SUM('Planned Work'!S$6:S7)</f>
        <v>0</v>
      </c>
      <c r="T7" s="10">
        <f>SUM('Planned Work'!T$6:T7)</f>
        <v>0</v>
      </c>
      <c r="U7" s="10">
        <f>SUM('Planned Work'!U$6:U7)</f>
        <v>0</v>
      </c>
      <c r="V7" s="10">
        <f>SUM('Planned Work'!V$6:V7)</f>
        <v>0</v>
      </c>
      <c r="W7" s="10">
        <f>SUM('Planned Work'!W$6:W7)</f>
        <v>0</v>
      </c>
      <c r="X7" s="10">
        <f>SUM('Planned Work'!X$6:X7)</f>
        <v>0</v>
      </c>
      <c r="Y7" s="10">
        <f>SUM('Planned Work'!Y$6:Y7)</f>
        <v>1</v>
      </c>
      <c r="Z7" s="10">
        <f>SUM('Planned Work'!Z$6:Z7)</f>
        <v>0</v>
      </c>
      <c r="AA7" s="10">
        <f>SUM('Planned Work'!AA$6:AA7)</f>
        <v>2</v>
      </c>
      <c r="AB7" s="10">
        <f>SUM('Planned Work'!AB$6:AB7)</f>
        <v>2</v>
      </c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 customHeight="1">
      <c r="A8" s="10">
        <v>2020</v>
      </c>
      <c r="B8" s="10">
        <f>SUM('Planned Work'!B$6:B8)</f>
        <v>0</v>
      </c>
      <c r="C8" s="10">
        <f>SUM('Planned Work'!C$6:C8)</f>
        <v>0.19999999999999996</v>
      </c>
      <c r="D8" s="10">
        <f>SUM('Planned Work'!D$6:D8)</f>
        <v>0</v>
      </c>
      <c r="E8" s="10">
        <f>SUM('Planned Work'!E$6:E8)</f>
        <v>6</v>
      </c>
      <c r="F8" s="10">
        <f>SUM('Planned Work'!F$6:F8)</f>
        <v>0</v>
      </c>
      <c r="G8" s="10">
        <f>SUM('Planned Work'!G$6:G8)</f>
        <v>1</v>
      </c>
      <c r="H8" s="10">
        <f>SUM('Planned Work'!H$6:H8)</f>
        <v>0</v>
      </c>
      <c r="I8" s="10">
        <f>SUM('Planned Work'!I$6:I8)</f>
        <v>0</v>
      </c>
      <c r="J8" s="10">
        <f>SUM('Planned Work'!J$6:J8)</f>
        <v>10</v>
      </c>
      <c r="K8" s="10">
        <f>SUM('Planned Work'!K$6:K8)</f>
        <v>0</v>
      </c>
      <c r="L8" s="10">
        <f>SUM('Planned Work'!L$6:L8)</f>
        <v>0</v>
      </c>
      <c r="M8" s="10">
        <f>SUM('Planned Work'!M$6:M8)</f>
        <v>0</v>
      </c>
      <c r="N8" s="10">
        <f>SUM('Planned Work'!N$6:N8)</f>
        <v>0</v>
      </c>
      <c r="O8" s="10">
        <f>SUM('Planned Work'!O$6:O8)</f>
        <v>0</v>
      </c>
      <c r="P8" s="10">
        <f>SUM('Planned Work'!P$6:P8)</f>
        <v>6</v>
      </c>
      <c r="Q8" s="10">
        <f>SUM('Planned Work'!Q$6:Q8)</f>
        <v>0</v>
      </c>
      <c r="R8" s="10">
        <f>SUM('Planned Work'!R$6:R8)</f>
        <v>0</v>
      </c>
      <c r="S8" s="10">
        <f>SUM('Planned Work'!S$6:S8)</f>
        <v>0</v>
      </c>
      <c r="T8" s="10">
        <f>SUM('Planned Work'!T$6:T8)</f>
        <v>0</v>
      </c>
      <c r="U8" s="10">
        <f>SUM('Planned Work'!U$6:U8)</f>
        <v>0</v>
      </c>
      <c r="V8" s="10">
        <f>SUM('Planned Work'!V$6:V8)</f>
        <v>0</v>
      </c>
      <c r="W8" s="10">
        <f>SUM('Planned Work'!W$6:W8)</f>
        <v>0</v>
      </c>
      <c r="X8" s="10">
        <f>SUM('Planned Work'!X$6:X8)</f>
        <v>0.19999999999999996</v>
      </c>
      <c r="Y8" s="10">
        <f>SUM('Planned Work'!Y$6:Y8)</f>
        <v>1</v>
      </c>
      <c r="Z8" s="10">
        <f>SUM('Planned Work'!Z$6:Z8)</f>
        <v>1</v>
      </c>
      <c r="AA8" s="10">
        <f>SUM('Planned Work'!AA$6:AA8)</f>
        <v>3</v>
      </c>
      <c r="AB8" s="10">
        <f>SUM('Planned Work'!AB$6:AB8)</f>
        <v>3</v>
      </c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 customHeight="1">
      <c r="A9" s="10">
        <v>2021</v>
      </c>
      <c r="B9" s="10">
        <f>SUM('Planned Work'!B$6:B9)</f>
        <v>0</v>
      </c>
      <c r="C9" s="10">
        <f>SUM('Planned Work'!C$6:C9)</f>
        <v>0.6</v>
      </c>
      <c r="D9" s="10">
        <f>SUM('Planned Work'!D$6:D9)</f>
        <v>0</v>
      </c>
      <c r="E9" s="10">
        <f>SUM('Planned Work'!E$6:E9)</f>
        <v>7</v>
      </c>
      <c r="F9" s="10">
        <f>SUM('Planned Work'!F$6:F9)</f>
        <v>1</v>
      </c>
      <c r="G9" s="10">
        <f>SUM('Planned Work'!G$6:G9)</f>
        <v>1</v>
      </c>
      <c r="H9" s="10">
        <f>SUM('Planned Work'!H$6:H9)</f>
        <v>0</v>
      </c>
      <c r="I9" s="10">
        <f>SUM('Planned Work'!I$6:I9)</f>
        <v>0</v>
      </c>
      <c r="J9" s="10">
        <f>SUM('Planned Work'!J$6:J9)</f>
        <v>14</v>
      </c>
      <c r="K9" s="10">
        <f>SUM('Planned Work'!K$6:K9)</f>
        <v>0</v>
      </c>
      <c r="L9" s="10">
        <f>SUM('Planned Work'!L$6:L9)</f>
        <v>0</v>
      </c>
      <c r="M9" s="10">
        <f>SUM('Planned Work'!M$6:M9)</f>
        <v>0</v>
      </c>
      <c r="N9" s="10">
        <f>SUM('Planned Work'!N$6:N9)</f>
        <v>0</v>
      </c>
      <c r="O9" s="10">
        <f>SUM('Planned Work'!O$6:O9)</f>
        <v>0</v>
      </c>
      <c r="P9" s="10">
        <f>SUM('Planned Work'!P$6:P9)</f>
        <v>8</v>
      </c>
      <c r="Q9" s="10">
        <f>SUM('Planned Work'!Q$6:Q9)</f>
        <v>0</v>
      </c>
      <c r="R9" s="10">
        <f>SUM('Planned Work'!R$6:R9)</f>
        <v>0</v>
      </c>
      <c r="S9" s="10">
        <f>SUM('Planned Work'!S$6:S9)</f>
        <v>0</v>
      </c>
      <c r="T9" s="10">
        <f>SUM('Planned Work'!T$6:T9)</f>
        <v>0</v>
      </c>
      <c r="U9" s="10">
        <f>SUM('Planned Work'!U$6:U9)</f>
        <v>0</v>
      </c>
      <c r="V9" s="10">
        <f>SUM('Planned Work'!V$6:V9)</f>
        <v>0</v>
      </c>
      <c r="W9" s="10">
        <f>SUM('Planned Work'!W$6:W9)</f>
        <v>0</v>
      </c>
      <c r="X9" s="10">
        <f>SUM('Planned Work'!X$6:X9)</f>
        <v>1</v>
      </c>
      <c r="Y9" s="10">
        <f>SUM('Planned Work'!Y$6:Y9)</f>
        <v>1</v>
      </c>
      <c r="Z9" s="10">
        <f>SUM('Planned Work'!Z$6:Z9)</f>
        <v>1</v>
      </c>
      <c r="AA9" s="10">
        <f>SUM('Planned Work'!AA$6:AA9)</f>
        <v>4</v>
      </c>
      <c r="AB9" s="10">
        <f>SUM('Planned Work'!AB$6:AB9)</f>
        <v>4</v>
      </c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 customHeight="1">
      <c r="A10" s="10">
        <v>2022</v>
      </c>
      <c r="B10" s="10">
        <f>SUM('Planned Work'!B$6:B10)</f>
        <v>0</v>
      </c>
      <c r="C10" s="10">
        <f>SUM('Planned Work'!C$6:C10)</f>
        <v>1</v>
      </c>
      <c r="D10" s="10">
        <f>SUM('Planned Work'!D$6:D10)</f>
        <v>0</v>
      </c>
      <c r="E10" s="10">
        <f>SUM('Planned Work'!E$6:E10)</f>
        <v>7</v>
      </c>
      <c r="F10" s="10">
        <f>SUM('Planned Work'!F$6:F10)</f>
        <v>3</v>
      </c>
      <c r="G10" s="10">
        <f>SUM('Planned Work'!G$6:G10)</f>
        <v>1</v>
      </c>
      <c r="H10" s="10">
        <f>SUM('Planned Work'!H$6:H10)</f>
        <v>0</v>
      </c>
      <c r="I10" s="10">
        <f>SUM('Planned Work'!I$6:I10)</f>
        <v>0</v>
      </c>
      <c r="J10" s="10">
        <f>SUM('Planned Work'!J$6:J10)</f>
        <v>14</v>
      </c>
      <c r="K10" s="10">
        <f>SUM('Planned Work'!K$6:K10)</f>
        <v>0</v>
      </c>
      <c r="L10" s="10">
        <f>SUM('Planned Work'!L$6:L10)</f>
        <v>0</v>
      </c>
      <c r="M10" s="10">
        <f>SUM('Planned Work'!M$6:M10)</f>
        <v>0</v>
      </c>
      <c r="N10" s="10">
        <f>SUM('Planned Work'!N$6:N10)</f>
        <v>0</v>
      </c>
      <c r="O10" s="10">
        <f>SUM('Planned Work'!O$6:O10)</f>
        <v>0</v>
      </c>
      <c r="P10" s="10">
        <f>SUM('Planned Work'!P$6:P10)</f>
        <v>10</v>
      </c>
      <c r="Q10" s="10">
        <f>SUM('Planned Work'!Q$6:Q10)</f>
        <v>0</v>
      </c>
      <c r="R10" s="10">
        <f>SUM('Planned Work'!R$6:R10)</f>
        <v>0</v>
      </c>
      <c r="S10" s="10">
        <f>SUM('Planned Work'!S$6:S10)</f>
        <v>0</v>
      </c>
      <c r="T10" s="10">
        <f>SUM('Planned Work'!T$6:T10)</f>
        <v>0</v>
      </c>
      <c r="U10" s="10">
        <f>SUM('Planned Work'!U$6:U10)</f>
        <v>0</v>
      </c>
      <c r="V10" s="10">
        <f>SUM('Planned Work'!V$6:V10)</f>
        <v>0</v>
      </c>
      <c r="W10" s="10">
        <f>SUM('Planned Work'!W$6:W10)</f>
        <v>0</v>
      </c>
      <c r="X10" s="10">
        <f>SUM('Planned Work'!X$6:X10)</f>
        <v>1</v>
      </c>
      <c r="Y10" s="10">
        <f>SUM('Planned Work'!Y$6:Y10)</f>
        <v>1</v>
      </c>
      <c r="Z10" s="10">
        <f>SUM('Planned Work'!Z$6:Z10)</f>
        <v>2</v>
      </c>
      <c r="AA10" s="10">
        <f>SUM('Planned Work'!AA$6:AA10)</f>
        <v>5</v>
      </c>
      <c r="AB10" s="10">
        <f>SUM('Planned Work'!AB$6:AB10)</f>
        <v>6</v>
      </c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 customHeight="1">
      <c r="A11" s="10">
        <v>2023</v>
      </c>
      <c r="B11" s="10">
        <f>SUM('Planned Work'!B$6:B11)</f>
        <v>0</v>
      </c>
      <c r="C11" s="10">
        <f>SUM('Planned Work'!C$6:C11)</f>
        <v>1</v>
      </c>
      <c r="D11" s="10">
        <f>SUM('Planned Work'!D$6:D11)</f>
        <v>0</v>
      </c>
      <c r="E11" s="10">
        <f>SUM('Planned Work'!E$6:E11)</f>
        <v>7</v>
      </c>
      <c r="F11" s="10">
        <f>SUM('Planned Work'!F$6:F11)</f>
        <v>5</v>
      </c>
      <c r="G11" s="10">
        <f>SUM('Planned Work'!G$6:G11)</f>
        <v>1</v>
      </c>
      <c r="H11" s="10">
        <f>SUM('Planned Work'!H$6:H11)</f>
        <v>0</v>
      </c>
      <c r="I11" s="10">
        <f>SUM('Planned Work'!I$6:I11)</f>
        <v>0</v>
      </c>
      <c r="J11" s="10">
        <f>SUM('Planned Work'!J$6:J11)</f>
        <v>14</v>
      </c>
      <c r="K11" s="10">
        <f>SUM('Planned Work'!K$6:K11)</f>
        <v>0</v>
      </c>
      <c r="L11" s="10">
        <f>SUM('Planned Work'!L$6:L11)</f>
        <v>0</v>
      </c>
      <c r="M11" s="10">
        <f>SUM('Planned Work'!M$6:M11)</f>
        <v>0</v>
      </c>
      <c r="N11" s="10">
        <f>SUM('Planned Work'!N$6:N11)</f>
        <v>0</v>
      </c>
      <c r="O11" s="10">
        <f>SUM('Planned Work'!O$6:O11)</f>
        <v>0</v>
      </c>
      <c r="P11" s="10">
        <f>SUM('Planned Work'!P$6:P11)</f>
        <v>12</v>
      </c>
      <c r="Q11" s="10">
        <f>SUM('Planned Work'!Q$6:Q11)</f>
        <v>0</v>
      </c>
      <c r="R11" s="10">
        <f>SUM('Planned Work'!R$6:R11)</f>
        <v>0</v>
      </c>
      <c r="S11" s="10">
        <f>SUM('Planned Work'!S$6:S11)</f>
        <v>0</v>
      </c>
      <c r="T11" s="10">
        <f>SUM('Planned Work'!T$6:T11)</f>
        <v>0</v>
      </c>
      <c r="U11" s="10">
        <f>SUM('Planned Work'!U$6:U11)</f>
        <v>0</v>
      </c>
      <c r="V11" s="10">
        <f>SUM('Planned Work'!V$6:V11)</f>
        <v>0</v>
      </c>
      <c r="W11" s="10">
        <f>SUM('Planned Work'!W$6:W11)</f>
        <v>0</v>
      </c>
      <c r="X11" s="10">
        <f>SUM('Planned Work'!X$6:X11)</f>
        <v>1</v>
      </c>
      <c r="Y11" s="10">
        <f>SUM('Planned Work'!Y$6:Y11)</f>
        <v>1.4</v>
      </c>
      <c r="Z11" s="10">
        <f>SUM('Planned Work'!Z$6:Z11)</f>
        <v>3</v>
      </c>
      <c r="AA11" s="10">
        <f>SUM('Planned Work'!AA$6:AA11)</f>
        <v>6</v>
      </c>
      <c r="AB11" s="10">
        <f>SUM('Planned Work'!AB$6:AB11)</f>
        <v>8</v>
      </c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 customHeight="1">
      <c r="A12" s="10">
        <v>2024</v>
      </c>
      <c r="B12" s="10">
        <f>SUM('Planned Work'!B$6:B12)</f>
        <v>0</v>
      </c>
      <c r="C12" s="10">
        <f>SUM('Planned Work'!C$6:C12)</f>
        <v>1</v>
      </c>
      <c r="D12" s="10">
        <f>SUM('Planned Work'!D$6:D12)</f>
        <v>0</v>
      </c>
      <c r="E12" s="10">
        <f>SUM('Planned Work'!E$6:E12)</f>
        <v>7</v>
      </c>
      <c r="F12" s="10">
        <f>SUM('Planned Work'!F$6:F12)</f>
        <v>7</v>
      </c>
      <c r="G12" s="10">
        <f>SUM('Planned Work'!G$6:G12)</f>
        <v>1</v>
      </c>
      <c r="H12" s="10">
        <f>SUM('Planned Work'!H$6:H12)</f>
        <v>0</v>
      </c>
      <c r="I12" s="10">
        <f>SUM('Planned Work'!I$6:I12)</f>
        <v>0</v>
      </c>
      <c r="J12" s="10">
        <f>SUM('Planned Work'!J$6:J12)</f>
        <v>14</v>
      </c>
      <c r="K12" s="10">
        <f>SUM('Planned Work'!K$6:K12)</f>
        <v>2</v>
      </c>
      <c r="L12" s="10">
        <f>SUM('Planned Work'!L$6:L12)</f>
        <v>0</v>
      </c>
      <c r="M12" s="10">
        <f>SUM('Planned Work'!M$6:M12)</f>
        <v>0</v>
      </c>
      <c r="N12" s="10">
        <f>SUM('Planned Work'!N$6:N12)</f>
        <v>0</v>
      </c>
      <c r="O12" s="10">
        <f>SUM('Planned Work'!O$6:O12)</f>
        <v>0</v>
      </c>
      <c r="P12" s="10">
        <f>SUM('Planned Work'!P$6:P12)</f>
        <v>14</v>
      </c>
      <c r="Q12" s="10">
        <f>SUM('Planned Work'!Q$6:Q12)</f>
        <v>0</v>
      </c>
      <c r="R12" s="10">
        <f>SUM('Planned Work'!R$6:R12)</f>
        <v>0</v>
      </c>
      <c r="S12" s="10">
        <f>SUM('Planned Work'!S$6:S12)</f>
        <v>0</v>
      </c>
      <c r="T12" s="10">
        <f>SUM('Planned Work'!T$6:T12)</f>
        <v>0</v>
      </c>
      <c r="U12" s="10">
        <f>SUM('Planned Work'!U$6:U12)</f>
        <v>0</v>
      </c>
      <c r="V12" s="10">
        <f>SUM('Planned Work'!V$6:V12)</f>
        <v>0</v>
      </c>
      <c r="W12" s="10">
        <f>SUM('Planned Work'!W$6:W12)</f>
        <v>0</v>
      </c>
      <c r="X12" s="10">
        <f>SUM('Planned Work'!X$6:X12)</f>
        <v>1</v>
      </c>
      <c r="Y12" s="10">
        <f>SUM('Planned Work'!Y$6:Y12)</f>
        <v>2</v>
      </c>
      <c r="Z12" s="10">
        <f>SUM('Planned Work'!Z$6:Z12)</f>
        <v>4</v>
      </c>
      <c r="AA12" s="10">
        <f>SUM('Planned Work'!AA$6:AA12)</f>
        <v>7</v>
      </c>
      <c r="AB12" s="10">
        <f>SUM('Planned Work'!AB$6:AB12)</f>
        <v>10</v>
      </c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 customHeight="1">
      <c r="A13" s="10">
        <v>2025</v>
      </c>
      <c r="B13" s="10">
        <f>SUM('Planned Work'!B$6:B13)</f>
        <v>0</v>
      </c>
      <c r="C13" s="10">
        <f>SUM('Planned Work'!C$6:C13)</f>
        <v>1.2</v>
      </c>
      <c r="D13" s="10">
        <f>SUM('Planned Work'!D$6:D13)</f>
        <v>0</v>
      </c>
      <c r="E13" s="10">
        <f>SUM('Planned Work'!E$6:E13)</f>
        <v>7</v>
      </c>
      <c r="F13" s="10">
        <f>SUM('Planned Work'!F$6:F13)</f>
        <v>9</v>
      </c>
      <c r="G13" s="10">
        <f>SUM('Planned Work'!G$6:G13)</f>
        <v>1</v>
      </c>
      <c r="H13" s="10">
        <f>SUM('Planned Work'!H$6:H13)</f>
        <v>0</v>
      </c>
      <c r="I13" s="10">
        <f>SUM('Planned Work'!I$6:I13)</f>
        <v>0</v>
      </c>
      <c r="J13" s="10">
        <f>SUM('Planned Work'!J$6:J13)</f>
        <v>14</v>
      </c>
      <c r="K13" s="10">
        <f>SUM('Planned Work'!K$6:K13)</f>
        <v>3</v>
      </c>
      <c r="L13" s="10">
        <f>SUM('Planned Work'!L$6:L13)</f>
        <v>0</v>
      </c>
      <c r="M13" s="10">
        <f>SUM('Planned Work'!M$6:M13)</f>
        <v>0</v>
      </c>
      <c r="N13" s="10">
        <f>SUM('Planned Work'!N$6:N13)</f>
        <v>0</v>
      </c>
      <c r="O13" s="10">
        <f>SUM('Planned Work'!O$6:O13)</f>
        <v>0</v>
      </c>
      <c r="P13" s="10">
        <f>SUM('Planned Work'!P$6:P13)</f>
        <v>16</v>
      </c>
      <c r="Q13" s="10">
        <f>SUM('Planned Work'!Q$6:Q13)</f>
        <v>0</v>
      </c>
      <c r="R13" s="10">
        <f>SUM('Planned Work'!R$6:R13)</f>
        <v>0</v>
      </c>
      <c r="S13" s="10">
        <f>SUM('Planned Work'!S$6:S13)</f>
        <v>0</v>
      </c>
      <c r="T13" s="10">
        <f>SUM('Planned Work'!T$6:T13)</f>
        <v>0</v>
      </c>
      <c r="U13" s="10">
        <f>SUM('Planned Work'!U$6:U13)</f>
        <v>0</v>
      </c>
      <c r="V13" s="10">
        <f>SUM('Planned Work'!V$6:V13)</f>
        <v>0</v>
      </c>
      <c r="W13" s="10">
        <f>SUM('Planned Work'!W$6:W13)</f>
        <v>0</v>
      </c>
      <c r="X13" s="10">
        <f>SUM('Planned Work'!X$6:X13)</f>
        <v>1</v>
      </c>
      <c r="Y13" s="10">
        <f>SUM('Planned Work'!Y$6:Y13)</f>
        <v>2</v>
      </c>
      <c r="Z13" s="10">
        <f>SUM('Planned Work'!Z$6:Z13)</f>
        <v>5</v>
      </c>
      <c r="AA13" s="10">
        <f>SUM('Planned Work'!AA$6:AA13)</f>
        <v>8</v>
      </c>
      <c r="AB13" s="10">
        <f>SUM('Planned Work'!AB$6:AB13)</f>
        <v>12</v>
      </c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5" customHeight="1">
      <c r="A14" s="10">
        <v>2026</v>
      </c>
      <c r="B14" s="10">
        <f>SUM('Planned Work'!B$6:B14)</f>
        <v>0</v>
      </c>
      <c r="C14" s="10">
        <f>SUM('Planned Work'!C$6:C14)</f>
        <v>1.6</v>
      </c>
      <c r="D14" s="10">
        <f>SUM('Planned Work'!D$6:D14)</f>
        <v>0</v>
      </c>
      <c r="E14" s="10">
        <f>SUM('Planned Work'!E$6:E14)</f>
        <v>7</v>
      </c>
      <c r="F14" s="10">
        <f>SUM('Planned Work'!F$6:F14)</f>
        <v>11</v>
      </c>
      <c r="G14" s="10">
        <f>SUM('Planned Work'!G$6:G14)</f>
        <v>1</v>
      </c>
      <c r="H14" s="10">
        <f>SUM('Planned Work'!H$6:H14)</f>
        <v>0</v>
      </c>
      <c r="I14" s="10">
        <f>SUM('Planned Work'!I$6:I14)</f>
        <v>0</v>
      </c>
      <c r="J14" s="10">
        <f>SUM('Planned Work'!J$6:J14)</f>
        <v>14</v>
      </c>
      <c r="K14" s="10">
        <f>SUM('Planned Work'!K$6:K14)</f>
        <v>6</v>
      </c>
      <c r="L14" s="10">
        <f>SUM('Planned Work'!L$6:L14)</f>
        <v>0</v>
      </c>
      <c r="M14" s="10">
        <f>SUM('Planned Work'!M$6:M14)</f>
        <v>0</v>
      </c>
      <c r="N14" s="10">
        <f>SUM('Planned Work'!N$6:N14)</f>
        <v>0</v>
      </c>
      <c r="O14" s="10">
        <f>SUM('Planned Work'!O$6:O14)</f>
        <v>0</v>
      </c>
      <c r="P14" s="10">
        <f>SUM('Planned Work'!P$6:P14)</f>
        <v>17</v>
      </c>
      <c r="Q14" s="10">
        <f>SUM('Planned Work'!Q$6:Q14)</f>
        <v>0</v>
      </c>
      <c r="R14" s="10">
        <f>SUM('Planned Work'!R$6:R14)</f>
        <v>0</v>
      </c>
      <c r="S14" s="10">
        <f>SUM('Planned Work'!S$6:S14)</f>
        <v>0</v>
      </c>
      <c r="T14" s="10">
        <f>SUM('Planned Work'!T$6:T14)</f>
        <v>0</v>
      </c>
      <c r="U14" s="10">
        <f>SUM('Planned Work'!U$6:U14)</f>
        <v>0</v>
      </c>
      <c r="V14" s="10">
        <f>SUM('Planned Work'!V$6:V14)</f>
        <v>0</v>
      </c>
      <c r="W14" s="10">
        <f>SUM('Planned Work'!W$6:W14)</f>
        <v>0</v>
      </c>
      <c r="X14" s="10">
        <f>SUM('Planned Work'!X$6:X14)</f>
        <v>1</v>
      </c>
      <c r="Y14" s="10">
        <f>SUM('Planned Work'!Y$6:Y14)</f>
        <v>2</v>
      </c>
      <c r="Z14" s="10">
        <f>SUM('Planned Work'!Z$6:Z14)</f>
        <v>6</v>
      </c>
      <c r="AA14" s="10">
        <f>SUM('Planned Work'!AA$6:AA14)</f>
        <v>9</v>
      </c>
      <c r="AB14" s="10">
        <f>SUM('Planned Work'!AB$6:AB14)</f>
        <v>13</v>
      </c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>
      <c r="A15" s="10">
        <v>2027</v>
      </c>
      <c r="B15" s="10">
        <f>SUM('Planned Work'!B$6:B15)</f>
        <v>0</v>
      </c>
      <c r="C15" s="10">
        <f>SUM('Planned Work'!C$6:C15)</f>
        <v>2</v>
      </c>
      <c r="D15" s="10">
        <f>SUM('Planned Work'!D$6:D15)</f>
        <v>0</v>
      </c>
      <c r="E15" s="10">
        <f>SUM('Planned Work'!E$6:E15)</f>
        <v>7</v>
      </c>
      <c r="F15" s="10">
        <f>SUM('Planned Work'!F$6:F15)</f>
        <v>13</v>
      </c>
      <c r="G15" s="10">
        <f>SUM('Planned Work'!G$6:G15)</f>
        <v>1</v>
      </c>
      <c r="H15" s="10">
        <f>SUM('Planned Work'!H$6:H15)</f>
        <v>0</v>
      </c>
      <c r="I15" s="10">
        <f>SUM('Planned Work'!I$6:I15)</f>
        <v>0</v>
      </c>
      <c r="J15" s="10">
        <f>SUM('Planned Work'!J$6:J15)</f>
        <v>14</v>
      </c>
      <c r="K15" s="10">
        <f>SUM('Planned Work'!K$6:K15)</f>
        <v>8</v>
      </c>
      <c r="L15" s="10">
        <f>SUM('Planned Work'!L$6:L15)</f>
        <v>0</v>
      </c>
      <c r="M15" s="10">
        <f>SUM('Planned Work'!M$6:M15)</f>
        <v>0</v>
      </c>
      <c r="N15" s="10">
        <f>SUM('Planned Work'!N$6:N15)</f>
        <v>0</v>
      </c>
      <c r="O15" s="10">
        <f>SUM('Planned Work'!O$6:O15)</f>
        <v>0</v>
      </c>
      <c r="P15" s="10">
        <f>SUM('Planned Work'!P$6:P15)</f>
        <v>19</v>
      </c>
      <c r="Q15" s="10">
        <f>SUM('Planned Work'!Q$6:Q15)</f>
        <v>0</v>
      </c>
      <c r="R15" s="10">
        <f>SUM('Planned Work'!R$6:R15)</f>
        <v>0</v>
      </c>
      <c r="S15" s="10">
        <f>SUM('Planned Work'!S$6:S15)</f>
        <v>0</v>
      </c>
      <c r="T15" s="10">
        <f>SUM('Planned Work'!T$6:T15)</f>
        <v>0</v>
      </c>
      <c r="U15" s="10">
        <f>SUM('Planned Work'!U$6:U15)</f>
        <v>0</v>
      </c>
      <c r="V15" s="10">
        <f>SUM('Planned Work'!V$6:V15)</f>
        <v>0</v>
      </c>
      <c r="W15" s="10">
        <f>SUM('Planned Work'!W$6:W15)</f>
        <v>0</v>
      </c>
      <c r="X15" s="10">
        <f>SUM('Planned Work'!X$6:X15)</f>
        <v>1</v>
      </c>
      <c r="Y15" s="10">
        <f>SUM('Planned Work'!Y$6:Y15)</f>
        <v>2</v>
      </c>
      <c r="Z15" s="10">
        <f>SUM('Planned Work'!Z$6:Z15)</f>
        <v>7</v>
      </c>
      <c r="AA15" s="10">
        <f>SUM('Planned Work'!AA$6:AA15)</f>
        <v>10</v>
      </c>
      <c r="AB15" s="10">
        <f>SUM('Planned Work'!AB$6:AB15)</f>
        <v>14</v>
      </c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5" customHeight="1">
      <c r="A16" s="10">
        <v>2028</v>
      </c>
      <c r="B16" s="10">
        <f>SUM('Planned Work'!B$6:B16)</f>
        <v>0</v>
      </c>
      <c r="C16" s="10">
        <f>SUM('Planned Work'!C$6:C16)</f>
        <v>2</v>
      </c>
      <c r="D16" s="10">
        <f>SUM('Planned Work'!D$6:D16)</f>
        <v>0</v>
      </c>
      <c r="E16" s="10">
        <f>SUM('Planned Work'!E$6:E16)</f>
        <v>7</v>
      </c>
      <c r="F16" s="10">
        <f>SUM('Planned Work'!F$6:F16)</f>
        <v>15</v>
      </c>
      <c r="G16" s="10">
        <f>SUM('Planned Work'!G$6:G16)</f>
        <v>1</v>
      </c>
      <c r="H16" s="10">
        <f>SUM('Planned Work'!H$6:H16)</f>
        <v>0</v>
      </c>
      <c r="I16" s="10">
        <f>SUM('Planned Work'!I$6:I16)</f>
        <v>0</v>
      </c>
      <c r="J16" s="10">
        <f>SUM('Planned Work'!J$6:J16)</f>
        <v>14</v>
      </c>
      <c r="K16" s="10">
        <f>SUM('Planned Work'!K$6:K16)</f>
        <v>10</v>
      </c>
      <c r="L16" s="10">
        <f>SUM('Planned Work'!L$6:L16)</f>
        <v>0</v>
      </c>
      <c r="M16" s="10">
        <f>SUM('Planned Work'!M$6:M16)</f>
        <v>0</v>
      </c>
      <c r="N16" s="10">
        <f>SUM('Planned Work'!N$6:N16)</f>
        <v>0</v>
      </c>
      <c r="O16" s="10">
        <f>SUM('Planned Work'!O$6:O16)</f>
        <v>0</v>
      </c>
      <c r="P16" s="10">
        <f>SUM('Planned Work'!P$6:P16)</f>
        <v>21</v>
      </c>
      <c r="Q16" s="10">
        <f>SUM('Planned Work'!Q$6:Q16)</f>
        <v>0</v>
      </c>
      <c r="R16" s="10">
        <f>SUM('Planned Work'!R$6:R16)</f>
        <v>0</v>
      </c>
      <c r="S16" s="10">
        <f>SUM('Planned Work'!S$6:S16)</f>
        <v>0</v>
      </c>
      <c r="T16" s="10">
        <f>SUM('Planned Work'!T$6:T16)</f>
        <v>1</v>
      </c>
      <c r="U16" s="10">
        <f>SUM('Planned Work'!U$6:U16)</f>
        <v>0</v>
      </c>
      <c r="V16" s="10">
        <f>SUM('Planned Work'!V$6:V16)</f>
        <v>0</v>
      </c>
      <c r="W16" s="10">
        <f>SUM('Planned Work'!W$6:W16)</f>
        <v>0</v>
      </c>
      <c r="X16" s="10">
        <f>SUM('Planned Work'!X$6:X16)</f>
        <v>1</v>
      </c>
      <c r="Y16" s="10">
        <f>SUM('Planned Work'!Y$6:Y16)</f>
        <v>2</v>
      </c>
      <c r="Z16" s="10">
        <f>SUM('Planned Work'!Z$6:Z16)</f>
        <v>8</v>
      </c>
      <c r="AA16" s="10">
        <f>SUM('Planned Work'!AA$6:AA16)</f>
        <v>11</v>
      </c>
      <c r="AB16" s="10">
        <f>SUM('Planned Work'!AB$6:AB16)</f>
        <v>14</v>
      </c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>
      <c r="A17" s="10">
        <v>2029</v>
      </c>
      <c r="B17" s="10">
        <f>SUM('Planned Work'!B$6:B17)</f>
        <v>0</v>
      </c>
      <c r="C17" s="10">
        <f>SUM('Planned Work'!C$6:C17)</f>
        <v>2</v>
      </c>
      <c r="D17" s="10">
        <f>SUM('Planned Work'!D$6:D17)</f>
        <v>0</v>
      </c>
      <c r="E17" s="10">
        <f>SUM('Planned Work'!E$6:E17)</f>
        <v>7</v>
      </c>
      <c r="F17" s="10">
        <f>SUM('Planned Work'!F$6:F17)</f>
        <v>17</v>
      </c>
      <c r="G17" s="10">
        <f>SUM('Planned Work'!G$6:G17)</f>
        <v>1</v>
      </c>
      <c r="H17" s="10">
        <f>SUM('Planned Work'!H$6:H17)</f>
        <v>0</v>
      </c>
      <c r="I17" s="10">
        <f>SUM('Planned Work'!I$6:I17)</f>
        <v>0</v>
      </c>
      <c r="J17" s="10">
        <f>SUM('Planned Work'!J$6:J17)</f>
        <v>14</v>
      </c>
      <c r="K17" s="10">
        <f>SUM('Planned Work'!K$6:K17)</f>
        <v>11</v>
      </c>
      <c r="L17" s="10">
        <f>SUM('Planned Work'!L$6:L17)</f>
        <v>0</v>
      </c>
      <c r="M17" s="10">
        <f>SUM('Planned Work'!M$6:M17)</f>
        <v>0</v>
      </c>
      <c r="N17" s="10">
        <f>SUM('Planned Work'!N$6:N17)</f>
        <v>0</v>
      </c>
      <c r="O17" s="10">
        <f>SUM('Planned Work'!O$6:O17)</f>
        <v>0</v>
      </c>
      <c r="P17" s="10">
        <f>SUM('Planned Work'!P$6:P17)</f>
        <v>22</v>
      </c>
      <c r="Q17" s="10">
        <f>SUM('Planned Work'!Q$6:Q17)</f>
        <v>0</v>
      </c>
      <c r="R17" s="10">
        <f>SUM('Planned Work'!R$6:R17)</f>
        <v>0</v>
      </c>
      <c r="S17" s="10">
        <f>SUM('Planned Work'!S$6:S17)</f>
        <v>0</v>
      </c>
      <c r="T17" s="10">
        <f>SUM('Planned Work'!T$6:T17)</f>
        <v>1</v>
      </c>
      <c r="U17" s="10">
        <f>SUM('Planned Work'!U$6:U17)</f>
        <v>0</v>
      </c>
      <c r="V17" s="10">
        <f>SUM('Planned Work'!V$6:V17)</f>
        <v>0</v>
      </c>
      <c r="W17" s="10">
        <f>SUM('Planned Work'!W$6:W17)</f>
        <v>0</v>
      </c>
      <c r="X17" s="10">
        <f>SUM('Planned Work'!X$6:X17)</f>
        <v>1</v>
      </c>
      <c r="Y17" s="10">
        <f>SUM('Planned Work'!Y$6:Y17)</f>
        <v>2</v>
      </c>
      <c r="Z17" s="10">
        <f>SUM('Planned Work'!Z$6:Z17)</f>
        <v>9</v>
      </c>
      <c r="AA17" s="10">
        <f>SUM('Planned Work'!AA$6:AA17)</f>
        <v>12</v>
      </c>
      <c r="AB17" s="10">
        <f>SUM('Planned Work'!AB$6:AB17)</f>
        <v>15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5" customHeight="1">
      <c r="A18" s="10">
        <v>2030</v>
      </c>
      <c r="B18" s="10">
        <f>SUM('Planned Work'!B$6:B18)</f>
        <v>0</v>
      </c>
      <c r="C18" s="10">
        <f>SUM('Planned Work'!C$6:C18)</f>
        <v>2.2000000000000002</v>
      </c>
      <c r="D18" s="10">
        <f>SUM('Planned Work'!D$6:D18)</f>
        <v>0</v>
      </c>
      <c r="E18" s="10">
        <f>SUM('Planned Work'!E$6:E18)</f>
        <v>7</v>
      </c>
      <c r="F18" s="10">
        <f>SUM('Planned Work'!F$6:F18)</f>
        <v>19</v>
      </c>
      <c r="G18" s="10">
        <f>SUM('Planned Work'!G$6:G18)</f>
        <v>1</v>
      </c>
      <c r="H18" s="10">
        <f>SUM('Planned Work'!H$6:H18)</f>
        <v>0</v>
      </c>
      <c r="I18" s="10">
        <f>SUM('Planned Work'!I$6:I18)</f>
        <v>0</v>
      </c>
      <c r="J18" s="10">
        <f>SUM('Planned Work'!J$6:J18)</f>
        <v>14</v>
      </c>
      <c r="K18" s="10">
        <f>SUM('Planned Work'!K$6:K18)</f>
        <v>11</v>
      </c>
      <c r="L18" s="10">
        <f>SUM('Planned Work'!L$6:L18)</f>
        <v>0</v>
      </c>
      <c r="M18" s="10">
        <f>SUM('Planned Work'!M$6:M18)</f>
        <v>0</v>
      </c>
      <c r="N18" s="10">
        <f>SUM('Planned Work'!N$6:N18)</f>
        <v>0</v>
      </c>
      <c r="O18" s="10">
        <f>SUM('Planned Work'!O$6:O18)</f>
        <v>0</v>
      </c>
      <c r="P18" s="10">
        <f>SUM('Planned Work'!P$6:P18)</f>
        <v>24</v>
      </c>
      <c r="Q18" s="10">
        <f>SUM('Planned Work'!Q$6:Q18)</f>
        <v>0</v>
      </c>
      <c r="R18" s="10">
        <f>SUM('Planned Work'!R$6:R18)</f>
        <v>0</v>
      </c>
      <c r="S18" s="10">
        <f>SUM('Planned Work'!S$6:S18)</f>
        <v>0</v>
      </c>
      <c r="T18" s="10">
        <f>SUM('Planned Work'!T$6:T18)</f>
        <v>1</v>
      </c>
      <c r="U18" s="10">
        <f>SUM('Planned Work'!U$6:U18)</f>
        <v>0</v>
      </c>
      <c r="V18" s="10">
        <f>SUM('Planned Work'!V$6:V18)</f>
        <v>0</v>
      </c>
      <c r="W18" s="10">
        <f>SUM('Planned Work'!W$6:W18)</f>
        <v>0</v>
      </c>
      <c r="X18" s="10">
        <f>SUM('Planned Work'!X$6:X18)</f>
        <v>1</v>
      </c>
      <c r="Y18" s="10">
        <f>SUM('Planned Work'!Y$6:Y18)</f>
        <v>2</v>
      </c>
      <c r="Z18" s="10">
        <f>SUM('Planned Work'!Z$6:Z18)</f>
        <v>10</v>
      </c>
      <c r="AA18" s="10">
        <f>SUM('Planned Work'!AA$6:AA18)</f>
        <v>13</v>
      </c>
      <c r="AB18" s="10">
        <f>SUM('Planned Work'!AB$6:AB18)</f>
        <v>17</v>
      </c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5" customHeight="1">
      <c r="A19" s="10">
        <v>2031</v>
      </c>
      <c r="B19" s="10">
        <f>SUM('Planned Work'!B$6:B19)</f>
        <v>0</v>
      </c>
      <c r="C19" s="10">
        <f>SUM('Planned Work'!C$6:C19)</f>
        <v>2.6</v>
      </c>
      <c r="D19" s="10">
        <f>SUM('Planned Work'!D$6:D19)</f>
        <v>0</v>
      </c>
      <c r="E19" s="10">
        <f>SUM('Planned Work'!E$6:E19)</f>
        <v>7</v>
      </c>
      <c r="F19" s="10">
        <f>SUM('Planned Work'!F$6:F19)</f>
        <v>21</v>
      </c>
      <c r="G19" s="10">
        <f>SUM('Planned Work'!G$6:G19)</f>
        <v>1</v>
      </c>
      <c r="H19" s="10">
        <f>SUM('Planned Work'!H$6:H19)</f>
        <v>0</v>
      </c>
      <c r="I19" s="10">
        <f>SUM('Planned Work'!I$6:I19)</f>
        <v>0</v>
      </c>
      <c r="J19" s="10">
        <f>SUM('Planned Work'!J$6:J19)</f>
        <v>14</v>
      </c>
      <c r="K19" s="10">
        <f>SUM('Planned Work'!K$6:K19)</f>
        <v>11</v>
      </c>
      <c r="L19" s="10">
        <f>SUM('Planned Work'!L$6:L19)</f>
        <v>0</v>
      </c>
      <c r="M19" s="10">
        <f>SUM('Planned Work'!M$6:M19)</f>
        <v>0</v>
      </c>
      <c r="N19" s="10">
        <f>SUM('Planned Work'!N$6:N19)</f>
        <v>0</v>
      </c>
      <c r="O19" s="10">
        <f>SUM('Planned Work'!O$6:O19)</f>
        <v>0</v>
      </c>
      <c r="P19" s="10">
        <f>SUM('Planned Work'!P$6:P19)</f>
        <v>25</v>
      </c>
      <c r="Q19" s="10">
        <f>SUM('Planned Work'!Q$6:Q19)</f>
        <v>0</v>
      </c>
      <c r="R19" s="10">
        <f>SUM('Planned Work'!R$6:R19)</f>
        <v>0</v>
      </c>
      <c r="S19" s="10">
        <f>SUM('Planned Work'!S$6:S19)</f>
        <v>0</v>
      </c>
      <c r="T19" s="10">
        <f>SUM('Planned Work'!T$6:T19)</f>
        <v>2</v>
      </c>
      <c r="U19" s="10">
        <f>SUM('Planned Work'!U$6:U19)</f>
        <v>0</v>
      </c>
      <c r="V19" s="10">
        <f>SUM('Planned Work'!V$6:V19)</f>
        <v>0</v>
      </c>
      <c r="W19" s="10">
        <f>SUM('Planned Work'!W$6:W19)</f>
        <v>0</v>
      </c>
      <c r="X19" s="10">
        <f>SUM('Planned Work'!X$6:X19)</f>
        <v>1</v>
      </c>
      <c r="Y19" s="10">
        <f>SUM('Planned Work'!Y$6:Y19)</f>
        <v>2</v>
      </c>
      <c r="Z19" s="10">
        <f>SUM('Planned Work'!Z$6:Z19)</f>
        <v>11</v>
      </c>
      <c r="AA19" s="10">
        <f>SUM('Planned Work'!AA$6:AA19)</f>
        <v>14</v>
      </c>
      <c r="AB19" s="10">
        <f>SUM('Planned Work'!AB$6:AB19)</f>
        <v>19</v>
      </c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" customHeight="1">
      <c r="A20" s="10">
        <v>2032</v>
      </c>
      <c r="B20" s="10">
        <f>SUM('Planned Work'!B$6:B20)</f>
        <v>0</v>
      </c>
      <c r="C20" s="10">
        <f>SUM('Planned Work'!C$6:C20)</f>
        <v>3</v>
      </c>
      <c r="D20" s="10">
        <f>SUM('Planned Work'!D$6:D20)</f>
        <v>0</v>
      </c>
      <c r="E20" s="10">
        <f>SUM('Planned Work'!E$6:E20)</f>
        <v>7</v>
      </c>
      <c r="F20" s="10">
        <f>SUM('Planned Work'!F$6:F20)</f>
        <v>23</v>
      </c>
      <c r="G20" s="10">
        <f>SUM('Planned Work'!G$6:G20)</f>
        <v>1</v>
      </c>
      <c r="H20" s="10">
        <f>SUM('Planned Work'!H$6:H20)</f>
        <v>0</v>
      </c>
      <c r="I20" s="10">
        <f>SUM('Planned Work'!I$6:I20)</f>
        <v>0</v>
      </c>
      <c r="J20" s="10">
        <f>SUM('Planned Work'!J$6:J20)</f>
        <v>14</v>
      </c>
      <c r="K20" s="10">
        <f>SUM('Planned Work'!K$6:K20)</f>
        <v>11</v>
      </c>
      <c r="L20" s="10">
        <f>SUM('Planned Work'!L$6:L20)</f>
        <v>0</v>
      </c>
      <c r="M20" s="10">
        <f>SUM('Planned Work'!M$6:M20)</f>
        <v>0</v>
      </c>
      <c r="N20" s="10">
        <f>SUM('Planned Work'!N$6:N20)</f>
        <v>0</v>
      </c>
      <c r="O20" s="10">
        <f>SUM('Planned Work'!O$6:O20)</f>
        <v>0</v>
      </c>
      <c r="P20" s="10">
        <f>SUM('Planned Work'!P$6:P20)</f>
        <v>26</v>
      </c>
      <c r="Q20" s="10">
        <f>SUM('Planned Work'!Q$6:Q20)</f>
        <v>0</v>
      </c>
      <c r="R20" s="10">
        <f>SUM('Planned Work'!R$6:R20)</f>
        <v>0</v>
      </c>
      <c r="S20" s="10">
        <f>SUM('Planned Work'!S$6:S20)</f>
        <v>0</v>
      </c>
      <c r="T20" s="10">
        <f>SUM('Planned Work'!T$6:T20)</f>
        <v>2</v>
      </c>
      <c r="U20" s="10">
        <f>SUM('Planned Work'!U$6:U20)</f>
        <v>0</v>
      </c>
      <c r="V20" s="10">
        <f>SUM('Planned Work'!V$6:V20)</f>
        <v>0</v>
      </c>
      <c r="W20" s="10">
        <f>SUM('Planned Work'!W$6:W20)</f>
        <v>0</v>
      </c>
      <c r="X20" s="10">
        <f>SUM('Planned Work'!X$6:X20)</f>
        <v>1</v>
      </c>
      <c r="Y20" s="10">
        <f>SUM('Planned Work'!Y$6:Y20)</f>
        <v>2</v>
      </c>
      <c r="Z20" s="10">
        <f>SUM('Planned Work'!Z$6:Z20)</f>
        <v>11</v>
      </c>
      <c r="AA20" s="10">
        <f>SUM('Planned Work'!AA$6:AA20)</f>
        <v>15</v>
      </c>
      <c r="AB20" s="10">
        <f>SUM('Planned Work'!AB$6:AB20)</f>
        <v>21</v>
      </c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" customHeight="1">
      <c r="A21" s="10">
        <v>2033</v>
      </c>
      <c r="B21" s="10">
        <f>SUM('Planned Work'!B$6:B21)</f>
        <v>0</v>
      </c>
      <c r="C21" s="10">
        <f>SUM('Planned Work'!C$6:C21)</f>
        <v>3</v>
      </c>
      <c r="D21" s="10">
        <f>SUM('Planned Work'!D$6:D21)</f>
        <v>0</v>
      </c>
      <c r="E21" s="10">
        <f>SUM('Planned Work'!E$6:E21)</f>
        <v>7</v>
      </c>
      <c r="F21" s="10">
        <f>SUM('Planned Work'!F$6:F21)</f>
        <v>25</v>
      </c>
      <c r="G21" s="10">
        <f>SUM('Planned Work'!G$6:G21)</f>
        <v>1</v>
      </c>
      <c r="H21" s="10">
        <f>SUM('Planned Work'!H$6:H21)</f>
        <v>0</v>
      </c>
      <c r="I21" s="10">
        <f>SUM('Planned Work'!I$6:I21)</f>
        <v>0</v>
      </c>
      <c r="J21" s="10">
        <f>SUM('Planned Work'!J$6:J21)</f>
        <v>14</v>
      </c>
      <c r="K21" s="10">
        <f>SUM('Planned Work'!K$6:K21)</f>
        <v>11</v>
      </c>
      <c r="L21" s="10">
        <f>SUM('Planned Work'!L$6:L21)</f>
        <v>1</v>
      </c>
      <c r="M21" s="10">
        <f>SUM('Planned Work'!M$6:M21)</f>
        <v>0</v>
      </c>
      <c r="N21" s="10">
        <f>SUM('Planned Work'!N$6:N21)</f>
        <v>0</v>
      </c>
      <c r="O21" s="10">
        <f>SUM('Planned Work'!O$6:O21)</f>
        <v>0</v>
      </c>
      <c r="P21" s="10">
        <f>SUM('Planned Work'!P$6:P21)</f>
        <v>27</v>
      </c>
      <c r="Q21" s="10">
        <f>SUM('Planned Work'!Q$6:Q21)</f>
        <v>0</v>
      </c>
      <c r="R21" s="10">
        <f>SUM('Planned Work'!R$6:R21)</f>
        <v>0</v>
      </c>
      <c r="S21" s="10">
        <f>SUM('Planned Work'!S$6:S21)</f>
        <v>0</v>
      </c>
      <c r="T21" s="10">
        <f>SUM('Planned Work'!T$6:T21)</f>
        <v>3</v>
      </c>
      <c r="U21" s="10">
        <f>SUM('Planned Work'!U$6:U21)</f>
        <v>0</v>
      </c>
      <c r="V21" s="10">
        <f>SUM('Planned Work'!V$6:V21)</f>
        <v>0</v>
      </c>
      <c r="W21" s="10">
        <f>SUM('Planned Work'!W$6:W21)</f>
        <v>0</v>
      </c>
      <c r="X21" s="10">
        <f>SUM('Planned Work'!X$6:X21)</f>
        <v>1</v>
      </c>
      <c r="Y21" s="10">
        <f>SUM('Planned Work'!Y$6:Y21)</f>
        <v>2</v>
      </c>
      <c r="Z21" s="10">
        <f>SUM('Planned Work'!Z$6:Z21)</f>
        <v>12</v>
      </c>
      <c r="AA21" s="10">
        <f>SUM('Planned Work'!AA$6:AA21)</f>
        <v>16</v>
      </c>
      <c r="AB21" s="10">
        <f>SUM('Planned Work'!AB$6:AB21)</f>
        <v>23</v>
      </c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" customHeight="1">
      <c r="A22" s="10">
        <v>2034</v>
      </c>
      <c r="B22" s="10">
        <f>SUM('Planned Work'!B$6:B22)</f>
        <v>0</v>
      </c>
      <c r="C22" s="10">
        <f>SUM('Planned Work'!C$6:C22)</f>
        <v>3</v>
      </c>
      <c r="D22" s="10">
        <f>SUM('Planned Work'!D$6:D22)</f>
        <v>0</v>
      </c>
      <c r="E22" s="10">
        <f>SUM('Planned Work'!E$6:E22)</f>
        <v>7</v>
      </c>
      <c r="F22" s="10">
        <f>SUM('Planned Work'!F$6:F22)</f>
        <v>27</v>
      </c>
      <c r="G22" s="10">
        <f>SUM('Planned Work'!G$6:G22)</f>
        <v>1</v>
      </c>
      <c r="H22" s="10">
        <f>SUM('Planned Work'!H$6:H22)</f>
        <v>0</v>
      </c>
      <c r="I22" s="10">
        <f>SUM('Planned Work'!I$6:I22)</f>
        <v>0</v>
      </c>
      <c r="J22" s="10">
        <f>SUM('Planned Work'!J$6:J22)</f>
        <v>14</v>
      </c>
      <c r="K22" s="10">
        <f>SUM('Planned Work'!K$6:K22)</f>
        <v>11</v>
      </c>
      <c r="L22" s="10">
        <f>SUM('Planned Work'!L$6:L22)</f>
        <v>1</v>
      </c>
      <c r="M22" s="10">
        <f>SUM('Planned Work'!M$6:M22)</f>
        <v>0</v>
      </c>
      <c r="N22" s="10">
        <f>SUM('Planned Work'!N$6:N22)</f>
        <v>0</v>
      </c>
      <c r="O22" s="10">
        <f>SUM('Planned Work'!O$6:O22)</f>
        <v>0</v>
      </c>
      <c r="P22" s="10">
        <f>SUM('Planned Work'!P$6:P22)</f>
        <v>28</v>
      </c>
      <c r="Q22" s="10">
        <f>SUM('Planned Work'!Q$6:Q22)</f>
        <v>0</v>
      </c>
      <c r="R22" s="10">
        <f>SUM('Planned Work'!R$6:R22)</f>
        <v>0</v>
      </c>
      <c r="S22" s="10">
        <f>SUM('Planned Work'!S$6:S22)</f>
        <v>0</v>
      </c>
      <c r="T22" s="10">
        <f>SUM('Planned Work'!T$6:T22)</f>
        <v>4</v>
      </c>
      <c r="U22" s="10">
        <f>SUM('Planned Work'!U$6:U22)</f>
        <v>0</v>
      </c>
      <c r="V22" s="10">
        <f>SUM('Planned Work'!V$6:V22)</f>
        <v>0</v>
      </c>
      <c r="W22" s="10">
        <f>SUM('Planned Work'!W$6:W22)</f>
        <v>0</v>
      </c>
      <c r="X22" s="10">
        <f>SUM('Planned Work'!X$6:X22)</f>
        <v>1</v>
      </c>
      <c r="Y22" s="10">
        <f>SUM('Planned Work'!Y$6:Y22)</f>
        <v>2</v>
      </c>
      <c r="Z22" s="10">
        <f>SUM('Planned Work'!Z$6:Z22)</f>
        <v>12</v>
      </c>
      <c r="AA22" s="10">
        <f>SUM('Planned Work'!AA$6:AA22)</f>
        <v>16</v>
      </c>
      <c r="AB22" s="10">
        <f>SUM('Planned Work'!AB$6:AB22)</f>
        <v>24</v>
      </c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" customHeight="1">
      <c r="A23" s="10">
        <v>2035</v>
      </c>
      <c r="B23" s="10">
        <f>SUM('Planned Work'!B$6:B23)</f>
        <v>0</v>
      </c>
      <c r="C23" s="10">
        <f>SUM('Planned Work'!C$6:C23)</f>
        <v>3.2</v>
      </c>
      <c r="D23" s="10">
        <f>SUM('Planned Work'!D$6:D23)</f>
        <v>0</v>
      </c>
      <c r="E23" s="10">
        <f>SUM('Planned Work'!E$6:E23)</f>
        <v>7</v>
      </c>
      <c r="F23" s="10">
        <f>SUM('Planned Work'!F$6:F23)</f>
        <v>27</v>
      </c>
      <c r="G23" s="10">
        <f>SUM('Planned Work'!G$6:G23)</f>
        <v>1</v>
      </c>
      <c r="H23" s="10">
        <f>SUM('Planned Work'!H$6:H23)</f>
        <v>2</v>
      </c>
      <c r="I23" s="10">
        <f>SUM('Planned Work'!I$6:I23)</f>
        <v>0</v>
      </c>
      <c r="J23" s="10">
        <f>SUM('Planned Work'!J$6:J23)</f>
        <v>14</v>
      </c>
      <c r="K23" s="10">
        <f>SUM('Planned Work'!K$6:K23)</f>
        <v>11</v>
      </c>
      <c r="L23" s="10">
        <f>SUM('Planned Work'!L$6:L23)</f>
        <v>2</v>
      </c>
      <c r="M23" s="10">
        <f>SUM('Planned Work'!M$6:M23)</f>
        <v>0</v>
      </c>
      <c r="N23" s="10">
        <f>SUM('Planned Work'!N$6:N23)</f>
        <v>0</v>
      </c>
      <c r="O23" s="10">
        <f>SUM('Planned Work'!O$6:O23)</f>
        <v>0</v>
      </c>
      <c r="P23" s="10">
        <f>SUM('Planned Work'!P$6:P23)</f>
        <v>29</v>
      </c>
      <c r="Q23" s="10">
        <f>SUM('Planned Work'!Q$6:Q23)</f>
        <v>0</v>
      </c>
      <c r="R23" s="10">
        <f>SUM('Planned Work'!R$6:R23)</f>
        <v>0</v>
      </c>
      <c r="S23" s="10">
        <f>SUM('Planned Work'!S$6:S23)</f>
        <v>0</v>
      </c>
      <c r="T23" s="10">
        <f>SUM('Planned Work'!T$6:T23)</f>
        <v>5</v>
      </c>
      <c r="U23" s="10">
        <f>SUM('Planned Work'!U$6:U23)</f>
        <v>0</v>
      </c>
      <c r="V23" s="10">
        <f>SUM('Planned Work'!V$6:V23)</f>
        <v>0</v>
      </c>
      <c r="W23" s="10">
        <f>SUM('Planned Work'!W$6:W23)</f>
        <v>0</v>
      </c>
      <c r="X23" s="10">
        <f>SUM('Planned Work'!X$6:X23)</f>
        <v>1</v>
      </c>
      <c r="Y23" s="10">
        <f>SUM('Planned Work'!Y$6:Y23)</f>
        <v>2</v>
      </c>
      <c r="Z23" s="10">
        <f>SUM('Planned Work'!Z$6:Z23)</f>
        <v>12</v>
      </c>
      <c r="AA23" s="10">
        <f>SUM('Planned Work'!AA$6:AA23)</f>
        <v>16</v>
      </c>
      <c r="AB23" s="10">
        <f>SUM('Planned Work'!AB$6:AB23)</f>
        <v>24</v>
      </c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" customHeight="1">
      <c r="A24" s="10">
        <v>2036</v>
      </c>
      <c r="B24" s="10">
        <f>SUM('Planned Work'!B$6:B24)</f>
        <v>0</v>
      </c>
      <c r="C24" s="10">
        <f>SUM('Planned Work'!C$6:C24)</f>
        <v>3.6</v>
      </c>
      <c r="D24" s="10">
        <f>SUM('Planned Work'!D$6:D24)</f>
        <v>0</v>
      </c>
      <c r="E24" s="10">
        <f>SUM('Planned Work'!E$6:E24)</f>
        <v>7</v>
      </c>
      <c r="F24" s="10">
        <f>SUM('Planned Work'!F$6:F24)</f>
        <v>27</v>
      </c>
      <c r="G24" s="10">
        <f>SUM('Planned Work'!G$6:G24)</f>
        <v>1</v>
      </c>
      <c r="H24" s="10">
        <f>SUM('Planned Work'!H$6:H24)</f>
        <v>4</v>
      </c>
      <c r="I24" s="10">
        <f>SUM('Planned Work'!I$6:I24)</f>
        <v>0</v>
      </c>
      <c r="J24" s="10">
        <f>SUM('Planned Work'!J$6:J24)</f>
        <v>14</v>
      </c>
      <c r="K24" s="10">
        <f>SUM('Planned Work'!K$6:K24)</f>
        <v>11</v>
      </c>
      <c r="L24" s="10">
        <f>SUM('Planned Work'!L$6:L24)</f>
        <v>3</v>
      </c>
      <c r="M24" s="10">
        <f>SUM('Planned Work'!M$6:M24)</f>
        <v>0</v>
      </c>
      <c r="N24" s="10">
        <f>SUM('Planned Work'!N$6:N24)</f>
        <v>0</v>
      </c>
      <c r="O24" s="10">
        <f>SUM('Planned Work'!O$6:O24)</f>
        <v>0</v>
      </c>
      <c r="P24" s="10">
        <f>SUM('Planned Work'!P$6:P24)</f>
        <v>30</v>
      </c>
      <c r="Q24" s="10">
        <f>SUM('Planned Work'!Q$6:Q24)</f>
        <v>0</v>
      </c>
      <c r="R24" s="10">
        <f>SUM('Planned Work'!R$6:R24)</f>
        <v>0</v>
      </c>
      <c r="S24" s="10">
        <f>SUM('Planned Work'!S$6:S24)</f>
        <v>0</v>
      </c>
      <c r="T24" s="10">
        <f>SUM('Planned Work'!T$6:T24)</f>
        <v>6</v>
      </c>
      <c r="U24" s="10">
        <f>SUM('Planned Work'!U$6:U24)</f>
        <v>0</v>
      </c>
      <c r="V24" s="10">
        <f>SUM('Planned Work'!V$6:V24)</f>
        <v>0</v>
      </c>
      <c r="W24" s="10">
        <f>SUM('Planned Work'!W$6:W24)</f>
        <v>0</v>
      </c>
      <c r="X24" s="10">
        <f>SUM('Planned Work'!X$6:X24)</f>
        <v>1</v>
      </c>
      <c r="Y24" s="10">
        <f>SUM('Planned Work'!Y$6:Y24)</f>
        <v>2</v>
      </c>
      <c r="Z24" s="10">
        <f>SUM('Planned Work'!Z$6:Z24)</f>
        <v>12</v>
      </c>
      <c r="AA24" s="10">
        <f>SUM('Planned Work'!AA$6:AA24)</f>
        <v>16</v>
      </c>
      <c r="AB24" s="10">
        <f>SUM('Planned Work'!AB$6:AB24)</f>
        <v>24</v>
      </c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" customHeight="1">
      <c r="A25" s="10">
        <v>2037</v>
      </c>
      <c r="B25" s="10">
        <f>SUM('Planned Work'!B$6:B25)</f>
        <v>0</v>
      </c>
      <c r="C25" s="10">
        <f>SUM('Planned Work'!C$6:C25)</f>
        <v>4</v>
      </c>
      <c r="D25" s="10">
        <f>SUM('Planned Work'!D$6:D25)</f>
        <v>0</v>
      </c>
      <c r="E25" s="10">
        <f>SUM('Planned Work'!E$6:E25)</f>
        <v>7</v>
      </c>
      <c r="F25" s="10">
        <f>SUM('Planned Work'!F$6:F25)</f>
        <v>27</v>
      </c>
      <c r="G25" s="10">
        <f>SUM('Planned Work'!G$6:G25)</f>
        <v>1</v>
      </c>
      <c r="H25" s="10">
        <f>SUM('Planned Work'!H$6:H25)</f>
        <v>6</v>
      </c>
      <c r="I25" s="10">
        <f>SUM('Planned Work'!I$6:I25)</f>
        <v>0</v>
      </c>
      <c r="J25" s="10">
        <f>SUM('Planned Work'!J$6:J25)</f>
        <v>14</v>
      </c>
      <c r="K25" s="10">
        <f>SUM('Planned Work'!K$6:K25)</f>
        <v>11</v>
      </c>
      <c r="L25" s="10">
        <f>SUM('Planned Work'!L$6:L25)</f>
        <v>4</v>
      </c>
      <c r="M25" s="10">
        <f>SUM('Planned Work'!M$6:M25)</f>
        <v>0</v>
      </c>
      <c r="N25" s="10">
        <f>SUM('Planned Work'!N$6:N25)</f>
        <v>0</v>
      </c>
      <c r="O25" s="10">
        <f>SUM('Planned Work'!O$6:O25)</f>
        <v>0</v>
      </c>
      <c r="P25" s="10">
        <f>SUM('Planned Work'!P$6:P25)</f>
        <v>31</v>
      </c>
      <c r="Q25" s="10">
        <f>SUM('Planned Work'!Q$6:Q25)</f>
        <v>0</v>
      </c>
      <c r="R25" s="10">
        <f>SUM('Planned Work'!R$6:R25)</f>
        <v>0</v>
      </c>
      <c r="S25" s="10">
        <f>SUM('Planned Work'!S$6:S25)</f>
        <v>0</v>
      </c>
      <c r="T25" s="10">
        <f>SUM('Planned Work'!T$6:T25)</f>
        <v>7</v>
      </c>
      <c r="U25" s="10">
        <f>SUM('Planned Work'!U$6:U25)</f>
        <v>0</v>
      </c>
      <c r="V25" s="10">
        <f>SUM('Planned Work'!V$6:V25)</f>
        <v>0</v>
      </c>
      <c r="W25" s="10">
        <f>SUM('Planned Work'!W$6:W25)</f>
        <v>0</v>
      </c>
      <c r="X25" s="10">
        <f>SUM('Planned Work'!X$6:X25)</f>
        <v>1</v>
      </c>
      <c r="Y25" s="10">
        <f>SUM('Planned Work'!Y$6:Y25)</f>
        <v>2</v>
      </c>
      <c r="Z25" s="10">
        <f>SUM('Planned Work'!Z$6:Z25)</f>
        <v>12</v>
      </c>
      <c r="AA25" s="10">
        <f>SUM('Planned Work'!AA$6:AA25)</f>
        <v>16</v>
      </c>
      <c r="AB25" s="10">
        <f>SUM('Planned Work'!AB$6:AB25)</f>
        <v>24</v>
      </c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" customHeight="1">
      <c r="A26" s="10">
        <v>2038</v>
      </c>
      <c r="B26" s="10">
        <f>SUM('Planned Work'!B$6:B26)</f>
        <v>0</v>
      </c>
      <c r="C26" s="10">
        <f>SUM('Planned Work'!C$6:C26)</f>
        <v>4</v>
      </c>
      <c r="D26" s="10">
        <f>SUM('Planned Work'!D$6:D26)</f>
        <v>0</v>
      </c>
      <c r="E26" s="10">
        <f>SUM('Planned Work'!E$6:E26)</f>
        <v>7</v>
      </c>
      <c r="F26" s="10">
        <f>SUM('Planned Work'!F$6:F26)</f>
        <v>27</v>
      </c>
      <c r="G26" s="10">
        <f>SUM('Planned Work'!G$6:G26)</f>
        <v>1</v>
      </c>
      <c r="H26" s="10">
        <f>SUM('Planned Work'!H$6:H26)</f>
        <v>8</v>
      </c>
      <c r="I26" s="10">
        <f>SUM('Planned Work'!I$6:I26)</f>
        <v>0</v>
      </c>
      <c r="J26" s="10">
        <f>SUM('Planned Work'!J$6:J26)</f>
        <v>14</v>
      </c>
      <c r="K26" s="10">
        <f>SUM('Planned Work'!K$6:K26)</f>
        <v>11</v>
      </c>
      <c r="L26" s="10">
        <f>SUM('Planned Work'!L$6:L26)</f>
        <v>6</v>
      </c>
      <c r="M26" s="10">
        <f>SUM('Planned Work'!M$6:M26)</f>
        <v>0</v>
      </c>
      <c r="N26" s="10">
        <f>SUM('Planned Work'!N$6:N26)</f>
        <v>0</v>
      </c>
      <c r="O26" s="10">
        <f>SUM('Planned Work'!O$6:O26)</f>
        <v>0</v>
      </c>
      <c r="P26" s="10">
        <f>SUM('Planned Work'!P$6:P26)</f>
        <v>31</v>
      </c>
      <c r="Q26" s="10">
        <f>SUM('Planned Work'!Q$6:Q26)</f>
        <v>0</v>
      </c>
      <c r="R26" s="10">
        <f>SUM('Planned Work'!R$6:R26)</f>
        <v>0</v>
      </c>
      <c r="S26" s="10">
        <f>SUM('Planned Work'!S$6:S26)</f>
        <v>0</v>
      </c>
      <c r="T26" s="10">
        <f>SUM('Planned Work'!T$6:T26)</f>
        <v>8</v>
      </c>
      <c r="U26" s="10">
        <f>SUM('Planned Work'!U$6:U26)</f>
        <v>0</v>
      </c>
      <c r="V26" s="10">
        <f>SUM('Planned Work'!V$6:V26)</f>
        <v>0</v>
      </c>
      <c r="W26" s="10">
        <f>SUM('Planned Work'!W$6:W26)</f>
        <v>0</v>
      </c>
      <c r="X26" s="10">
        <f>SUM('Planned Work'!X$6:X26)</f>
        <v>1</v>
      </c>
      <c r="Y26" s="10">
        <f>SUM('Planned Work'!Y$6:Y26)</f>
        <v>2</v>
      </c>
      <c r="Z26" s="10">
        <f>SUM('Planned Work'!Z$6:Z26)</f>
        <v>12</v>
      </c>
      <c r="AA26" s="10">
        <f>SUM('Planned Work'!AA$6:AA26)</f>
        <v>16</v>
      </c>
      <c r="AB26" s="10">
        <f>SUM('Planned Work'!AB$6:AB26)</f>
        <v>24</v>
      </c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5" customHeight="1">
      <c r="A27" s="10">
        <v>2039</v>
      </c>
      <c r="B27" s="10">
        <f>SUM('Planned Work'!B$6:B27)</f>
        <v>0</v>
      </c>
      <c r="C27" s="10">
        <f>SUM('Planned Work'!C$6:C27)</f>
        <v>4</v>
      </c>
      <c r="D27" s="10">
        <f>SUM('Planned Work'!D$6:D27)</f>
        <v>0</v>
      </c>
      <c r="E27" s="10">
        <f>SUM('Planned Work'!E$6:E27)</f>
        <v>7</v>
      </c>
      <c r="F27" s="10">
        <f>SUM('Planned Work'!F$6:F27)</f>
        <v>27</v>
      </c>
      <c r="G27" s="10">
        <f>SUM('Planned Work'!G$6:G27)</f>
        <v>1</v>
      </c>
      <c r="H27" s="10">
        <f>SUM('Planned Work'!H$6:H27)</f>
        <v>10</v>
      </c>
      <c r="I27" s="10">
        <f>SUM('Planned Work'!I$6:I27)</f>
        <v>0</v>
      </c>
      <c r="J27" s="10">
        <f>SUM('Planned Work'!J$6:J27)</f>
        <v>14</v>
      </c>
      <c r="K27" s="10">
        <f>SUM('Planned Work'!K$6:K27)</f>
        <v>11</v>
      </c>
      <c r="L27" s="10">
        <f>SUM('Planned Work'!L$6:L27)</f>
        <v>8</v>
      </c>
      <c r="M27" s="10">
        <f>SUM('Planned Work'!M$6:M27)</f>
        <v>0</v>
      </c>
      <c r="N27" s="10">
        <f>SUM('Planned Work'!N$6:N27)</f>
        <v>0</v>
      </c>
      <c r="O27" s="10">
        <f>SUM('Planned Work'!O$6:O27)</f>
        <v>0</v>
      </c>
      <c r="P27" s="10">
        <f>SUM('Planned Work'!P$6:P27)</f>
        <v>31</v>
      </c>
      <c r="Q27" s="10">
        <f>SUM('Planned Work'!Q$6:Q27)</f>
        <v>1</v>
      </c>
      <c r="R27" s="10">
        <f>SUM('Planned Work'!R$6:R27)</f>
        <v>0</v>
      </c>
      <c r="S27" s="10">
        <f>SUM('Planned Work'!S$6:S27)</f>
        <v>0</v>
      </c>
      <c r="T27" s="10">
        <f>SUM('Planned Work'!T$6:T27)</f>
        <v>9</v>
      </c>
      <c r="U27" s="10">
        <f>SUM('Planned Work'!U$6:U27)</f>
        <v>0</v>
      </c>
      <c r="V27" s="10">
        <f>SUM('Planned Work'!V$6:V27)</f>
        <v>0</v>
      </c>
      <c r="W27" s="10">
        <f>SUM('Planned Work'!W$6:W27)</f>
        <v>0</v>
      </c>
      <c r="X27" s="10">
        <f>SUM('Planned Work'!X$6:X27)</f>
        <v>1</v>
      </c>
      <c r="Y27" s="10">
        <f>SUM('Planned Work'!Y$6:Y27)</f>
        <v>2</v>
      </c>
      <c r="Z27" s="10">
        <f>SUM('Planned Work'!Z$6:Z27)</f>
        <v>12</v>
      </c>
      <c r="AA27" s="10">
        <f>SUM('Planned Work'!AA$6:AA27)</f>
        <v>16</v>
      </c>
      <c r="AB27" s="10">
        <f>SUM('Planned Work'!AB$6:AB27)</f>
        <v>24</v>
      </c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5" customHeight="1">
      <c r="A28" s="10">
        <v>2040</v>
      </c>
      <c r="B28" s="10">
        <f>SUM('Planned Work'!B$6:B28)</f>
        <v>0</v>
      </c>
      <c r="C28" s="10">
        <f>SUM('Planned Work'!C$6:C28)</f>
        <v>4.2</v>
      </c>
      <c r="D28" s="10">
        <f>SUM('Planned Work'!D$6:D28)</f>
        <v>0</v>
      </c>
      <c r="E28" s="10">
        <f>SUM('Planned Work'!E$6:E28)</f>
        <v>7</v>
      </c>
      <c r="F28" s="10">
        <f>SUM('Planned Work'!F$6:F28)</f>
        <v>27</v>
      </c>
      <c r="G28" s="10">
        <f>SUM('Planned Work'!G$6:G28)</f>
        <v>1</v>
      </c>
      <c r="H28" s="10">
        <f>SUM('Planned Work'!H$6:H28)</f>
        <v>12</v>
      </c>
      <c r="I28" s="10">
        <f>SUM('Planned Work'!I$6:I28)</f>
        <v>0</v>
      </c>
      <c r="J28" s="10">
        <f>SUM('Planned Work'!J$6:J28)</f>
        <v>14</v>
      </c>
      <c r="K28" s="10">
        <f>SUM('Planned Work'!K$6:K28)</f>
        <v>11</v>
      </c>
      <c r="L28" s="10">
        <f>SUM('Planned Work'!L$6:L28)</f>
        <v>10</v>
      </c>
      <c r="M28" s="10">
        <f>SUM('Planned Work'!M$6:M28)</f>
        <v>0</v>
      </c>
      <c r="N28" s="10">
        <f>SUM('Planned Work'!N$6:N28)</f>
        <v>0</v>
      </c>
      <c r="O28" s="10">
        <f>SUM('Planned Work'!O$6:O28)</f>
        <v>0</v>
      </c>
      <c r="P28" s="10">
        <f>SUM('Planned Work'!P$6:P28)</f>
        <v>31</v>
      </c>
      <c r="Q28" s="10">
        <f>SUM('Planned Work'!Q$6:Q28)</f>
        <v>2</v>
      </c>
      <c r="R28" s="10">
        <f>SUM('Planned Work'!R$6:R28)</f>
        <v>0</v>
      </c>
      <c r="S28" s="10">
        <f>SUM('Planned Work'!S$6:S28)</f>
        <v>0</v>
      </c>
      <c r="T28" s="10">
        <f>SUM('Planned Work'!T$6:T28)</f>
        <v>10</v>
      </c>
      <c r="U28" s="10">
        <f>SUM('Planned Work'!U$6:U28)</f>
        <v>0</v>
      </c>
      <c r="V28" s="10">
        <f>SUM('Planned Work'!V$6:V28)</f>
        <v>0</v>
      </c>
      <c r="W28" s="10">
        <f>SUM('Planned Work'!W$6:W28)</f>
        <v>0</v>
      </c>
      <c r="X28" s="10">
        <f>SUM('Planned Work'!X$6:X28)</f>
        <v>1</v>
      </c>
      <c r="Y28" s="10">
        <f>SUM('Planned Work'!Y$6:Y28)</f>
        <v>2</v>
      </c>
      <c r="Z28" s="10">
        <f>SUM('Planned Work'!Z$6:Z28)</f>
        <v>12</v>
      </c>
      <c r="AA28" s="10">
        <f>SUM('Planned Work'!AA$6:AA28)</f>
        <v>16</v>
      </c>
      <c r="AB28" s="10">
        <f>SUM('Planned Work'!AB$6:AB28)</f>
        <v>24</v>
      </c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" customHeight="1">
      <c r="A29" s="10">
        <v>2041</v>
      </c>
      <c r="B29" s="10">
        <f>SUM('Planned Work'!B$6:B29)</f>
        <v>0</v>
      </c>
      <c r="C29" s="10">
        <f>SUM('Planned Work'!C$6:C29)</f>
        <v>4.6000000000000005</v>
      </c>
      <c r="D29" s="10">
        <f>SUM('Planned Work'!D$6:D29)</f>
        <v>0</v>
      </c>
      <c r="E29" s="10">
        <f>SUM('Planned Work'!E$6:E29)</f>
        <v>7</v>
      </c>
      <c r="F29" s="10">
        <f>SUM('Planned Work'!F$6:F29)</f>
        <v>27</v>
      </c>
      <c r="G29" s="10">
        <f>SUM('Planned Work'!G$6:G29)</f>
        <v>1</v>
      </c>
      <c r="H29" s="10">
        <f>SUM('Planned Work'!H$6:H29)</f>
        <v>14</v>
      </c>
      <c r="I29" s="10">
        <f>SUM('Planned Work'!I$6:I29)</f>
        <v>0</v>
      </c>
      <c r="J29" s="10">
        <f>SUM('Planned Work'!J$6:J29)</f>
        <v>14</v>
      </c>
      <c r="K29" s="10">
        <f>SUM('Planned Work'!K$6:K29)</f>
        <v>11</v>
      </c>
      <c r="L29" s="10">
        <f>SUM('Planned Work'!L$6:L29)</f>
        <v>13</v>
      </c>
      <c r="M29" s="10">
        <f>SUM('Planned Work'!M$6:M29)</f>
        <v>0</v>
      </c>
      <c r="N29" s="10">
        <f>SUM('Planned Work'!N$6:N29)</f>
        <v>0</v>
      </c>
      <c r="O29" s="10">
        <f>SUM('Planned Work'!O$6:O29)</f>
        <v>0</v>
      </c>
      <c r="P29" s="10">
        <f>SUM('Planned Work'!P$6:P29)</f>
        <v>31</v>
      </c>
      <c r="Q29" s="10">
        <f>SUM('Planned Work'!Q$6:Q29)</f>
        <v>4</v>
      </c>
      <c r="R29" s="10">
        <f>SUM('Planned Work'!R$6:R29)</f>
        <v>0</v>
      </c>
      <c r="S29" s="10">
        <f>SUM('Planned Work'!S$6:S29)</f>
        <v>0</v>
      </c>
      <c r="T29" s="10">
        <f>SUM('Planned Work'!T$6:T29)</f>
        <v>11</v>
      </c>
      <c r="U29" s="10">
        <f>SUM('Planned Work'!U$6:U29)</f>
        <v>0</v>
      </c>
      <c r="V29" s="10">
        <f>SUM('Planned Work'!V$6:V29)</f>
        <v>0</v>
      </c>
      <c r="W29" s="10">
        <f>SUM('Planned Work'!W$6:W29)</f>
        <v>0</v>
      </c>
      <c r="X29" s="10">
        <f>SUM('Planned Work'!X$6:X29)</f>
        <v>1</v>
      </c>
      <c r="Y29" s="10">
        <f>SUM('Planned Work'!Y$6:Y29)</f>
        <v>2</v>
      </c>
      <c r="Z29" s="10">
        <f>SUM('Planned Work'!Z$6:Z29)</f>
        <v>12</v>
      </c>
      <c r="AA29" s="10">
        <f>SUM('Planned Work'!AA$6:AA29)</f>
        <v>16</v>
      </c>
      <c r="AB29" s="10">
        <f>SUM('Planned Work'!AB$6:AB29)</f>
        <v>24</v>
      </c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15" customHeight="1">
      <c r="A30" s="10">
        <v>2042</v>
      </c>
      <c r="B30" s="10">
        <f>SUM('Planned Work'!B$6:B30)</f>
        <v>0</v>
      </c>
      <c r="C30" s="10">
        <f>SUM('Planned Work'!C$6:C30)</f>
        <v>5.0000000000000009</v>
      </c>
      <c r="D30" s="10">
        <f>SUM('Planned Work'!D$6:D30)</f>
        <v>0</v>
      </c>
      <c r="E30" s="10">
        <f>SUM('Planned Work'!E$6:E30)</f>
        <v>7</v>
      </c>
      <c r="F30" s="10">
        <f>SUM('Planned Work'!F$6:F30)</f>
        <v>27</v>
      </c>
      <c r="G30" s="10">
        <f>SUM('Planned Work'!G$6:G30)</f>
        <v>1</v>
      </c>
      <c r="H30" s="10">
        <f>SUM('Planned Work'!H$6:H30)</f>
        <v>16</v>
      </c>
      <c r="I30" s="10">
        <f>SUM('Planned Work'!I$6:I30)</f>
        <v>0</v>
      </c>
      <c r="J30" s="10">
        <f>SUM('Planned Work'!J$6:J30)</f>
        <v>14</v>
      </c>
      <c r="K30" s="10">
        <f>SUM('Planned Work'!K$6:K30)</f>
        <v>11</v>
      </c>
      <c r="L30" s="10">
        <f>SUM('Planned Work'!L$6:L30)</f>
        <v>17</v>
      </c>
      <c r="M30" s="10">
        <f>SUM('Planned Work'!M$6:M30)</f>
        <v>0</v>
      </c>
      <c r="N30" s="10">
        <f>SUM('Planned Work'!N$6:N30)</f>
        <v>0</v>
      </c>
      <c r="O30" s="10">
        <f>SUM('Planned Work'!O$6:O30)</f>
        <v>0</v>
      </c>
      <c r="P30" s="10">
        <f>SUM('Planned Work'!P$6:P30)</f>
        <v>31</v>
      </c>
      <c r="Q30" s="10">
        <f>SUM('Planned Work'!Q$6:Q30)</f>
        <v>6</v>
      </c>
      <c r="R30" s="10">
        <f>SUM('Planned Work'!R$6:R30)</f>
        <v>0</v>
      </c>
      <c r="S30" s="10">
        <f>SUM('Planned Work'!S$6:S30)</f>
        <v>0</v>
      </c>
      <c r="T30" s="10">
        <f>SUM('Planned Work'!T$6:T30)</f>
        <v>12</v>
      </c>
      <c r="U30" s="10">
        <f>SUM('Planned Work'!U$6:U30)</f>
        <v>0</v>
      </c>
      <c r="V30" s="10">
        <f>SUM('Planned Work'!V$6:V30)</f>
        <v>0</v>
      </c>
      <c r="W30" s="10">
        <f>SUM('Planned Work'!W$6:W30)</f>
        <v>0</v>
      </c>
      <c r="X30" s="10">
        <f>SUM('Planned Work'!X$6:X30)</f>
        <v>1</v>
      </c>
      <c r="Y30" s="10">
        <f>SUM('Planned Work'!Y$6:Y30)</f>
        <v>2</v>
      </c>
      <c r="Z30" s="10">
        <f>SUM('Planned Work'!Z$6:Z30)</f>
        <v>12</v>
      </c>
      <c r="AA30" s="10">
        <f>SUM('Planned Work'!AA$6:AA30)</f>
        <v>16</v>
      </c>
      <c r="AB30" s="10">
        <f>SUM('Planned Work'!AB$6:AB30)</f>
        <v>24</v>
      </c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>
      <c r="A31" s="10">
        <v>2043</v>
      </c>
      <c r="B31" s="10">
        <f>SUM('Planned Work'!B$6:B31)</f>
        <v>0</v>
      </c>
      <c r="C31" s="10">
        <f>SUM('Planned Work'!C$6:C31)</f>
        <v>5.0000000000000009</v>
      </c>
      <c r="D31" s="10">
        <f>SUM('Planned Work'!D$6:D31)</f>
        <v>0</v>
      </c>
      <c r="E31" s="10">
        <f>SUM('Planned Work'!E$6:E31)</f>
        <v>7</v>
      </c>
      <c r="F31" s="10">
        <f>SUM('Planned Work'!F$6:F31)</f>
        <v>27</v>
      </c>
      <c r="G31" s="10">
        <f>SUM('Planned Work'!G$6:G31)</f>
        <v>1</v>
      </c>
      <c r="H31" s="10">
        <f>SUM('Planned Work'!H$6:H31)</f>
        <v>19</v>
      </c>
      <c r="I31" s="10">
        <f>SUM('Planned Work'!I$6:I31)</f>
        <v>0</v>
      </c>
      <c r="J31" s="10">
        <f>SUM('Planned Work'!J$6:J31)</f>
        <v>14</v>
      </c>
      <c r="K31" s="10">
        <f>SUM('Planned Work'!K$6:K31)</f>
        <v>11</v>
      </c>
      <c r="L31" s="10">
        <f>SUM('Planned Work'!L$6:L31)</f>
        <v>21</v>
      </c>
      <c r="M31" s="10">
        <f>SUM('Planned Work'!M$6:M31)</f>
        <v>0</v>
      </c>
      <c r="N31" s="10">
        <f>SUM('Planned Work'!N$6:N31)</f>
        <v>0</v>
      </c>
      <c r="O31" s="10">
        <f>SUM('Planned Work'!O$6:O31)</f>
        <v>0</v>
      </c>
      <c r="P31" s="10">
        <f>SUM('Planned Work'!P$6:P31)</f>
        <v>31</v>
      </c>
      <c r="Q31" s="10">
        <f>SUM('Planned Work'!Q$6:Q31)</f>
        <v>8</v>
      </c>
      <c r="R31" s="10">
        <f>SUM('Planned Work'!R$6:R31)</f>
        <v>0</v>
      </c>
      <c r="S31" s="10">
        <f>SUM('Planned Work'!S$6:S31)</f>
        <v>0</v>
      </c>
      <c r="T31" s="10">
        <f>SUM('Planned Work'!T$6:T31)</f>
        <v>12</v>
      </c>
      <c r="U31" s="10">
        <f>SUM('Planned Work'!U$6:U31)</f>
        <v>0</v>
      </c>
      <c r="V31" s="10">
        <f>SUM('Planned Work'!V$6:V31)</f>
        <v>0</v>
      </c>
      <c r="W31" s="10">
        <f>SUM('Planned Work'!W$6:W31)</f>
        <v>0</v>
      </c>
      <c r="X31" s="10">
        <f>SUM('Planned Work'!X$6:X31)</f>
        <v>1</v>
      </c>
      <c r="Y31" s="10">
        <f>SUM('Planned Work'!Y$6:Y31)</f>
        <v>2</v>
      </c>
      <c r="Z31" s="10">
        <f>SUM('Planned Work'!Z$6:Z31)</f>
        <v>12</v>
      </c>
      <c r="AA31" s="10">
        <f>SUM('Planned Work'!AA$6:AA31)</f>
        <v>17</v>
      </c>
      <c r="AB31" s="10">
        <f>SUM('Planned Work'!AB$6:AB31)</f>
        <v>24</v>
      </c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5" customHeight="1">
      <c r="A32" s="10">
        <v>2044</v>
      </c>
      <c r="B32" s="10">
        <f>SUM('Planned Work'!B$6:B32)</f>
        <v>0</v>
      </c>
      <c r="C32" s="10">
        <f>SUM('Planned Work'!C$6:C32)</f>
        <v>5.0000000000000009</v>
      </c>
      <c r="D32" s="10">
        <f>SUM('Planned Work'!D$6:D32)</f>
        <v>0</v>
      </c>
      <c r="E32" s="10">
        <f>SUM('Planned Work'!E$6:E32)</f>
        <v>7</v>
      </c>
      <c r="F32" s="10">
        <f>SUM('Planned Work'!F$6:F32)</f>
        <v>27</v>
      </c>
      <c r="G32" s="10">
        <f>SUM('Planned Work'!G$6:G32)</f>
        <v>1</v>
      </c>
      <c r="H32" s="10">
        <f>SUM('Planned Work'!H$6:H32)</f>
        <v>22</v>
      </c>
      <c r="I32" s="10">
        <f>SUM('Planned Work'!I$6:I32)</f>
        <v>0</v>
      </c>
      <c r="J32" s="10">
        <f>SUM('Planned Work'!J$6:J32)</f>
        <v>14</v>
      </c>
      <c r="K32" s="10">
        <f>SUM('Planned Work'!K$6:K32)</f>
        <v>11</v>
      </c>
      <c r="L32" s="10">
        <f>SUM('Planned Work'!L$6:L32)</f>
        <v>25</v>
      </c>
      <c r="M32" s="10">
        <f>SUM('Planned Work'!M$6:M32)</f>
        <v>0</v>
      </c>
      <c r="N32" s="10">
        <f>SUM('Planned Work'!N$6:N32)</f>
        <v>0</v>
      </c>
      <c r="O32" s="10">
        <f>SUM('Planned Work'!O$6:O32)</f>
        <v>0</v>
      </c>
      <c r="P32" s="10">
        <f>SUM('Planned Work'!P$6:P32)</f>
        <v>31</v>
      </c>
      <c r="Q32" s="10">
        <f>SUM('Planned Work'!Q$6:Q32)</f>
        <v>10</v>
      </c>
      <c r="R32" s="10">
        <f>SUM('Planned Work'!R$6:R32)</f>
        <v>0</v>
      </c>
      <c r="S32" s="10">
        <f>SUM('Planned Work'!S$6:S32)</f>
        <v>0</v>
      </c>
      <c r="T32" s="10">
        <f>SUM('Planned Work'!T$6:T32)</f>
        <v>12</v>
      </c>
      <c r="U32" s="10">
        <f>SUM('Planned Work'!U$6:U32)</f>
        <v>0</v>
      </c>
      <c r="V32" s="10">
        <f>SUM('Planned Work'!V$6:V32)</f>
        <v>0</v>
      </c>
      <c r="W32" s="10">
        <f>SUM('Planned Work'!W$6:W32)</f>
        <v>0</v>
      </c>
      <c r="X32" s="10">
        <f>SUM('Planned Work'!X$6:X32)</f>
        <v>1</v>
      </c>
      <c r="Y32" s="10">
        <f>SUM('Planned Work'!Y$6:Y32)</f>
        <v>2</v>
      </c>
      <c r="Z32" s="10">
        <f>SUM('Planned Work'!Z$6:Z32)</f>
        <v>12</v>
      </c>
      <c r="AA32" s="10">
        <f>SUM('Planned Work'!AA$6:AA32)</f>
        <v>17</v>
      </c>
      <c r="AB32" s="10">
        <f>SUM('Planned Work'!AB$6:AB32)</f>
        <v>24</v>
      </c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" customHeight="1">
      <c r="A33" s="10">
        <v>2045</v>
      </c>
      <c r="B33" s="10">
        <f>SUM('Planned Work'!B$6:B33)</f>
        <v>0</v>
      </c>
      <c r="C33" s="10">
        <f>SUM('Planned Work'!C$6:C33)</f>
        <v>5.0000000000000009</v>
      </c>
      <c r="D33" s="10">
        <f>SUM('Planned Work'!D$6:D33)</f>
        <v>0</v>
      </c>
      <c r="E33" s="10">
        <f>SUM('Planned Work'!E$6:E33)</f>
        <v>7</v>
      </c>
      <c r="F33" s="10">
        <f>SUM('Planned Work'!F$6:F33)</f>
        <v>27</v>
      </c>
      <c r="G33" s="10">
        <f>SUM('Planned Work'!G$6:G33)</f>
        <v>1</v>
      </c>
      <c r="H33" s="10">
        <f>SUM('Planned Work'!H$6:H33)</f>
        <v>25</v>
      </c>
      <c r="I33" s="10">
        <f>SUM('Planned Work'!I$6:I33)</f>
        <v>0</v>
      </c>
      <c r="J33" s="10">
        <f>SUM('Planned Work'!J$6:J33)</f>
        <v>14</v>
      </c>
      <c r="K33" s="10">
        <f>SUM('Planned Work'!K$6:K33)</f>
        <v>11</v>
      </c>
      <c r="L33" s="10">
        <f>SUM('Planned Work'!L$6:L33)</f>
        <v>29</v>
      </c>
      <c r="M33" s="10">
        <f>SUM('Planned Work'!M$6:M33)</f>
        <v>0</v>
      </c>
      <c r="N33" s="10">
        <f>SUM('Planned Work'!N$6:N33)</f>
        <v>0</v>
      </c>
      <c r="O33" s="10">
        <f>SUM('Planned Work'!O$6:O33)</f>
        <v>0</v>
      </c>
      <c r="P33" s="10">
        <f>SUM('Planned Work'!P$6:P33)</f>
        <v>31</v>
      </c>
      <c r="Q33" s="10">
        <f>SUM('Planned Work'!Q$6:Q33)</f>
        <v>11</v>
      </c>
      <c r="R33" s="10">
        <f>SUM('Planned Work'!R$6:R33)</f>
        <v>0</v>
      </c>
      <c r="S33" s="10">
        <f>SUM('Planned Work'!S$6:S33)</f>
        <v>0</v>
      </c>
      <c r="T33" s="10">
        <f>SUM('Planned Work'!T$6:T33)</f>
        <v>12</v>
      </c>
      <c r="U33" s="10">
        <f>SUM('Planned Work'!U$6:U33)</f>
        <v>0</v>
      </c>
      <c r="V33" s="10">
        <f>SUM('Planned Work'!V$6:V33)</f>
        <v>0</v>
      </c>
      <c r="W33" s="10">
        <f>SUM('Planned Work'!W$6:W33)</f>
        <v>0</v>
      </c>
      <c r="X33" s="10">
        <f>SUM('Planned Work'!X$6:X33)</f>
        <v>1</v>
      </c>
      <c r="Y33" s="10">
        <f>SUM('Planned Work'!Y$6:Y33)</f>
        <v>2</v>
      </c>
      <c r="Z33" s="10">
        <f>SUM('Planned Work'!Z$6:Z33)</f>
        <v>12</v>
      </c>
      <c r="AA33" s="10">
        <f>SUM('Planned Work'!AA$6:AA33)</f>
        <v>19</v>
      </c>
      <c r="AB33" s="10">
        <f>SUM('Planned Work'!AB$6:AB33)</f>
        <v>24</v>
      </c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" customHeight="1">
      <c r="A34" s="10">
        <v>2046</v>
      </c>
      <c r="B34" s="10">
        <f>SUM('Planned Work'!B$6:B34)</f>
        <v>0</v>
      </c>
      <c r="C34" s="10">
        <f>SUM('Planned Work'!C$6:C34)</f>
        <v>5.0000000000000009</v>
      </c>
      <c r="D34" s="10">
        <f>SUM('Planned Work'!D$6:D34)</f>
        <v>0</v>
      </c>
      <c r="E34" s="10">
        <f>SUM('Planned Work'!E$6:E34)</f>
        <v>7</v>
      </c>
      <c r="F34" s="10">
        <f>SUM('Planned Work'!F$6:F34)</f>
        <v>27</v>
      </c>
      <c r="G34" s="10">
        <f>SUM('Planned Work'!G$6:G34)</f>
        <v>1</v>
      </c>
      <c r="H34" s="10">
        <f>SUM('Planned Work'!H$6:H34)</f>
        <v>27</v>
      </c>
      <c r="I34" s="10">
        <f>SUM('Planned Work'!I$6:I34)</f>
        <v>0</v>
      </c>
      <c r="J34" s="10">
        <f>SUM('Planned Work'!J$6:J34)</f>
        <v>14</v>
      </c>
      <c r="K34" s="10">
        <f>SUM('Planned Work'!K$6:K34)</f>
        <v>11</v>
      </c>
      <c r="L34" s="10">
        <f>SUM('Planned Work'!L$6:L34)</f>
        <v>33</v>
      </c>
      <c r="M34" s="10">
        <f>SUM('Planned Work'!M$6:M34)</f>
        <v>0</v>
      </c>
      <c r="N34" s="10">
        <f>SUM('Planned Work'!N$6:N34)</f>
        <v>0</v>
      </c>
      <c r="O34" s="10">
        <f>SUM('Planned Work'!O$6:O34)</f>
        <v>0</v>
      </c>
      <c r="P34" s="10">
        <f>SUM('Planned Work'!P$6:P34)</f>
        <v>31</v>
      </c>
      <c r="Q34" s="10">
        <f>SUM('Planned Work'!Q$6:Q34)</f>
        <v>13</v>
      </c>
      <c r="R34" s="10">
        <f>SUM('Planned Work'!R$6:R34)</f>
        <v>0</v>
      </c>
      <c r="S34" s="10">
        <f>SUM('Planned Work'!S$6:S34)</f>
        <v>0</v>
      </c>
      <c r="T34" s="10">
        <f>SUM('Planned Work'!T$6:T34)</f>
        <v>12</v>
      </c>
      <c r="U34" s="10">
        <f>SUM('Planned Work'!U$6:U34)</f>
        <v>0</v>
      </c>
      <c r="V34" s="10">
        <f>SUM('Planned Work'!V$6:V34)</f>
        <v>0</v>
      </c>
      <c r="W34" s="10">
        <f>SUM('Planned Work'!W$6:W34)</f>
        <v>0</v>
      </c>
      <c r="X34" s="10">
        <f>SUM('Planned Work'!X$6:X34)</f>
        <v>1</v>
      </c>
      <c r="Y34" s="10">
        <f>SUM('Planned Work'!Y$6:Y34)</f>
        <v>2</v>
      </c>
      <c r="Z34" s="10">
        <f>SUM('Planned Work'!Z$6:Z34)</f>
        <v>12</v>
      </c>
      <c r="AA34" s="10">
        <f>SUM('Planned Work'!AA$6:AA34)</f>
        <v>21</v>
      </c>
      <c r="AB34" s="10">
        <f>SUM('Planned Work'!AB$6:AB34)</f>
        <v>24</v>
      </c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Ship Info</vt:lpstr>
      <vt:lpstr>Build Plan</vt:lpstr>
      <vt:lpstr>R&amp;D Cost</vt:lpstr>
      <vt:lpstr>Fleet Plan</vt:lpstr>
      <vt:lpstr>O&amp;S Yearly</vt:lpstr>
      <vt:lpstr>Acquisition Yearly</vt:lpstr>
      <vt:lpstr>Planned Work</vt:lpstr>
      <vt:lpstr>Free Capacity</vt:lpstr>
      <vt:lpstr>Sum Planned Work</vt:lpstr>
      <vt:lpstr>Sum Free Capacity</vt:lpstr>
      <vt:lpstr>Max New Builds</vt:lpstr>
      <vt:lpstr>Max Cut Builds</vt:lpstr>
      <vt:lpstr>Max New O&amp;S</vt:lpstr>
      <vt:lpstr>Max Cut O&amp;S</vt:lpstr>
      <vt:lpstr>Max New Acq</vt:lpstr>
      <vt:lpstr>Max Cut Acq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Yuanjing Han</cp:lastModifiedBy>
  <dcterms:modified xsi:type="dcterms:W3CDTF">2018-05-10T13:25:10Z</dcterms:modified>
</cp:coreProperties>
</file>